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10" activeTab="16"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ACCOUNTING POLICIES" sheetId="4" state="visible" r:id="rId4"/>
    <sheet xmlns:r="http://schemas.openxmlformats.org/officeDocument/2006/relationships" name="BALANCE SHEET" sheetId="5" state="visible" r:id="rId5"/>
    <sheet xmlns:r="http://schemas.openxmlformats.org/officeDocument/2006/relationships" name="INCOME STATEMENT" sheetId="6" state="visible" r:id="rId6"/>
    <sheet xmlns:r="http://schemas.openxmlformats.org/officeDocument/2006/relationships" name="INCOME STATEMENT QoQ" sheetId="7" state="visible" r:id="rId7"/>
    <sheet xmlns:r="http://schemas.openxmlformats.org/officeDocument/2006/relationships" name="REVENUE BY PARTIES" sheetId="8" state="visible" r:id="rId8"/>
    <sheet xmlns:r="http://schemas.openxmlformats.org/officeDocument/2006/relationships" name="REVENUE BY PARTIES QoQ" sheetId="9" state="visible" r:id="rId9"/>
    <sheet xmlns:r="http://schemas.openxmlformats.org/officeDocument/2006/relationships" name="REVENUE BY TYPE" sheetId="10" state="visible" r:id="rId10"/>
    <sheet xmlns:r="http://schemas.openxmlformats.org/officeDocument/2006/relationships" name="REVENUE BY TYPE QoQ" sheetId="11" state="visible" r:id="rId11"/>
    <sheet xmlns:r="http://schemas.openxmlformats.org/officeDocument/2006/relationships" name="COGS BREAKDOWN" sheetId="12" state="visible" r:id="rId12"/>
    <sheet xmlns:r="http://schemas.openxmlformats.org/officeDocument/2006/relationships" name="COGS BREAKDOWN QoQ" sheetId="13" state="visible" r:id="rId13"/>
    <sheet xmlns:r="http://schemas.openxmlformats.org/officeDocument/2006/relationships" name="COGS NOTES" sheetId="14" state="visible" r:id="rId14"/>
    <sheet xmlns:r="http://schemas.openxmlformats.org/officeDocument/2006/relationships" name="CASH FLOW" sheetId="15" state="visible" r:id="rId15"/>
    <sheet xmlns:r="http://schemas.openxmlformats.org/officeDocument/2006/relationships" name="CASH FLOW QoQ" sheetId="16" state="visible" r:id="rId16"/>
    <sheet xmlns:r="http://schemas.openxmlformats.org/officeDocument/2006/relationships" name="INVENTORY BREAKDOWN" sheetId="17" state="visible" r:id="rId17"/>
    <sheet xmlns:r="http://schemas.openxmlformats.org/officeDocument/2006/relationships" name="INVENTORY NOTES" sheetId="18" state="visible" r:id="rId18"/>
    <sheet xmlns:r="http://schemas.openxmlformats.org/officeDocument/2006/relationships" name="RECEIVABLE BY CURRENCY" sheetId="19" state="visible" r:id="rId19"/>
    <sheet xmlns:r="http://schemas.openxmlformats.org/officeDocument/2006/relationships" name="RECEIVABLE BY AGING" sheetId="20" state="visible" r:id="rId20"/>
    <sheet xmlns:r="http://schemas.openxmlformats.org/officeDocument/2006/relationships" name="RECEIVABLE BY PARTIES" sheetId="21" state="visible" r:id="rId21"/>
    <sheet xmlns:r="http://schemas.openxmlformats.org/officeDocument/2006/relationships" name="RECEIVABLE ALLOWANCES" sheetId="22" state="visible" r:id="rId22"/>
    <sheet xmlns:r="http://schemas.openxmlformats.org/officeDocument/2006/relationships" name="PAYABLE BY CURRENCY" sheetId="23" state="visible" r:id="rId23"/>
    <sheet xmlns:r="http://schemas.openxmlformats.org/officeDocument/2006/relationships" name="PAYABLE BY PARTIES" sheetId="24" state="visible" r:id="rId24"/>
    <sheet xmlns:r="http://schemas.openxmlformats.org/officeDocument/2006/relationships" name="LONG TERM BANK LOAN VALUE" sheetId="25" state="visible" r:id="rId25"/>
    <sheet xmlns:r="http://schemas.openxmlformats.org/officeDocument/2006/relationships" name="LONG TERM BANK LOAN NOTES" sheetId="26" state="visible" r:id="rId26"/>
    <sheet xmlns:r="http://schemas.openxmlformats.org/officeDocument/2006/relationships" name="LONG TERM BANK INTEREST" sheetId="27" state="visible" r:id="rId27"/>
    <sheet xmlns:r="http://schemas.openxmlformats.org/officeDocument/2006/relationships" name="SHORT TERM BANK LOAN VALUE" sheetId="28" state="visible" r:id="rId28"/>
    <sheet xmlns:r="http://schemas.openxmlformats.org/officeDocument/2006/relationships" name="SHORT TERM BANK INTEREST" sheetId="29" state="visible" r:id="rId29"/>
    <sheet xmlns:r="http://schemas.openxmlformats.org/officeDocument/2006/relationships" name="SHORT TERM BANK LOAN NOTES" sheetId="30" state="visible" r:id="rId30"/>
    <sheet xmlns:r="http://schemas.openxmlformats.org/officeDocument/2006/relationships" name="hidden" sheetId="31" state="hidden" r:id="rId31"/>
    <sheet xmlns:r="http://schemas.openxmlformats.org/officeDocument/2006/relationships" name="Token" sheetId="32" state="hidden" r:id="rId32"/>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idden="1"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row>
    <row r="5" hidden="1"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129.347</v>
      </c>
      <c r="O25" s="102" t="n">
        <v>26.685</v>
      </c>
      <c r="P25" s="102" t="n">
        <v>51.78</v>
      </c>
      <c r="Q25" s="102" t="n">
        <v>86.991</v>
      </c>
      <c r="R25" s="102" t="n">
        <v>174.859</v>
      </c>
      <c r="S25" s="102" t="n">
        <v>36.929</v>
      </c>
      <c r="T25" s="102" t="n">
        <v>64.675</v>
      </c>
      <c r="U25" s="102" t="n">
        <v>96.78700000000001</v>
      </c>
      <c r="V25" s="102" t="n">
        <v>143.607</v>
      </c>
      <c r="W25" s="102" t="n">
        <v>39.344</v>
      </c>
      <c r="X25" s="102" t="n">
        <v>68.34099999999999</v>
      </c>
      <c r="Y25" s="102" t="n">
        <v>97.696</v>
      </c>
      <c r="Z25" s="102" t="n">
        <v>132.336</v>
      </c>
      <c r="AA25" s="102" t="n">
        <v>50.546</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129.347</v>
      </c>
      <c r="O26" s="104" t="n">
        <v>26.685</v>
      </c>
      <c r="P26" s="104" t="n">
        <v>51.78</v>
      </c>
      <c r="Q26" s="104" t="n">
        <v>86.991</v>
      </c>
      <c r="R26" s="104" t="n">
        <v>174.859</v>
      </c>
      <c r="S26" s="104" t="n">
        <v>36.929</v>
      </c>
      <c r="T26" s="104" t="n">
        <v>64.675</v>
      </c>
      <c r="U26" s="104" t="n">
        <v>96.78700000000001</v>
      </c>
      <c r="V26" s="104" t="n">
        <v>143.607</v>
      </c>
      <c r="W26" s="104" t="n">
        <v>39.344</v>
      </c>
      <c r="X26" s="104" t="n">
        <v>68.34099999999999</v>
      </c>
      <c r="Y26" s="104" t="n">
        <v>97.696</v>
      </c>
      <c r="Z26" s="104" t="n">
        <v>132.336</v>
      </c>
      <c r="AA26" s="104" t="n">
        <v>50.546</v>
      </c>
      <c r="AB26" s="104" t="n"/>
    </row>
    <row r="27" hidden="1"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row>
    <row r="28" hidden="1"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row>
    <row r="29" hidden="1"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row>
    <row r="30" hidden="1"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15022.316</v>
      </c>
      <c r="O48" s="102" t="n">
        <v>4554.575</v>
      </c>
      <c r="P48" s="102" t="n">
        <v>8529.308000000001</v>
      </c>
      <c r="Q48" s="102" t="n">
        <v>13408.734</v>
      </c>
      <c r="R48" s="102" t="n">
        <v>18405.068</v>
      </c>
      <c r="S48" s="102" t="n">
        <v>4937.334</v>
      </c>
      <c r="T48" s="102" t="n">
        <v>9318.489</v>
      </c>
      <c r="U48" s="102" t="n">
        <v>13988.467</v>
      </c>
      <c r="V48" s="102" t="n">
        <v>18505.458</v>
      </c>
      <c r="W48" s="102" t="n">
        <v>4558.332</v>
      </c>
      <c r="X48" s="102" t="n">
        <v>9126.573</v>
      </c>
      <c r="Y48" s="102" t="n">
        <v>14069.312</v>
      </c>
      <c r="Z48" s="102" t="n">
        <v>18941.367</v>
      </c>
      <c r="AA48" s="102" t="n">
        <v>4843.891</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15022.316</v>
      </c>
      <c r="O49" s="104" t="n">
        <v>4554.575</v>
      </c>
      <c r="P49" s="104" t="n">
        <v>8529.308000000001</v>
      </c>
      <c r="Q49" s="104" t="n">
        <v>13408.734</v>
      </c>
      <c r="R49" s="104" t="n">
        <v>18405.068</v>
      </c>
      <c r="S49" s="104" t="n">
        <v>4937.334</v>
      </c>
      <c r="T49" s="104" t="n">
        <v>9318.489</v>
      </c>
      <c r="U49" s="104" t="n">
        <v>13988.467</v>
      </c>
      <c r="V49" s="104" t="n">
        <v>18505.458</v>
      </c>
      <c r="W49" s="104" t="n">
        <v>4558.332</v>
      </c>
      <c r="X49" s="104" t="n">
        <v>9126.573</v>
      </c>
      <c r="Y49" s="104" t="n">
        <v>14069.312</v>
      </c>
      <c r="Z49" s="104" t="n">
        <v>18941.367</v>
      </c>
      <c r="AA49" s="104" t="n">
        <v>4843.891</v>
      </c>
      <c r="AB49" s="104" t="n"/>
    </row>
    <row r="50" ht="18" customHeight="1" s="204" thickBot="1">
      <c r="A50" s="144" t="inlineStr">
        <is>
          <t>Tipe pendapatan</t>
        </is>
      </c>
      <c r="B50" s="144" t="n"/>
      <c r="C50" s="104" t="n">
        <v>3943.416</v>
      </c>
      <c r="D50" s="104" t="n">
        <v>7588.345</v>
      </c>
      <c r="E50" s="104" t="n">
        <v>11629.124</v>
      </c>
      <c r="F50" s="104" t="n">
        <v>15444.775</v>
      </c>
      <c r="G50" s="104" t="n">
        <v>3842.298</v>
      </c>
      <c r="H50" s="104" t="n">
        <v>5653.408</v>
      </c>
      <c r="I50" s="104" t="n">
        <v>8630.641</v>
      </c>
      <c r="J50" s="104" t="n">
        <v>11869.221</v>
      </c>
      <c r="K50" s="104" t="n">
        <v>3616.14</v>
      </c>
      <c r="L50" s="104" t="n">
        <v>7151.377</v>
      </c>
      <c r="M50" s="104" t="n">
        <v>11040.522</v>
      </c>
      <c r="N50" s="104" t="n">
        <v>15151.663</v>
      </c>
      <c r="O50" s="104" t="n">
        <v>4581.26</v>
      </c>
      <c r="P50" s="104" t="n">
        <v>8581.088</v>
      </c>
      <c r="Q50" s="104" t="n">
        <v>13495.725</v>
      </c>
      <c r="R50" s="104" t="n">
        <v>18579.927</v>
      </c>
      <c r="S50" s="104" t="n">
        <v>4974.263</v>
      </c>
      <c r="T50" s="104" t="n">
        <v>9383.164000000001</v>
      </c>
      <c r="U50" s="104" t="n">
        <v>14085.254</v>
      </c>
      <c r="V50" s="104" t="n">
        <v>18649.065</v>
      </c>
      <c r="W50" s="104" t="n">
        <v/>
      </c>
      <c r="X50" s="104" t="n">
        <v>9194.914000000001</v>
      </c>
      <c r="Y50" s="104" t="n">
        <v>14167.008</v>
      </c>
      <c r="Z50" s="104" t="n">
        <v>19073.703</v>
      </c>
      <c r="AA50" s="104" t="n">
        <v>4894.437</v>
      </c>
      <c r="AB50" s="104" t="n"/>
    </row>
  </sheetData>
  <mergeCells count="1">
    <mergeCell ref="A1:C1"/>
  </mergeCells>
  <dataValidations count="2">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idden="1"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row>
    <row r="5" hidden="1"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26.685</v>
      </c>
      <c r="P25" s="102" t="n">
        <v>25.095</v>
      </c>
      <c r="Q25" s="102" t="n">
        <v>35.211</v>
      </c>
      <c r="R25" s="102" t="n">
        <v>87.86800000000001</v>
      </c>
      <c r="S25" s="102" t="n">
        <v>36.929</v>
      </c>
      <c r="T25" s="102" t="n">
        <v>27.746</v>
      </c>
      <c r="U25" s="102" t="n">
        <v>32.11200000000001</v>
      </c>
      <c r="V25" s="102" t="n">
        <v>46.81999999999999</v>
      </c>
      <c r="W25" s="102" t="n">
        <v>39.344</v>
      </c>
      <c r="X25" s="102" t="n">
        <v>28.99699999999999</v>
      </c>
      <c r="Y25" s="102" t="n">
        <v>29.355</v>
      </c>
      <c r="Z25" s="102" t="n">
        <v>34.64000000000001</v>
      </c>
      <c r="AA25" s="102" t="n">
        <v>50.546</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
      </c>
      <c r="O26" s="104" t="n">
        <v>26.685</v>
      </c>
      <c r="P26" s="104" t="n">
        <v>25.095</v>
      </c>
      <c r="Q26" s="104" t="n">
        <v>35.211</v>
      </c>
      <c r="R26" s="104" t="n">
        <v>87.86800000000001</v>
      </c>
      <c r="S26" s="104" t="n">
        <v>36.929</v>
      </c>
      <c r="T26" s="104" t="n">
        <v>27.746</v>
      </c>
      <c r="U26" s="104" t="n">
        <v>32.11200000000001</v>
      </c>
      <c r="V26" s="104" t="n">
        <v>46.81999999999999</v>
      </c>
      <c r="W26" s="104" t="n">
        <v>39.344</v>
      </c>
      <c r="X26" s="104" t="n">
        <v>28.99699999999999</v>
      </c>
      <c r="Y26" s="104" t="n">
        <v>29.355</v>
      </c>
      <c r="Z26" s="104" t="n">
        <v>34.64000000000001</v>
      </c>
      <c r="AA26" s="104" t="n">
        <v>50.546</v>
      </c>
      <c r="AB26" s="104" t="n"/>
    </row>
    <row r="27" hidden="1"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row>
    <row r="28" hidden="1"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row>
    <row r="29" hidden="1"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row>
    <row r="30" hidden="1"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4554.575</v>
      </c>
      <c r="P48" s="102" t="n">
        <v>3974.733000000001</v>
      </c>
      <c r="Q48" s="102" t="n">
        <v>4879.425999999999</v>
      </c>
      <c r="R48" s="102" t="n">
        <v>4996.333999999999</v>
      </c>
      <c r="S48" s="102" t="n">
        <v>4937.334</v>
      </c>
      <c r="T48" s="102" t="n">
        <v>4381.155</v>
      </c>
      <c r="U48" s="102" t="n">
        <v>4669.978000000001</v>
      </c>
      <c r="V48" s="102" t="n">
        <v>4516.990999999998</v>
      </c>
      <c r="W48" s="102" t="n">
        <v>4558.332</v>
      </c>
      <c r="X48" s="102" t="n">
        <v>4568.241</v>
      </c>
      <c r="Y48" s="102" t="n">
        <v>4942.739</v>
      </c>
      <c r="Z48" s="102" t="n">
        <v>4872.054999999998</v>
      </c>
      <c r="AA48" s="102" t="n">
        <v>4843.891</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
      </c>
      <c r="O49" s="104" t="n">
        <v>4554.575</v>
      </c>
      <c r="P49" s="104" t="n">
        <v>3974.733000000001</v>
      </c>
      <c r="Q49" s="104" t="n">
        <v>4879.425999999999</v>
      </c>
      <c r="R49" s="104" t="n">
        <v>4996.333999999999</v>
      </c>
      <c r="S49" s="104" t="n">
        <v>4937.334</v>
      </c>
      <c r="T49" s="104" t="n">
        <v>4381.155</v>
      </c>
      <c r="U49" s="104" t="n">
        <v>4669.978000000001</v>
      </c>
      <c r="V49" s="104" t="n">
        <v>4516.990999999998</v>
      </c>
      <c r="W49" s="104" t="n">
        <v>4558.332</v>
      </c>
      <c r="X49" s="104" t="n">
        <v>4568.241</v>
      </c>
      <c r="Y49" s="104" t="n">
        <v>4942.739</v>
      </c>
      <c r="Z49" s="104" t="n">
        <v>4872.054999999998</v>
      </c>
      <c r="AA49" s="104" t="n">
        <v>4843.891</v>
      </c>
      <c r="AB49" s="104" t="n"/>
    </row>
    <row r="50" ht="18" customHeight="1" s="204" thickBot="1">
      <c r="A50" s="144" t="inlineStr">
        <is>
          <t>Tipe pendapatan</t>
        </is>
      </c>
      <c r="B50" s="144" t="n"/>
      <c r="C50" s="104" t="n">
        <v>3943.416</v>
      </c>
      <c r="D50" s="104" t="n">
        <v>3644.929</v>
      </c>
      <c r="E50" s="104" t="n">
        <v>4040.779</v>
      </c>
      <c r="F50" s="104" t="n">
        <v>3815.651</v>
      </c>
      <c r="G50" s="104" t="n">
        <v>3842.298</v>
      </c>
      <c r="H50" s="104" t="n">
        <v>1811.110000000001</v>
      </c>
      <c r="I50" s="104" t="n">
        <v>2977.232999999999</v>
      </c>
      <c r="J50" s="104" t="n">
        <v>3238.58</v>
      </c>
      <c r="K50" s="104" t="n">
        <v>3616.14</v>
      </c>
      <c r="L50" s="104" t="n">
        <v>3535.237000000001</v>
      </c>
      <c r="M50" s="104" t="n">
        <v>3889.145</v>
      </c>
      <c r="N50" s="104" t="n">
        <v>4111.141</v>
      </c>
      <c r="O50" s="104" t="n">
        <v>4581.26</v>
      </c>
      <c r="P50" s="104" t="n">
        <v>3999.828</v>
      </c>
      <c r="Q50" s="104" t="n">
        <v>4914.637000000001</v>
      </c>
      <c r="R50" s="104" t="n">
        <v>5084.201999999999</v>
      </c>
      <c r="S50" s="104" t="n">
        <v>4974.263</v>
      </c>
      <c r="T50" s="104" t="n">
        <v>4408.901000000001</v>
      </c>
      <c r="U50" s="104" t="n">
        <v>4702.09</v>
      </c>
      <c r="V50" s="104" t="n">
        <v>4563.810999999998</v>
      </c>
      <c r="W50" s="104" t="n">
        <v/>
      </c>
      <c r="X50" s="104" t="n">
        <v/>
      </c>
      <c r="Y50" s="104" t="n">
        <v>4972.093999999999</v>
      </c>
      <c r="Z50" s="104" t="n">
        <v>4906.695000000002</v>
      </c>
      <c r="AA50" s="104" t="n">
        <v>4894.437</v>
      </c>
      <c r="AB50" s="104" t="n"/>
    </row>
  </sheetData>
  <mergeCells count="1">
    <mergeCell ref="A1:C1"/>
  </mergeCells>
  <dataValidations count="2">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AF38"/>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118" min="1" max="1"/>
    <col width="26" customWidth="1" style="118" min="2" max="2"/>
    <col collapsed="1" width="26" customWidth="1" style="118" min="3" max="32"/>
    <col collapsed="1" width="9.3984375" customWidth="1" style="118" min="33"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s="121" t="inlineStr">
        <is>
          <t>2023-06-30</t>
        </is>
      </c>
      <c r="Y3" s="121" t="inlineStr">
        <is>
          <t>2023-09-30</t>
        </is>
      </c>
      <c r="Z3" s="121" t="inlineStr">
        <is>
          <t>2023-12-31</t>
        </is>
      </c>
      <c r="AA3" s="121" t="inlineStr">
        <is>
          <t>2024-03-31</t>
        </is>
      </c>
      <c r="AB3" s="121" t="inlineStr">
        <is>
          <t>2024-06-30</t>
        </is>
      </c>
      <c r="AC3" s="121" t="inlineStr">
        <is>
          <t>2024-09-30</t>
        </is>
      </c>
      <c r="AD3" s="121" t="inlineStr">
        <is>
          <t>2024-12-31</t>
        </is>
      </c>
      <c r="AE3" s="121" t="inlineStr">
        <is>
          <t>2025-03-31</t>
        </is>
      </c>
      <c r="AF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c r="X4" s="123" t="n"/>
      <c r="Y4" s="123" t="n"/>
      <c r="Z4" s="123" t="n"/>
      <c r="AA4" s="123" t="n"/>
      <c r="AB4" s="123" t="n"/>
      <c r="AC4" s="123" t="n"/>
      <c r="AD4" s="123" t="n"/>
      <c r="AE4" s="123" t="n"/>
      <c r="AF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c r="X5" s="125">
        <f>W7</f>
        <v/>
      </c>
      <c r="Y5" s="125">
        <f>X7</f>
        <v/>
      </c>
      <c r="Z5" s="125">
        <f>Y7</f>
        <v/>
      </c>
      <c r="AA5" s="125">
        <f>Z7</f>
        <v/>
      </c>
      <c r="AB5" s="125">
        <f>AA7</f>
        <v/>
      </c>
      <c r="AC5" s="125">
        <f>AB7</f>
        <v/>
      </c>
      <c r="AD5" s="125">
        <f>AC7</f>
        <v/>
      </c>
      <c r="AE5" s="125">
        <f>AD7</f>
        <v/>
      </c>
      <c r="AF5" s="125">
        <f>AE7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6613.527</v>
      </c>
      <c r="S6" s="126" t="n">
        <v>2099.004</v>
      </c>
      <c r="T6" s="126" t="n">
        <v>3908.517</v>
      </c>
      <c r="U6" s="126" t="n">
        <v>5897.098</v>
      </c>
      <c r="V6" s="126" t="n">
        <v>8088.044</v>
      </c>
      <c r="W6" s="126" t="n">
        <v>2180.205</v>
      </c>
      <c r="X6" s="126" t="n">
        <v>3896.66</v>
      </c>
      <c r="Y6" s="126" t="n">
        <v>5463.315</v>
      </c>
      <c r="Z6" s="126" t="n">
        <v>6917.476</v>
      </c>
      <c r="AA6" s="126" t="n">
        <v>1899.966</v>
      </c>
      <c r="AB6" s="126" t="n">
        <v>3381.227</v>
      </c>
      <c r="AC6" s="126" t="n">
        <v>5302.902</v>
      </c>
      <c r="AD6" s="126" t="n">
        <v>7215.388</v>
      </c>
      <c r="AE6" s="126" t="n">
        <v>2027.358</v>
      </c>
      <c r="AF6" s="126" t="n"/>
    </row>
    <row r="7"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385.473</v>
      </c>
      <c r="O7" s="125" t="n">
        <v/>
      </c>
      <c r="P7" s="125" t="n">
        <v/>
      </c>
      <c r="Q7" s="125" t="n">
        <v/>
      </c>
      <c r="R7" s="125" t="n">
        <v>652.723</v>
      </c>
      <c r="S7" s="125" t="n">
        <v>726.723</v>
      </c>
      <c r="T7" s="125" t="n">
        <v>906.6130000000001</v>
      </c>
      <c r="U7" s="125" t="n">
        <v>789.352</v>
      </c>
      <c r="V7" s="125" t="n">
        <v>753.545</v>
      </c>
      <c r="W7" s="125" t="n">
        <v>635.8</v>
      </c>
      <c r="X7" s="125" t="n">
        <v>642.973</v>
      </c>
      <c r="Y7" s="125" t="n">
        <v>646.322</v>
      </c>
      <c r="Z7" s="125" t="n">
        <v>635.8</v>
      </c>
      <c r="AA7" s="125" t="n">
        <v>541.081</v>
      </c>
      <c r="AB7" s="125" t="n">
        <v>530.395</v>
      </c>
      <c r="AC7" s="125" t="n">
        <v>575.059</v>
      </c>
      <c r="AD7" s="125" t="n">
        <v>539.963</v>
      </c>
      <c r="AE7" s="125" t="n">
        <v>520.717</v>
      </c>
      <c r="AF7" s="125" t="n"/>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6346.277</v>
      </c>
      <c r="S8" s="128" t="n">
        <v>2025.004</v>
      </c>
      <c r="T8" s="128" t="n">
        <v>3654.627</v>
      </c>
      <c r="U8" s="128" t="n">
        <v>5760.469</v>
      </c>
      <c r="V8" s="128" t="n">
        <v>7987.222</v>
      </c>
      <c r="W8" s="128" t="n">
        <v>2297.95</v>
      </c>
      <c r="X8" s="128" t="n">
        <v>4007.232</v>
      </c>
      <c r="Y8" s="128" t="n">
        <v>5570.538</v>
      </c>
      <c r="Z8" s="128" t="n">
        <v>7103.041</v>
      </c>
      <c r="AA8" s="128" t="n">
        <v>1926.865</v>
      </c>
      <c r="AB8" s="128" t="n">
        <v>3418.812</v>
      </c>
      <c r="AC8" s="128" t="n">
        <v>5295.823</v>
      </c>
      <c r="AD8" s="128" t="n">
        <v>7243.405</v>
      </c>
      <c r="AE8" s="128" t="n">
        <v>2046.604</v>
      </c>
      <c r="AF8" s="128" t="n"/>
    </row>
    <row r="9"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1575.539</v>
      </c>
      <c r="S9" s="126" t="n">
        <v>411.398</v>
      </c>
      <c r="T9" s="126" t="n">
        <v>794.199</v>
      </c>
      <c r="U9" s="126" t="n">
        <v>1186.484</v>
      </c>
      <c r="V9" s="126" t="n">
        <v>1781.417</v>
      </c>
      <c r="W9" s="126" t="n">
        <v>439.897</v>
      </c>
      <c r="X9" s="126" t="n">
        <v>856.821</v>
      </c>
      <c r="Y9" s="126" t="n">
        <v>1268.585</v>
      </c>
      <c r="Z9" s="126" t="n">
        <v>1787.692</v>
      </c>
      <c r="AA9" s="126" t="n">
        <v>398.155</v>
      </c>
      <c r="AB9" s="126" t="n">
        <v>799.352</v>
      </c>
      <c r="AC9" s="126" t="n">
        <v>1206.467</v>
      </c>
      <c r="AD9" s="126" t="n">
        <v>1671.669</v>
      </c>
      <c r="AE9" s="126" t="n">
        <v>418.403</v>
      </c>
      <c r="AF9" s="126" t="n"/>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s="126" t="n">
        <v/>
      </c>
      <c r="Y10" s="126" t="n">
        <v/>
      </c>
      <c r="Z10" s="126" t="n">
        <v/>
      </c>
      <c r="AA10" s="126" t="n">
        <v/>
      </c>
      <c r="AB10" s="126" t="n">
        <v/>
      </c>
      <c r="AC10" s="126" t="n">
        <v/>
      </c>
      <c r="AD10" s="126" t="n">
        <v/>
      </c>
      <c r="AE10" s="126" t="n">
        <v/>
      </c>
      <c r="AF10" s="126" t="n"/>
    </row>
    <row r="1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101.795</v>
      </c>
      <c r="S11" s="126" t="n">
        <v>29.941</v>
      </c>
      <c r="T11" s="126" t="n">
        <v>60.483</v>
      </c>
      <c r="U11" s="126" t="n">
        <v>96.202</v>
      </c>
      <c r="V11" s="126" t="n">
        <v>145.724</v>
      </c>
      <c r="W11" s="126" t="n">
        <v>40.304</v>
      </c>
      <c r="X11" s="126" t="n">
        <v>75.22</v>
      </c>
      <c r="Y11" s="126" t="n">
        <v>109.702</v>
      </c>
      <c r="Z11" s="126" t="n">
        <v>151.987</v>
      </c>
      <c r="AA11" s="126" t="n">
        <v>33.22</v>
      </c>
      <c r="AB11" s="126" t="n">
        <v>65.869</v>
      </c>
      <c r="AC11" s="126" t="n">
        <v>101.834</v>
      </c>
      <c r="AD11" s="126" t="n">
        <v>141.497</v>
      </c>
      <c r="AE11" s="126" t="n">
        <v>33.095</v>
      </c>
      <c r="AF11" s="126" t="n"/>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s="126" t="n">
        <v/>
      </c>
      <c r="Y12" s="126" t="n">
        <v/>
      </c>
      <c r="Z12" s="126" t="n">
        <v/>
      </c>
      <c r="AA12" s="126" t="n">
        <v/>
      </c>
      <c r="AB12" s="126" t="n">
        <v/>
      </c>
      <c r="AC12" s="126" t="n">
        <v/>
      </c>
      <c r="AD12" s="126" t="n">
        <v/>
      </c>
      <c r="AE12" s="126" t="n">
        <v/>
      </c>
      <c r="AF12" s="126" t="n"/>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s="126" t="n">
        <v/>
      </c>
      <c r="Y13" s="126" t="n">
        <v/>
      </c>
      <c r="Z13" s="126" t="n">
        <v/>
      </c>
      <c r="AA13" s="126" t="n">
        <v/>
      </c>
      <c r="AB13" s="126" t="n">
        <v/>
      </c>
      <c r="AC13" s="126" t="n">
        <v/>
      </c>
      <c r="AD13" s="126" t="n">
        <v/>
      </c>
      <c r="AE13" s="126" t="n">
        <v/>
      </c>
      <c r="AF13" s="126" t="n"/>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s="126" t="n">
        <v/>
      </c>
      <c r="Y14" s="126" t="n">
        <v/>
      </c>
      <c r="Z14" s="126" t="n">
        <v/>
      </c>
      <c r="AA14" s="126" t="n">
        <v/>
      </c>
      <c r="AB14" s="126" t="n">
        <v/>
      </c>
      <c r="AC14" s="126" t="n">
        <v/>
      </c>
      <c r="AD14" s="126" t="n">
        <v/>
      </c>
      <c r="AE14" s="126" t="n">
        <v/>
      </c>
      <c r="AF14" s="126" t="n"/>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s="126" t="n">
        <v/>
      </c>
      <c r="Y15" s="126" t="n">
        <v/>
      </c>
      <c r="Z15" s="126" t="n">
        <v/>
      </c>
      <c r="AA15" s="126" t="n">
        <v/>
      </c>
      <c r="AB15" s="126" t="n">
        <v/>
      </c>
      <c r="AC15" s="126" t="n">
        <v/>
      </c>
      <c r="AD15" s="126" t="n">
        <v/>
      </c>
      <c r="AE15" s="126" t="n">
        <v/>
      </c>
      <c r="AF15" s="126" t="n"/>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s="126" t="n">
        <v/>
      </c>
      <c r="Y16" s="126" t="n">
        <v/>
      </c>
      <c r="Z16" s="126" t="n">
        <v/>
      </c>
      <c r="AA16" s="126" t="n">
        <v/>
      </c>
      <c r="AB16" s="126" t="n">
        <v/>
      </c>
      <c r="AC16" s="126" t="n">
        <v/>
      </c>
      <c r="AD16" s="126" t="n">
        <v/>
      </c>
      <c r="AE16" s="126" t="n">
        <v/>
      </c>
      <c r="AF16" s="126" t="n"/>
    </row>
    <row r="17"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326.84</v>
      </c>
      <c r="S17" s="126" t="n">
        <v>99.824</v>
      </c>
      <c r="T17" s="126" t="n">
        <v>188.762</v>
      </c>
      <c r="U17" s="126" t="n">
        <v>322.132</v>
      </c>
      <c r="V17" s="126" t="n">
        <v>437.007</v>
      </c>
      <c r="W17" s="126" t="n">
        <v>118.447</v>
      </c>
      <c r="X17" s="126" t="n">
        <v>216.91</v>
      </c>
      <c r="Y17" s="126" t="n">
        <v>330.337</v>
      </c>
      <c r="Z17" s="126" t="n">
        <v>441.468</v>
      </c>
      <c r="AA17" s="126" t="n">
        <v>109.212</v>
      </c>
      <c r="AB17" s="126" t="n">
        <v>218.504</v>
      </c>
      <c r="AC17" s="126" t="n">
        <v>338.478</v>
      </c>
      <c r="AD17" s="126" t="n">
        <v>452.607</v>
      </c>
      <c r="AE17" s="126" t="n">
        <v>116.113</v>
      </c>
      <c r="AF17" s="126" t="n"/>
    </row>
    <row r="18" hidden="1"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
      </c>
      <c r="T18" s="126" t="n">
        <v/>
      </c>
      <c r="U18" s="126" t="n">
        <v/>
      </c>
      <c r="V18" s="126" t="n">
        <v/>
      </c>
      <c r="W18" s="126" t="n">
        <v/>
      </c>
      <c r="X18" s="126" t="n">
        <v/>
      </c>
      <c r="Y18" s="126" t="n">
        <v/>
      </c>
      <c r="Z18" s="126" t="n">
        <v/>
      </c>
      <c r="AA18" s="126" t="n">
        <v/>
      </c>
      <c r="AB18" s="126" t="n">
        <v/>
      </c>
      <c r="AC18" s="126" t="n">
        <v/>
      </c>
      <c r="AD18" s="126" t="n">
        <v/>
      </c>
      <c r="AE18" s="126" t="n">
        <v/>
      </c>
      <c r="AF18" s="126" t="n"/>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s="126" t="n">
        <v/>
      </c>
      <c r="Y19" s="126" t="n">
        <v/>
      </c>
      <c r="Z19" s="126" t="n">
        <v/>
      </c>
      <c r="AA19" s="126" t="n">
        <v/>
      </c>
      <c r="AB19" s="126" t="n">
        <v/>
      </c>
      <c r="AC19" s="126" t="n">
        <v/>
      </c>
      <c r="AD19" s="126" t="n">
        <v/>
      </c>
      <c r="AE19" s="126" t="n">
        <v/>
      </c>
      <c r="AF19" s="126" t="n"/>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400.718</v>
      </c>
      <c r="S20" s="126" t="n">
        <v>95.634</v>
      </c>
      <c r="T20" s="126" t="n">
        <v>190.702</v>
      </c>
      <c r="U20" s="126" t="n">
        <v>286.67</v>
      </c>
      <c r="V20" s="126" t="n">
        <v>403.387</v>
      </c>
      <c r="W20" s="126" t="n">
        <v>97.02500000000001</v>
      </c>
      <c r="X20" s="126" t="n">
        <v>191.84</v>
      </c>
      <c r="Y20" s="126" t="n">
        <v>285.338</v>
      </c>
      <c r="Z20" s="126" t="n">
        <v>383.656</v>
      </c>
      <c r="AA20" s="126" t="n">
        <v>97.02500000000001</v>
      </c>
      <c r="AB20" s="126" t="n">
        <v>196.69</v>
      </c>
      <c r="AC20" s="126" t="n">
        <v>298.708</v>
      </c>
      <c r="AD20" s="126" t="n">
        <v>405.32</v>
      </c>
      <c r="AE20" s="126" t="n">
        <v>108.499</v>
      </c>
      <c r="AF20" s="126" t="n"/>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s="126" t="n">
        <v/>
      </c>
      <c r="Y21" s="126" t="n">
        <v/>
      </c>
      <c r="Z21" s="126" t="n">
        <v/>
      </c>
      <c r="AA21" s="126" t="n">
        <v/>
      </c>
      <c r="AB21" s="126" t="n">
        <v/>
      </c>
      <c r="AC21" s="126" t="n">
        <v/>
      </c>
      <c r="AD21" s="126" t="n">
        <v/>
      </c>
      <c r="AE21" s="126" t="n">
        <v/>
      </c>
      <c r="AF21" s="126" t="n"/>
    </row>
    <row r="22"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104.062</v>
      </c>
      <c r="S22" s="126" t="n">
        <v>29.505</v>
      </c>
      <c r="T22" s="126" t="n">
        <v>56.018</v>
      </c>
      <c r="U22" s="126" t="n">
        <v>88.956</v>
      </c>
      <c r="V22" s="126" t="n">
        <v>122.685</v>
      </c>
      <c r="W22" s="126" t="n">
        <v>36.558</v>
      </c>
      <c r="X22" s="126" t="n">
        <v>64.93000000000001</v>
      </c>
      <c r="Y22" s="126" t="n">
        <v>96.331</v>
      </c>
      <c r="Z22" s="126" t="n">
        <v>131.359</v>
      </c>
      <c r="AA22" s="126" t="n">
        <v>28.576</v>
      </c>
      <c r="AB22" s="126" t="n">
        <v>56.306</v>
      </c>
      <c r="AC22" s="126" t="n">
        <v>88.05800000000001</v>
      </c>
      <c r="AD22" s="126" t="n">
        <v>121.638</v>
      </c>
      <c r="AE22" s="126" t="n">
        <v>26.698</v>
      </c>
      <c r="AF22" s="126" t="n"/>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s="126" t="n">
        <v/>
      </c>
      <c r="Y23" s="126" t="n">
        <v/>
      </c>
      <c r="Z23" s="126" t="n">
        <v/>
      </c>
      <c r="AA23" s="126" t="n">
        <v/>
      </c>
      <c r="AB23" s="126" t="n">
        <v/>
      </c>
      <c r="AC23" s="126" t="n">
        <v/>
      </c>
      <c r="AD23" s="126" t="n">
        <v/>
      </c>
      <c r="AE23" s="126" t="n">
        <v/>
      </c>
      <c r="AF23" s="126" t="n"/>
    </row>
    <row r="24"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319.253</v>
      </c>
      <c r="S24" s="126" t="n">
        <v>86.89</v>
      </c>
      <c r="T24" s="126" t="n">
        <v>166.204</v>
      </c>
      <c r="U24" s="126" t="n">
        <v>258.665</v>
      </c>
      <c r="V24" s="126" t="n">
        <v>360.543</v>
      </c>
      <c r="W24" s="126" t="n">
        <v>98.70099999999999</v>
      </c>
      <c r="X24" s="126" t="n">
        <v>187.797</v>
      </c>
      <c r="Y24" s="126" t="n">
        <v>288.151</v>
      </c>
      <c r="Z24" s="126" t="n">
        <v>381.507</v>
      </c>
      <c r="AA24" s="126" t="n">
        <v>96.396</v>
      </c>
      <c r="AB24" s="126" t="n">
        <v>185.629</v>
      </c>
      <c r="AC24" s="126" t="n">
        <v>283.151</v>
      </c>
      <c r="AD24" s="126" t="n">
        <v>374.887</v>
      </c>
      <c r="AE24" s="126" t="n">
        <v>96.824</v>
      </c>
      <c r="AF24" s="126" t="n"/>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s="126" t="n">
        <v/>
      </c>
      <c r="Y25" s="126" t="n">
        <v/>
      </c>
      <c r="Z25" s="126" t="n">
        <v/>
      </c>
      <c r="AA25" s="126" t="n">
        <v/>
      </c>
      <c r="AB25" s="126" t="n">
        <v/>
      </c>
      <c r="AC25" s="126" t="n">
        <v/>
      </c>
      <c r="AD25" s="126" t="n">
        <v/>
      </c>
      <c r="AE25" s="126" t="n">
        <v/>
      </c>
      <c r="AF25" s="126" t="n"/>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167.743</v>
      </c>
      <c r="S26" s="126" t="n">
        <v>63.666</v>
      </c>
      <c r="T26" s="126" t="n">
        <v>135.679</v>
      </c>
      <c r="U26" s="126" t="n">
        <v>235.376</v>
      </c>
      <c r="V26" s="126" t="n">
        <v>251.293</v>
      </c>
      <c r="W26" s="126" t="n">
        <v>62.949</v>
      </c>
      <c r="X26" s="126" t="n">
        <v>129.652</v>
      </c>
      <c r="Y26" s="126" t="n">
        <v>208.35</v>
      </c>
      <c r="Z26" s="126" t="n">
        <v>242.543</v>
      </c>
      <c r="AA26" s="126" t="n">
        <v>88.69</v>
      </c>
      <c r="AB26" s="126" t="n">
        <v>152.718</v>
      </c>
      <c r="AC26" s="126" t="n">
        <v>222.413</v>
      </c>
      <c r="AD26" s="126" t="n">
        <v>326.188</v>
      </c>
      <c r="AE26" s="126" t="n">
        <v>62.165</v>
      </c>
      <c r="AF26" s="126" t="n"/>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9342.227000000001</v>
      </c>
      <c r="S27" s="128" t="n">
        <v>2841.862</v>
      </c>
      <c r="T27" s="128" t="n">
        <v>5246.674</v>
      </c>
      <c r="U27" s="128" t="n">
        <v>8234.954</v>
      </c>
      <c r="V27" s="128" t="n">
        <v>11489.278</v>
      </c>
      <c r="W27" s="128" t="n">
        <v>3191.831</v>
      </c>
      <c r="X27" s="128" t="n">
        <v>5730.402</v>
      </c>
      <c r="Y27" s="128" t="n">
        <v>8157.332</v>
      </c>
      <c r="Z27" s="128" t="n">
        <v>10623.253</v>
      </c>
      <c r="AA27" s="128" t="n">
        <v>2778.139</v>
      </c>
      <c r="AB27" s="128" t="n">
        <v>5093.88</v>
      </c>
      <c r="AC27" s="128" t="n">
        <v>7834.932</v>
      </c>
      <c r="AD27" s="128" t="n">
        <v>10737.211</v>
      </c>
      <c r="AE27" s="128" t="n">
        <v>2908.401</v>
      </c>
      <c r="AF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c r="X28" s="125">
        <f>W29</f>
        <v/>
      </c>
      <c r="Y28" s="125">
        <f>X29</f>
        <v/>
      </c>
      <c r="Z28" s="125">
        <f>Y29</f>
        <v/>
      </c>
      <c r="AA28" s="125">
        <f>Z29</f>
        <v/>
      </c>
      <c r="AB28" s="125">
        <f>AA29</f>
        <v/>
      </c>
      <c r="AC28" s="125">
        <f>AB29</f>
        <v/>
      </c>
      <c r="AD28" s="125">
        <f>AC29</f>
        <v/>
      </c>
      <c r="AE28" s="125">
        <f>AD29</f>
        <v/>
      </c>
      <c r="AF28" s="125">
        <f>AE29</f>
        <v/>
      </c>
    </row>
    <row r="29"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574.615</v>
      </c>
      <c r="O29" s="125" t="n">
        <v/>
      </c>
      <c r="P29" s="125" t="n">
        <v/>
      </c>
      <c r="Q29" s="125" t="n">
        <v/>
      </c>
      <c r="R29" s="125" t="n">
        <v>318.159</v>
      </c>
      <c r="S29" s="125" t="n">
        <v>245.532</v>
      </c>
      <c r="T29" s="125" t="n">
        <v>-174.424</v>
      </c>
      <c r="U29" s="125" t="n">
        <v>-122.168</v>
      </c>
      <c r="V29" s="125" t="n">
        <v>-56.367</v>
      </c>
      <c r="W29" s="125" t="n">
        <v>300.937</v>
      </c>
      <c r="X29" s="125" t="n">
        <v>220.296</v>
      </c>
      <c r="Y29" s="125" t="n">
        <v>43.776</v>
      </c>
      <c r="Z29" s="125" t="n">
        <v>300.937</v>
      </c>
      <c r="AA29" s="125" t="n">
        <v>426.626</v>
      </c>
      <c r="AB29" s="125" t="n">
        <v>343.928</v>
      </c>
      <c r="AC29" s="125" t="n">
        <v>196.387</v>
      </c>
      <c r="AD29" s="125" t="n">
        <v>-1001.604</v>
      </c>
      <c r="AE29" s="125" t="n">
        <v>-1054.103</v>
      </c>
      <c r="AF29" s="125" t="n"/>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9598.683000000001</v>
      </c>
      <c r="S30" s="128" t="n">
        <v>2914.489</v>
      </c>
      <c r="T30" s="128" t="n">
        <v>5390.409</v>
      </c>
      <c r="U30" s="128" t="n">
        <v>8430.945</v>
      </c>
      <c r="V30" s="128" t="n">
        <v>11863.804</v>
      </c>
      <c r="W30" s="128" t="n">
        <v>3300.12</v>
      </c>
      <c r="X30" s="128" t="n">
        <v>5919.332</v>
      </c>
      <c r="Y30" s="128" t="n">
        <v>8522.781999999999</v>
      </c>
      <c r="Z30" s="128" t="n">
        <v>11100.808</v>
      </c>
      <c r="AA30" s="128" t="n">
        <v>2885.435</v>
      </c>
      <c r="AB30" s="128" t="n">
        <v>5283.874</v>
      </c>
      <c r="AC30" s="128" t="n">
        <v>8172.467</v>
      </c>
      <c r="AD30" s="128" t="n">
        <v>11204.893</v>
      </c>
      <c r="AE30" s="128" t="n">
        <v>2960.9</v>
      </c>
      <c r="AF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c r="X31" s="125">
        <f>W33</f>
        <v/>
      </c>
      <c r="Y31" s="125">
        <f>X33</f>
        <v/>
      </c>
      <c r="Z31" s="125">
        <f>Y33</f>
        <v/>
      </c>
      <c r="AA31" s="125">
        <f>Z33</f>
        <v/>
      </c>
      <c r="AB31" s="125">
        <f>AA33</f>
        <v/>
      </c>
      <c r="AC31" s="125">
        <f>AB33</f>
        <v/>
      </c>
      <c r="AD31" s="125">
        <f>AC33</f>
        <v/>
      </c>
      <c r="AE31" s="125">
        <f>AD33</f>
        <v/>
      </c>
      <c r="AF31" s="125">
        <f>AE33</f>
        <v/>
      </c>
    </row>
    <row r="32"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4103.843</v>
      </c>
      <c r="S32" s="126" t="n">
        <v>1038.509</v>
      </c>
      <c r="T32" s="126" t="n">
        <v>2123.876</v>
      </c>
      <c r="U32" s="126" t="n">
        <v>3300.415</v>
      </c>
      <c r="V32" s="126" t="n">
        <v>4152.299</v>
      </c>
      <c r="W32" s="126" t="n">
        <v>801.028</v>
      </c>
      <c r="X32" s="126" t="n">
        <v>1866.583</v>
      </c>
      <c r="Y32" s="126" t="n">
        <v>3200.125</v>
      </c>
      <c r="Z32" s="126" t="n">
        <v>4469.718</v>
      </c>
      <c r="AA32" s="126" t="n">
        <v>980.798</v>
      </c>
      <c r="AB32" s="126" t="n">
        <v>2328.169</v>
      </c>
      <c r="AC32" s="126" t="n">
        <v>3675.043</v>
      </c>
      <c r="AD32" s="126" t="n">
        <v>4703.89</v>
      </c>
      <c r="AE32" s="126" t="n">
        <v>1168.466</v>
      </c>
      <c r="AF32" s="126" t="n"/>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835.365</v>
      </c>
      <c r="O33" s="125" t="n">
        <v/>
      </c>
      <c r="P33" s="125" t="n">
        <v/>
      </c>
      <c r="Q33" s="125" t="n">
        <v/>
      </c>
      <c r="R33" s="125" t="n">
        <v>1268.857</v>
      </c>
      <c r="S33" s="125" t="n">
        <v>1215.867</v>
      </c>
      <c r="T33" s="125" t="n">
        <v>1320.722</v>
      </c>
      <c r="U33" s="125" t="n">
        <v>1416.106</v>
      </c>
      <c r="V33" s="125" t="n">
        <v>1391.986</v>
      </c>
      <c r="W33" s="125" t="n">
        <v>1330.382</v>
      </c>
      <c r="X33" s="125" t="n">
        <v>1287.438</v>
      </c>
      <c r="Y33" s="125" t="n">
        <v>1310.267</v>
      </c>
      <c r="Z33" s="125" t="n">
        <v>1330.382</v>
      </c>
      <c r="AA33" s="125" t="n">
        <v>1373.008</v>
      </c>
      <c r="AB33" s="125" t="n">
        <v>1238.795</v>
      </c>
      <c r="AC33" s="125" t="n">
        <v>1291.808</v>
      </c>
      <c r="AD33" s="125" t="n">
        <v>1273.691</v>
      </c>
      <c r="AE33" s="125" t="n">
        <v>1307.068</v>
      </c>
      <c r="AF33" s="125" t="n"/>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s="126" t="n">
        <v/>
      </c>
      <c r="Y34" s="126" t="n">
        <v/>
      </c>
      <c r="Z34" s="126" t="n">
        <v/>
      </c>
      <c r="AA34" s="126" t="n">
        <v/>
      </c>
      <c r="AB34" s="126" t="n">
        <v/>
      </c>
      <c r="AC34" s="126" t="n">
        <v/>
      </c>
      <c r="AD34" s="126" t="n">
        <v/>
      </c>
      <c r="AE34" s="126" t="n">
        <v/>
      </c>
      <c r="AF34" s="126" t="n"/>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s="126" t="n">
        <v/>
      </c>
      <c r="Y35" s="126" t="n">
        <v/>
      </c>
      <c r="Z35" s="126" t="n">
        <v/>
      </c>
      <c r="AA35" s="126" t="n">
        <v/>
      </c>
      <c r="AB35" s="126" t="n">
        <v/>
      </c>
      <c r="AC35" s="126" t="n">
        <v/>
      </c>
      <c r="AD35" s="126" t="n">
        <v/>
      </c>
      <c r="AE35" s="126" t="n">
        <v/>
      </c>
      <c r="AF35" s="126" t="n"/>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s="126" t="n">
        <v/>
      </c>
      <c r="Y36" s="126" t="n">
        <v/>
      </c>
      <c r="Z36" s="126" t="n">
        <v/>
      </c>
      <c r="AA36" s="126" t="n">
        <v/>
      </c>
      <c r="AB36" s="126" t="n">
        <v/>
      </c>
      <c r="AC36" s="126" t="n">
        <v/>
      </c>
      <c r="AD36" s="126" t="n">
        <v/>
      </c>
      <c r="AE36" s="126" t="n">
        <v/>
      </c>
      <c r="AF36" s="126" t="n"/>
    </row>
    <row r="37"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21.891</v>
      </c>
      <c r="S37" s="126" t="n">
        <v>3.524</v>
      </c>
      <c r="T37" s="126" t="n">
        <v>-6.809</v>
      </c>
      <c r="U37" s="126" t="n">
        <v>-5.477</v>
      </c>
      <c r="V37" s="126" t="n">
        <v>-2.39</v>
      </c>
      <c r="W37" s="126" t="n">
        <v>11.326</v>
      </c>
      <c r="X37" s="126" t="n">
        <v>9.631</v>
      </c>
      <c r="Y37" s="126" t="n">
        <v>7.881</v>
      </c>
      <c r="Z37" s="126" t="n">
        <v>5.533</v>
      </c>
      <c r="AA37" s="126" t="n">
        <v>-27.776</v>
      </c>
      <c r="AB37" s="126" t="n">
        <v>-10.794</v>
      </c>
      <c r="AC37" s="126" t="n">
        <v>-23.523</v>
      </c>
      <c r="AD37" s="126" t="n">
        <v>-25.033</v>
      </c>
      <c r="AE37" s="126" t="n">
        <v>2.367</v>
      </c>
      <c r="AF37" s="126" t="n"/>
    </row>
    <row r="38" ht="35" customHeight="1" s="204" thickBot="1">
      <c r="A38" s="127" t="inlineStr">
        <is>
          <t>Beban pokok penjualan dan pendapatan</t>
        </is>
      </c>
      <c r="B38" s="127" t="n"/>
      <c r="C38" s="128" t="n">
        <v>3334.527</v>
      </c>
      <c r="D38" s="128" t="n">
        <v>6554.412</v>
      </c>
      <c r="E38" s="128" t="n">
        <v>10133.894</v>
      </c>
      <c r="F38" s="128" t="n">
        <v>13483.532</v>
      </c>
      <c r="G38" s="128" t="n">
        <v>3398.478</v>
      </c>
      <c r="H38" s="128" t="n">
        <v>6537.149</v>
      </c>
      <c r="I38" s="128" t="n">
        <v>9999.696</v>
      </c>
      <c r="J38" s="128" t="n">
        <v>13256.531</v>
      </c>
      <c r="K38" s="128" t="n">
        <v>3284.528</v>
      </c>
      <c r="L38" s="128" t="n">
        <v>5011.712</v>
      </c>
      <c r="M38" s="128" t="n">
        <v>7613.132</v>
      </c>
      <c r="N38" s="128" t="n">
        <v>10289.115</v>
      </c>
      <c r="O38" s="128" t="n">
        <v>3154.962</v>
      </c>
      <c r="P38" s="128" t="n">
        <v>6260.887</v>
      </c>
      <c r="Q38" s="128" t="n">
        <v>9651.093999999999</v>
      </c>
      <c r="R38" s="128" t="n">
        <v>13290.925</v>
      </c>
      <c r="S38" s="128" t="n">
        <v>4009.512</v>
      </c>
      <c r="T38" s="128" t="n">
        <v>7455.611</v>
      </c>
      <c r="U38" s="128" t="n">
        <v>11578.634</v>
      </c>
      <c r="V38" s="128" t="n">
        <v>15890.584</v>
      </c>
      <c r="W38" s="128" t="n">
        <v>4174.078</v>
      </c>
      <c r="X38" s="128" t="n">
        <v>7900.094</v>
      </c>
      <c r="Y38" s="128" t="n">
        <v>11812.507</v>
      </c>
      <c r="Z38" s="128" t="n">
        <v>15570.064</v>
      </c>
      <c r="AA38" s="128" t="n">
        <v>3863.43</v>
      </c>
      <c r="AB38" s="128" t="n">
        <v>7760.435</v>
      </c>
      <c r="AC38" s="128" t="n">
        <v>11930.16</v>
      </c>
      <c r="AD38" s="128" t="n">
        <v>16008.04</v>
      </c>
      <c r="AE38" s="128" t="n">
        <v>4098.356</v>
      </c>
      <c r="AF38" s="128" t="n"/>
    </row>
  </sheetData>
  <mergeCells count="1">
    <mergeCell ref="A1:C1"/>
  </mergeCells>
  <dataValidations count="1">
    <dataValidation sqref="C5:AF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3.xml><?xml version="1.0" encoding="utf-8"?>
<worksheet xmlns="http://schemas.openxmlformats.org/spreadsheetml/2006/main">
  <sheetPr>
    <outlinePr summaryBelow="1" summaryRight="1"/>
    <pageSetUpPr/>
  </sheetPr>
  <dimension ref="A1:AE38"/>
  <sheetViews>
    <sheetView showGridLines="0" tabSelected="1"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118" min="1" max="1"/>
    <col width="26" customWidth="1" style="118" min="2" max="2"/>
    <col collapsed="1" width="26" customWidth="1" style="118" min="3" max="29"/>
    <col collapsed="1" width="9.3984375" customWidth="1" style="118" min="30"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s="121" t="inlineStr">
        <is>
          <t>2023-06-30</t>
        </is>
      </c>
      <c r="Y3" s="121" t="inlineStr">
        <is>
          <t>2023-09-30</t>
        </is>
      </c>
      <c r="Z3" s="121" t="inlineStr">
        <is>
          <t>2023-12-31</t>
        </is>
      </c>
      <c r="AA3" s="121" t="inlineStr">
        <is>
          <t>2024-03-31</t>
        </is>
      </c>
      <c r="AB3" s="121" t="inlineStr">
        <is>
          <t>2024-06-30</t>
        </is>
      </c>
      <c r="AC3" s="121" t="inlineStr">
        <is>
          <t>2024-09-30</t>
        </is>
      </c>
      <c r="AD3" t="inlineStr">
        <is>
          <t>2024-12-31</t>
        </is>
      </c>
      <c r="AE3" t="inlineStr">
        <is>
          <t>2025-03-31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c r="X4" s="123" t="n"/>
      <c r="Y4" s="123" t="n"/>
      <c r="Z4" s="123" t="n"/>
      <c r="AA4" s="123" t="n"/>
      <c r="AB4" s="123" t="n"/>
      <c r="AC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c r="X5" s="125">
        <f>W7</f>
        <v/>
      </c>
      <c r="Y5" s="125">
        <f>X7</f>
        <v/>
      </c>
      <c r="Z5" s="125">
        <f>Y7</f>
        <v/>
      </c>
      <c r="AA5" s="125">
        <f>Z7</f>
        <v/>
      </c>
      <c r="AB5" s="125">
        <f>AA7</f>
        <v/>
      </c>
      <c r="AC5" s="125">
        <f>AB7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
      </c>
      <c r="S6" s="126" t="n">
        <v>2099.004</v>
      </c>
      <c r="T6" s="126" t="n">
        <v>1809.513</v>
      </c>
      <c r="U6" s="126" t="n">
        <v>1988.581</v>
      </c>
      <c r="V6" s="126" t="n">
        <v>2190.946</v>
      </c>
      <c r="W6" s="126" t="n">
        <v>2180.205</v>
      </c>
      <c r="X6" s="126" t="n">
        <v>1716.455</v>
      </c>
      <c r="Y6" s="126" t="n">
        <v>1566.655</v>
      </c>
      <c r="Z6" s="126" t="n">
        <v>1454.161</v>
      </c>
      <c r="AA6" s="126" t="n">
        <v>1899.966</v>
      </c>
      <c r="AB6" s="126" t="n">
        <v>1481.261</v>
      </c>
      <c r="AC6" s="126" t="n">
        <v>1921.675</v>
      </c>
      <c r="AD6" t="n">
        <v>1912.486</v>
      </c>
      <c r="AE6" t="n">
        <v>2027.358</v>
      </c>
    </row>
    <row r="7"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726.723</v>
      </c>
      <c r="T7" s="125" t="n">
        <v>179.8900000000001</v>
      </c>
      <c r="U7" s="125" t="n">
        <v>-117.2610000000001</v>
      </c>
      <c r="V7" s="125" t="n">
        <v>-35.80700000000002</v>
      </c>
      <c r="W7" s="125" t="n">
        <v>635.8</v>
      </c>
      <c r="X7" s="125" t="n">
        <v>7.173000000000002</v>
      </c>
      <c r="Y7" s="125" t="n">
        <v>3.349000000000046</v>
      </c>
      <c r="Z7" s="125" t="n">
        <v>-10.52200000000005</v>
      </c>
      <c r="AA7" s="125" t="n">
        <v>541.081</v>
      </c>
      <c r="AB7" s="125" t="n">
        <v>-10.68600000000004</v>
      </c>
      <c r="AC7" s="125" t="n">
        <v>44.66399999999999</v>
      </c>
      <c r="AD7" t="n">
        <v>-35.096</v>
      </c>
      <c r="AE7" t="n">
        <v>520.717</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
      </c>
      <c r="S8" s="128" t="n">
        <v>2025.004</v>
      </c>
      <c r="T8" s="128" t="n">
        <v>1629.623</v>
      </c>
      <c r="U8" s="128" t="n">
        <v>2105.842</v>
      </c>
      <c r="V8" s="128" t="n">
        <v>2226.753</v>
      </c>
      <c r="W8" s="128" t="n">
        <v>2297.95</v>
      </c>
      <c r="X8" s="128" t="n">
        <v>1709.282</v>
      </c>
      <c r="Y8" s="128" t="n">
        <v>1563.306</v>
      </c>
      <c r="Z8" s="128" t="n">
        <v>1532.503000000001</v>
      </c>
      <c r="AA8" s="128" t="n">
        <v>1926.865</v>
      </c>
      <c r="AB8" s="128" t="n">
        <v>1491.947</v>
      </c>
      <c r="AC8" s="128" t="n">
        <v>1877.011</v>
      </c>
      <c r="AD8" t="n">
        <v>1947.581999999999</v>
      </c>
      <c r="AE8" t="n">
        <v>2046.604</v>
      </c>
    </row>
    <row r="9"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411.398</v>
      </c>
      <c r="T9" s="126" t="n">
        <v>382.8009999999999</v>
      </c>
      <c r="U9" s="126" t="n">
        <v>392.285</v>
      </c>
      <c r="V9" s="126" t="n">
        <v>594.933</v>
      </c>
      <c r="W9" s="126" t="n">
        <v>439.897</v>
      </c>
      <c r="X9" s="126" t="n">
        <v>416.924</v>
      </c>
      <c r="Y9" s="126" t="n">
        <v>411.764</v>
      </c>
      <c r="Z9" s="126" t="n">
        <v>519.107</v>
      </c>
      <c r="AA9" s="126" t="n">
        <v>398.155</v>
      </c>
      <c r="AB9" s="126" t="n">
        <v>401.197</v>
      </c>
      <c r="AC9" s="126" t="n">
        <v>407.1150000000001</v>
      </c>
      <c r="AD9" t="n">
        <v>465.202</v>
      </c>
      <c r="AE9" t="n">
        <v>418.403</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s="126" t="n">
        <v/>
      </c>
      <c r="Y10" s="126" t="n">
        <v/>
      </c>
      <c r="Z10" s="126" t="n">
        <v/>
      </c>
      <c r="AA10" s="126" t="n">
        <v/>
      </c>
      <c r="AB10" s="126" t="n">
        <v/>
      </c>
      <c r="AC10" s="126" t="n">
        <v/>
      </c>
      <c r="AD10" t="n">
        <v/>
      </c>
      <c r="AE10" t="n">
        <v/>
      </c>
    </row>
    <row r="1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
      </c>
      <c r="S11" s="126" t="n">
        <v>29.941</v>
      </c>
      <c r="T11" s="126" t="n">
        <v>30.542</v>
      </c>
      <c r="U11" s="126" t="n">
        <v>35.719</v>
      </c>
      <c r="V11" s="126" t="n">
        <v>49.52199999999999</v>
      </c>
      <c r="W11" s="126" t="n">
        <v>40.304</v>
      </c>
      <c r="X11" s="126" t="n">
        <v>34.916</v>
      </c>
      <c r="Y11" s="126" t="n">
        <v>34.482</v>
      </c>
      <c r="Z11" s="126" t="n">
        <v>42.285</v>
      </c>
      <c r="AA11" s="126" t="n">
        <v>33.22</v>
      </c>
      <c r="AB11" s="126" t="n">
        <v>32.649</v>
      </c>
      <c r="AC11" s="126" t="n">
        <v>35.965</v>
      </c>
      <c r="AD11" t="n">
        <v>39.66300000000001</v>
      </c>
      <c r="AE11" t="n">
        <v>33.095</v>
      </c>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s="126" t="n">
        <v/>
      </c>
      <c r="Y12" s="126" t="n">
        <v/>
      </c>
      <c r="Z12" s="126" t="n">
        <v/>
      </c>
      <c r="AA12" s="126" t="n">
        <v/>
      </c>
      <c r="AB12" s="126" t="n">
        <v/>
      </c>
      <c r="AC12" s="126" t="n">
        <v/>
      </c>
      <c r="AD12" t="n">
        <v/>
      </c>
      <c r="AE12" t="n">
        <v/>
      </c>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s="126" t="n">
        <v/>
      </c>
      <c r="Y13" s="126" t="n">
        <v/>
      </c>
      <c r="Z13" s="126" t="n">
        <v/>
      </c>
      <c r="AA13" s="126" t="n">
        <v/>
      </c>
      <c r="AB13" s="126" t="n">
        <v/>
      </c>
      <c r="AC13" s="126" t="n">
        <v/>
      </c>
      <c r="AD13" t="n">
        <v/>
      </c>
      <c r="AE13" t="n">
        <v/>
      </c>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s="126" t="n">
        <v/>
      </c>
      <c r="Y14" s="126" t="n">
        <v/>
      </c>
      <c r="Z14" s="126" t="n">
        <v/>
      </c>
      <c r="AA14" s="126" t="n">
        <v/>
      </c>
      <c r="AB14" s="126" t="n">
        <v/>
      </c>
      <c r="AC14" s="126" t="n">
        <v/>
      </c>
      <c r="AD14" t="n">
        <v/>
      </c>
      <c r="AE14" t="n">
        <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s="126" t="n">
        <v/>
      </c>
      <c r="Y15" s="126" t="n">
        <v/>
      </c>
      <c r="Z15" s="126" t="n">
        <v/>
      </c>
      <c r="AA15" s="126" t="n">
        <v/>
      </c>
      <c r="AB15" s="126" t="n">
        <v/>
      </c>
      <c r="AC15" s="126" t="n">
        <v/>
      </c>
      <c r="AD15" t="n">
        <v/>
      </c>
      <c r="AE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s="126" t="n">
        <v/>
      </c>
      <c r="Y16" s="126" t="n">
        <v/>
      </c>
      <c r="Z16" s="126" t="n">
        <v/>
      </c>
      <c r="AA16" s="126" t="n">
        <v/>
      </c>
      <c r="AB16" s="126" t="n">
        <v/>
      </c>
      <c r="AC16" s="126" t="n">
        <v/>
      </c>
      <c r="AD16" t="n">
        <v/>
      </c>
      <c r="AE16" t="n">
        <v/>
      </c>
    </row>
    <row r="17"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99.824</v>
      </c>
      <c r="T17" s="126" t="n">
        <v>88.938</v>
      </c>
      <c r="U17" s="126" t="n">
        <v>133.37</v>
      </c>
      <c r="V17" s="126" t="n">
        <v>114.875</v>
      </c>
      <c r="W17" s="126" t="n">
        <v>118.447</v>
      </c>
      <c r="X17" s="126" t="n">
        <v>98.46299999999999</v>
      </c>
      <c r="Y17" s="126" t="n">
        <v>113.427</v>
      </c>
      <c r="Z17" s="126" t="n">
        <v>111.131</v>
      </c>
      <c r="AA17" s="126" t="n">
        <v>109.212</v>
      </c>
      <c r="AB17" s="126" t="n">
        <v>109.292</v>
      </c>
      <c r="AC17" s="126" t="n">
        <v>119.974</v>
      </c>
      <c r="AD17" t="n">
        <v>114.129</v>
      </c>
      <c r="AE17" t="n">
        <v>116.113</v>
      </c>
    </row>
    <row r="18" hidden="1"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
      </c>
      <c r="T18" s="126" t="n">
        <v/>
      </c>
      <c r="U18" s="126" t="n">
        <v/>
      </c>
      <c r="V18" s="126" t="n">
        <v/>
      </c>
      <c r="W18" s="126" t="n">
        <v/>
      </c>
      <c r="X18" s="126" t="n">
        <v/>
      </c>
      <c r="Y18" s="126" t="n">
        <v/>
      </c>
      <c r="Z18" s="126" t="n">
        <v/>
      </c>
      <c r="AA18" s="126" t="n">
        <v/>
      </c>
      <c r="AB18" s="126" t="n">
        <v/>
      </c>
      <c r="AC18" s="126" t="n">
        <v/>
      </c>
      <c r="AD18" t="n">
        <v/>
      </c>
      <c r="AE18" t="n">
        <v/>
      </c>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s="126" t="n">
        <v/>
      </c>
      <c r="Y19" s="126" t="n">
        <v/>
      </c>
      <c r="Z19" s="126" t="n">
        <v/>
      </c>
      <c r="AA19" s="126" t="n">
        <v/>
      </c>
      <c r="AB19" s="126" t="n">
        <v/>
      </c>
      <c r="AC19" s="126" t="n">
        <v/>
      </c>
      <c r="AD19" t="n">
        <v/>
      </c>
      <c r="AE19" t="n">
        <v/>
      </c>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
      </c>
      <c r="S20" s="126" t="n">
        <v>95.634</v>
      </c>
      <c r="T20" s="126" t="n">
        <v>95.068</v>
      </c>
      <c r="U20" s="126" t="n">
        <v>95.96800000000002</v>
      </c>
      <c r="V20" s="126" t="n">
        <v>116.717</v>
      </c>
      <c r="W20" s="126" t="n">
        <v>97.02500000000001</v>
      </c>
      <c r="X20" s="126" t="n">
        <v>94.815</v>
      </c>
      <c r="Y20" s="126" t="n">
        <v>93.49800000000002</v>
      </c>
      <c r="Z20" s="126" t="n">
        <v>98.31799999999998</v>
      </c>
      <c r="AA20" s="126" t="n">
        <v>97.02500000000001</v>
      </c>
      <c r="AB20" s="126" t="n">
        <v>99.66499999999999</v>
      </c>
      <c r="AC20" s="126" t="n">
        <v>102.018</v>
      </c>
      <c r="AD20" t="n">
        <v>106.612</v>
      </c>
      <c r="AE20" t="n">
        <v>108.499</v>
      </c>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s="126" t="n">
        <v/>
      </c>
      <c r="Y21" s="126" t="n">
        <v/>
      </c>
      <c r="Z21" s="126" t="n">
        <v/>
      </c>
      <c r="AA21" s="126" t="n">
        <v/>
      </c>
      <c r="AB21" s="126" t="n">
        <v/>
      </c>
      <c r="AC21" s="126" t="n">
        <v/>
      </c>
      <c r="AD21" t="n">
        <v/>
      </c>
      <c r="AE21" t="n">
        <v/>
      </c>
    </row>
    <row r="22"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29.505</v>
      </c>
      <c r="T22" s="126" t="n">
        <v>26.513</v>
      </c>
      <c r="U22" s="126" t="n">
        <v>32.938</v>
      </c>
      <c r="V22" s="126" t="n">
        <v>33.729</v>
      </c>
      <c r="W22" s="126" t="n">
        <v>36.558</v>
      </c>
      <c r="X22" s="126" t="n">
        <v>28.37200000000001</v>
      </c>
      <c r="Y22" s="126" t="n">
        <v>31.401</v>
      </c>
      <c r="Z22" s="126" t="n">
        <v>35.02800000000001</v>
      </c>
      <c r="AA22" s="126" t="n">
        <v>28.576</v>
      </c>
      <c r="AB22" s="126" t="n">
        <v>27.73</v>
      </c>
      <c r="AC22" s="126" t="n">
        <v>31.75200000000001</v>
      </c>
      <c r="AD22" t="n">
        <v>33.58</v>
      </c>
      <c r="AE22" t="n">
        <v>26.698</v>
      </c>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s="126" t="n">
        <v/>
      </c>
      <c r="Y23" s="126" t="n">
        <v/>
      </c>
      <c r="Z23" s="126" t="n">
        <v/>
      </c>
      <c r="AA23" s="126" t="n">
        <v/>
      </c>
      <c r="AB23" s="126" t="n">
        <v/>
      </c>
      <c r="AC23" s="126" t="n">
        <v/>
      </c>
      <c r="AD23" t="n">
        <v/>
      </c>
      <c r="AE23" t="n">
        <v/>
      </c>
    </row>
    <row r="24"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86.89</v>
      </c>
      <c r="T24" s="126" t="n">
        <v>79.31400000000001</v>
      </c>
      <c r="U24" s="126" t="n">
        <v>92.46100000000001</v>
      </c>
      <c r="V24" s="126" t="n">
        <v>101.878</v>
      </c>
      <c r="W24" s="126" t="n">
        <v>98.70099999999999</v>
      </c>
      <c r="X24" s="126" t="n">
        <v>89.096</v>
      </c>
      <c r="Y24" s="126" t="n">
        <v>100.354</v>
      </c>
      <c r="Z24" s="126" t="n">
        <v>93.35599999999999</v>
      </c>
      <c r="AA24" s="126" t="n">
        <v>96.396</v>
      </c>
      <c r="AB24" s="126" t="n">
        <v>89.23299999999999</v>
      </c>
      <c r="AC24" s="126" t="n">
        <v>97.52200000000002</v>
      </c>
      <c r="AD24" t="n">
        <v>91.73599999999999</v>
      </c>
      <c r="AE24" t="n">
        <v>96.824</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s="126" t="n">
        <v/>
      </c>
      <c r="Y25" s="126" t="n">
        <v/>
      </c>
      <c r="Z25" s="126" t="n">
        <v/>
      </c>
      <c r="AA25" s="126" t="n">
        <v/>
      </c>
      <c r="AB25" s="126" t="n">
        <v/>
      </c>
      <c r="AC25" s="126" t="n">
        <v/>
      </c>
      <c r="AD25" t="n">
        <v/>
      </c>
      <c r="AE25" t="n">
        <v/>
      </c>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
      </c>
      <c r="S26" s="126" t="n">
        <v>63.666</v>
      </c>
      <c r="T26" s="126" t="n">
        <v>72.01300000000001</v>
      </c>
      <c r="U26" s="126" t="n">
        <v>99.697</v>
      </c>
      <c r="V26" s="126" t="n">
        <v>15.917</v>
      </c>
      <c r="W26" s="126" t="n">
        <v>62.949</v>
      </c>
      <c r="X26" s="126" t="n">
        <v>66.70299999999999</v>
      </c>
      <c r="Y26" s="126" t="n">
        <v>78.69800000000001</v>
      </c>
      <c r="Z26" s="126" t="n">
        <v>34.19300000000001</v>
      </c>
      <c r="AA26" s="126" t="n">
        <v>88.69</v>
      </c>
      <c r="AB26" s="126" t="n">
        <v>64.02799999999999</v>
      </c>
      <c r="AC26" s="126" t="n">
        <v>69.69500000000002</v>
      </c>
      <c r="AD26" t="n">
        <v>103.775</v>
      </c>
      <c r="AE26" t="n">
        <v>62.165</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
      </c>
      <c r="S27" s="128" t="n">
        <v>2841.862</v>
      </c>
      <c r="T27" s="128" t="n">
        <v>2404.812</v>
      </c>
      <c r="U27" s="128" t="n">
        <v>2988.28</v>
      </c>
      <c r="V27" s="128" t="n">
        <v>3254.324000000001</v>
      </c>
      <c r="W27" s="128" t="n">
        <v>3191.831</v>
      </c>
      <c r="X27" s="128" t="n">
        <v>2538.571</v>
      </c>
      <c r="Y27" s="128" t="n">
        <v>2426.93</v>
      </c>
      <c r="Z27" s="128" t="n">
        <v>2465.921</v>
      </c>
      <c r="AA27" s="128" t="n">
        <v>2778.139</v>
      </c>
      <c r="AB27" s="128" t="n">
        <v>2315.741</v>
      </c>
      <c r="AC27" s="128" t="n">
        <v>2741.052</v>
      </c>
      <c r="AD27" t="n">
        <v>2902.279</v>
      </c>
      <c r="AE27" t="n">
        <v>2908.401</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c r="X28" s="125">
        <f>W29</f>
        <v/>
      </c>
      <c r="Y28" s="125">
        <f>X29</f>
        <v/>
      </c>
      <c r="Z28" s="125">
        <f>Y29</f>
        <v/>
      </c>
      <c r="AA28" s="125">
        <f>Z29</f>
        <v/>
      </c>
      <c r="AB28" s="125">
        <f>AA29</f>
        <v/>
      </c>
      <c r="AC28" s="125">
        <f>AB29</f>
        <v/>
      </c>
    </row>
    <row r="29"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245.532</v>
      </c>
      <c r="T29" s="125" t="n">
        <v>-419.956</v>
      </c>
      <c r="U29" s="125" t="n">
        <v>52.256</v>
      </c>
      <c r="V29" s="125" t="n">
        <v>65.80100000000002</v>
      </c>
      <c r="W29" s="125" t="n">
        <v>300.937</v>
      </c>
      <c r="X29" s="125" t="n">
        <v>-80.64100000000002</v>
      </c>
      <c r="Y29" s="125" t="n">
        <v>-176.52</v>
      </c>
      <c r="Z29" s="125" t="n">
        <v>257.161</v>
      </c>
      <c r="AA29" s="125" t="n">
        <v>426.626</v>
      </c>
      <c r="AB29" s="125" t="n">
        <v>-82.69799999999998</v>
      </c>
      <c r="AC29" s="125" t="n">
        <v>-147.541</v>
      </c>
      <c r="AD29" t="n">
        <v>-1197.991</v>
      </c>
      <c r="AE29" t="n">
        <v>-1054.103</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
      </c>
      <c r="S30" s="128" t="n">
        <v>2914.489</v>
      </c>
      <c r="T30" s="128" t="n">
        <v>2475.92</v>
      </c>
      <c r="U30" s="128" t="n">
        <v>3040.536</v>
      </c>
      <c r="V30" s="128" t="n">
        <v>3432.859</v>
      </c>
      <c r="W30" s="128" t="n">
        <v>3300.12</v>
      </c>
      <c r="X30" s="128" t="n">
        <v>2619.212</v>
      </c>
      <c r="Y30" s="128" t="n">
        <v>2603.449999999999</v>
      </c>
      <c r="Z30" s="128" t="n">
        <v>2578.026000000002</v>
      </c>
      <c r="AA30" s="128" t="n">
        <v>2885.435</v>
      </c>
      <c r="AB30" s="128" t="n">
        <v>2398.439</v>
      </c>
      <c r="AC30" s="128" t="n">
        <v>2888.593</v>
      </c>
      <c r="AD30" t="n">
        <v>3032.426</v>
      </c>
      <c r="AE30" t="n">
        <v>2960.9</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c r="X31" s="125">
        <f>W33</f>
        <v/>
      </c>
      <c r="Y31" s="125">
        <f>X33</f>
        <v/>
      </c>
      <c r="Z31" s="125">
        <f>Y33</f>
        <v/>
      </c>
      <c r="AA31" s="125">
        <f>Z33</f>
        <v/>
      </c>
      <c r="AB31" s="125">
        <f>AA33</f>
        <v/>
      </c>
      <c r="AC31" s="125">
        <f>AB33</f>
        <v/>
      </c>
    </row>
    <row r="32"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1038.509</v>
      </c>
      <c r="T32" s="126" t="n">
        <v>1085.367</v>
      </c>
      <c r="U32" s="126" t="n">
        <v>1176.539</v>
      </c>
      <c r="V32" s="126" t="n">
        <v>851.884</v>
      </c>
      <c r="W32" s="126" t="n">
        <v>801.028</v>
      </c>
      <c r="X32" s="126" t="n">
        <v>1065.555</v>
      </c>
      <c r="Y32" s="126" t="n">
        <v>1333.542</v>
      </c>
      <c r="Z32" s="126" t="n">
        <v>1269.593</v>
      </c>
      <c r="AA32" s="126" t="n">
        <v>980.798</v>
      </c>
      <c r="AB32" s="126" t="n">
        <v>1347.371</v>
      </c>
      <c r="AC32" s="126" t="n">
        <v>1346.874</v>
      </c>
      <c r="AD32" t="n">
        <v>1028.847</v>
      </c>
      <c r="AE32" t="n">
        <v>1168.466</v>
      </c>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
      </c>
      <c r="S33" s="125" t="n">
        <v>1215.867</v>
      </c>
      <c r="T33" s="125" t="n">
        <v>104.855</v>
      </c>
      <c r="U33" s="125" t="n">
        <v>95.38400000000001</v>
      </c>
      <c r="V33" s="125" t="n">
        <v>-24.11999999999989</v>
      </c>
      <c r="W33" s="125" t="n">
        <v>1330.382</v>
      </c>
      <c r="X33" s="125" t="n">
        <v>-42.94399999999996</v>
      </c>
      <c r="Y33" s="125" t="n">
        <v>22.82899999999995</v>
      </c>
      <c r="Z33" s="125" t="n">
        <v>20.11500000000001</v>
      </c>
      <c r="AA33" s="125" t="n">
        <v>1373.008</v>
      </c>
      <c r="AB33" s="125" t="n">
        <v>-134.213</v>
      </c>
      <c r="AC33" s="125" t="n">
        <v>53.01299999999992</v>
      </c>
      <c r="AD33" t="n">
        <v>-18.11699999999996</v>
      </c>
      <c r="AE33" t="n">
        <v>1307.068</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s="126" t="n">
        <v/>
      </c>
      <c r="Y34" s="126" t="n">
        <v/>
      </c>
      <c r="Z34" s="126" t="n">
        <v/>
      </c>
      <c r="AA34" s="126" t="n">
        <v/>
      </c>
      <c r="AB34" s="126" t="n">
        <v/>
      </c>
      <c r="AC34" s="126" t="n">
        <v/>
      </c>
      <c r="AD34" t="n">
        <v/>
      </c>
      <c r="AE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s="126" t="n">
        <v/>
      </c>
      <c r="Y35" s="126" t="n">
        <v/>
      </c>
      <c r="Z35" s="126" t="n">
        <v/>
      </c>
      <c r="AA35" s="126" t="n">
        <v/>
      </c>
      <c r="AB35" s="126" t="n">
        <v/>
      </c>
      <c r="AC35" s="126" t="n">
        <v/>
      </c>
      <c r="AD35" t="n">
        <v/>
      </c>
      <c r="AE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s="126" t="n">
        <v/>
      </c>
      <c r="Y36" s="126" t="n">
        <v/>
      </c>
      <c r="Z36" s="126" t="n">
        <v/>
      </c>
      <c r="AA36" s="126" t="n">
        <v/>
      </c>
      <c r="AB36" s="126" t="n">
        <v/>
      </c>
      <c r="AC36" s="126" t="n">
        <v/>
      </c>
      <c r="AD36" t="n">
        <v/>
      </c>
      <c r="AE36" t="n">
        <v/>
      </c>
    </row>
    <row r="37"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
      </c>
      <c r="S37" s="126" t="n">
        <v>3.524</v>
      </c>
      <c r="T37" s="126" t="n">
        <v>-10.333</v>
      </c>
      <c r="U37" s="126" t="n">
        <v>1.332</v>
      </c>
      <c r="V37" s="126" t="n">
        <v>3.087</v>
      </c>
      <c r="W37" s="126" t="n">
        <v>11.326</v>
      </c>
      <c r="X37" s="126" t="n">
        <v>-1.695</v>
      </c>
      <c r="Y37" s="126" t="n">
        <v>-1.75</v>
      </c>
      <c r="Z37" s="126" t="n">
        <v>-2.348</v>
      </c>
      <c r="AA37" s="126" t="n">
        <v>-27.776</v>
      </c>
      <c r="AB37" s="126" t="n">
        <v>16.982</v>
      </c>
      <c r="AC37" s="126" t="n">
        <v>-12.729</v>
      </c>
      <c r="AD37" t="n">
        <v>-1.510000000000002</v>
      </c>
      <c r="AE37" t="n">
        <v>2.367</v>
      </c>
    </row>
    <row r="38" ht="35" customHeight="1" s="204" thickBot="1">
      <c r="A38" s="127" t="inlineStr">
        <is>
          <t>Beban pokok penjualan dan pendapatan</t>
        </is>
      </c>
      <c r="B38" s="127" t="n"/>
      <c r="C38" s="128" t="n">
        <v>3334.527</v>
      </c>
      <c r="D38" s="128" t="n">
        <v>3219.885</v>
      </c>
      <c r="E38" s="128" t="n">
        <v>3579.482</v>
      </c>
      <c r="F38" s="128" t="n">
        <v>3349.637999999999</v>
      </c>
      <c r="G38" s="128" t="n">
        <v>3398.478</v>
      </c>
      <c r="H38" s="128" t="n">
        <v>3138.671</v>
      </c>
      <c r="I38" s="128" t="n">
        <v>3462.547</v>
      </c>
      <c r="J38" s="128" t="n">
        <v>3256.835000000001</v>
      </c>
      <c r="K38" s="128" t="n">
        <v>3284.528</v>
      </c>
      <c r="L38" s="128" t="n">
        <v>1727.184000000001</v>
      </c>
      <c r="M38" s="128" t="n">
        <v>2601.419999999999</v>
      </c>
      <c r="N38" s="128" t="n">
        <v>2675.983</v>
      </c>
      <c r="O38" s="128" t="n">
        <v>3154.962</v>
      </c>
      <c r="P38" s="128" t="n">
        <v>3105.925</v>
      </c>
      <c r="Q38" s="128" t="n">
        <v>3390.206999999999</v>
      </c>
      <c r="R38" s="128" t="n">
        <v>3639.831</v>
      </c>
      <c r="S38" s="128" t="n">
        <v>4009.512</v>
      </c>
      <c r="T38" s="128" t="n">
        <v>3446.099</v>
      </c>
      <c r="U38" s="128" t="n">
        <v>4123.023</v>
      </c>
      <c r="V38" s="128" t="n">
        <v>4311.950000000001</v>
      </c>
      <c r="W38" s="128" t="n">
        <v>4174.078</v>
      </c>
      <c r="X38" s="128" t="n">
        <v>3726.016</v>
      </c>
      <c r="Y38" s="128" t="n">
        <v>3912.413</v>
      </c>
      <c r="Z38" s="128" t="n">
        <v>3757.557000000001</v>
      </c>
      <c r="AA38" s="128" t="n">
        <v>3863.43</v>
      </c>
      <c r="AB38" s="128" t="n">
        <v>3897.005000000001</v>
      </c>
      <c r="AC38" s="128" t="n">
        <v>4169.724999999999</v>
      </c>
      <c r="AD38" t="n">
        <v>4077.880000000001</v>
      </c>
      <c r="AE38" t="n">
        <v>4098.356</v>
      </c>
    </row>
  </sheetData>
  <mergeCells count="1">
    <mergeCell ref="A1:C1"/>
  </mergeCells>
  <dataValidations count="1">
    <dataValidation sqref="C5:AC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2023-03-31</t>
        </is>
      </c>
      <c r="E3" s="132" t="inlineStr">
        <is>
          <t>2023-06-30</t>
        </is>
      </c>
      <c r="F3" s="132" t="inlineStr">
        <is>
          <t>2023-09-30</t>
        </is>
      </c>
      <c r="G3" s="132" t="inlineStr">
        <is>
          <t>2023-12-31</t>
        </is>
      </c>
      <c r="H3" s="132" t="inlineStr">
        <is>
          <t>2024-06-30</t>
        </is>
      </c>
      <c r="I3" s="132" t="inlineStr">
        <is>
          <t>2024-09-30</t>
        </is>
      </c>
      <c r="J3" s="132" t="inlineStr">
        <is>
          <t>2024-12-31</t>
        </is>
      </c>
      <c r="K3" s="132" t="inlineStr">
        <is>
          <t>2025-03-31</t>
        </is>
      </c>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Tidak ada pembelian dari pemasok pihak ketiga yang melebihi 10% dari pendapatan bersih. No purchases from any individual third party suppliers exceeded 10% of the net revenue.
Lihat Catatan 29b untuk rincian pembelian dari pihak berelasi. Refer to Note 29b for details of purchases from related parties.</t>
        </is>
      </c>
      <c r="D5" s="136" t="inlineStr">
        <is>
          <t>Tidak ada pembelian dari pemasok pihak ketiga yang melebihi 10% dari pendapatan bersih.
Lihat Catatan 30b untuk rincian pembelian dari pihak berelasi.</t>
        </is>
      </c>
      <c r="E5" s="136" t="n">
        <v/>
      </c>
      <c r="F5" s="136" t="inlineStr">
        <is>
          <t>Tidak ada pembelian dari pemasok pihak ketiga yang melebihi 10% dari pendapatan bersih. No purchases from any individual third party suppliers exceeded 10% of the net revenue. Lihat Catatan 29b untuk rincian pembelian dari pihak berelasi. Refer to Note 30b for details of purchases from related parties.</t>
        </is>
      </c>
      <c r="G5" s="136" t="n">
        <v/>
      </c>
      <c r="H5" s="136" t="inlineStr">
        <is>
          <t>Tidak ada pembelian dari pemasok pihak ketiga yang melebihi 10% dari pendapatan bersih. 
Lihat Catatan 29b untuk rincian pembelian dari pihak berelasi.</t>
        </is>
      </c>
      <c r="I5" s="136" t="inlineStr">
        <is>
          <t>Tidak ada pembelian dari pemasok pihak ketiga yang melebihi 10% dari pendapatan bersih.
Lihat Catatan 29b untuk rincian pembelian dari pihak berelasi.</t>
        </is>
      </c>
      <c r="J5" s="136" t="inlineStr">
        <is>
          <t>Tidak ada pembelian dari pemasok pihak ketiga yang melebihi 10% dari pendapatan bersih.
Lihat Catatan 29b untuk rincian pembelian dari pihak berelasi.</t>
        </is>
      </c>
      <c r="K5" s="136" t="inlineStr">
        <is>
          <t>Tidak ada pembelian dari pemasok pihak ketiga yang melebihi 10% dari pendapatan bersih.
Lihat Catatan 28b untuk rincian pembelian dari pihak berelasi.</t>
        </is>
      </c>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3596.266</v>
      </c>
      <c r="E7" s="78" t="n">
        <v>7422.181</v>
      </c>
      <c r="F7" s="78" t="n">
        <v>11195.523</v>
      </c>
      <c r="G7" s="78" t="n">
        <v>15407.46</v>
      </c>
      <c r="H7" s="78" t="n">
        <v>3663.41</v>
      </c>
      <c r="I7" s="78" t="n">
        <v>7636.285</v>
      </c>
      <c r="J7" s="78" t="n">
        <v>11253.23</v>
      </c>
      <c r="K7" s="78" t="n">
        <v>15426.049</v>
      </c>
      <c r="L7" s="78" t="n">
        <v>3678.121</v>
      </c>
      <c r="M7" s="78" t="n">
        <v>6460.715</v>
      </c>
      <c r="N7" s="78" t="n">
        <v>8876.742</v>
      </c>
      <c r="O7" s="78" t="n">
        <v>12200.644</v>
      </c>
      <c r="P7" s="78" t="n">
        <v>3275.128</v>
      </c>
      <c r="Q7" s="78" t="n">
        <v>6936.96</v>
      </c>
      <c r="R7" s="78" t="n">
        <v>10555.363</v>
      </c>
      <c r="S7" s="78" t="n">
        <v>14789.948</v>
      </c>
      <c r="T7" s="78" t="n">
        <v>4104.018</v>
      </c>
      <c r="U7" s="78" t="n">
        <v>8438.314</v>
      </c>
      <c r="V7" s="78" t="n">
        <v>12970.824</v>
      </c>
      <c r="W7" s="78" t="n">
        <v>18011.581</v>
      </c>
      <c r="X7" s="78" t="n">
        <v>5134.538</v>
      </c>
      <c r="Y7" s="78" t="n">
        <v>9607.932000000001</v>
      </c>
      <c r="Z7" s="78" t="n">
        <v>14445.643</v>
      </c>
      <c r="AA7" s="78" t="n">
        <v>18991.236</v>
      </c>
      <c r="AB7" s="78" t="n">
        <v>4514.401</v>
      </c>
      <c r="AC7" s="78" t="n">
        <v>8981.067999999999</v>
      </c>
      <c r="AD7" s="78" t="n">
        <v>13988.965</v>
      </c>
      <c r="AE7" s="78" t="n">
        <v>18933.21</v>
      </c>
      <c r="AF7" s="78" t="n">
        <v>4602.646</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t="35" customHeight="1" s="204" thickBot="1">
      <c r="A13" s="77" t="inlineStr">
        <is>
          <t>Penerimaan kas lainnya dari aktivitas operasi</t>
        </is>
      </c>
      <c r="B13" s="77" t="n"/>
      <c r="C13" s="78" t="n">
        <v/>
      </c>
      <c r="D13" s="78" t="n">
        <v/>
      </c>
      <c r="E13" s="78" t="n">
        <v>11.707</v>
      </c>
      <c r="F13" s="78" t="n">
        <v>0.478</v>
      </c>
      <c r="G13" s="78" t="n">
        <v>35.451</v>
      </c>
      <c r="H13" s="78" t="n">
        <v>-1.515</v>
      </c>
      <c r="I13" s="78" t="n">
        <v>7.071</v>
      </c>
      <c r="J13" s="78" t="n">
        <v>18.137</v>
      </c>
      <c r="K13" s="78" t="n">
        <v>7.66</v>
      </c>
      <c r="L13" s="78" t="n">
        <v>10.46</v>
      </c>
      <c r="M13" s="78" t="n">
        <v>97.283</v>
      </c>
      <c r="N13" s="78" t="n">
        <v>63.31</v>
      </c>
      <c r="O13" s="78" t="n">
        <v>122.516</v>
      </c>
      <c r="P13" s="78" t="n">
        <v>-4.526</v>
      </c>
      <c r="Q13" s="78" t="n">
        <v>-19.412</v>
      </c>
      <c r="R13" s="78" t="n">
        <v>-36.894</v>
      </c>
      <c r="S13" s="78" t="n">
        <v>75.801</v>
      </c>
      <c r="T13" s="78" t="n">
        <v>-20.453</v>
      </c>
      <c r="U13" s="78" t="n">
        <v>-35.006</v>
      </c>
      <c r="V13" s="78" t="n">
        <v>-50.855</v>
      </c>
      <c r="W13" s="78" t="n">
        <v>54.234</v>
      </c>
      <c r="X13" s="78" t="n">
        <v>12.203</v>
      </c>
      <c r="Y13" s="78" t="n">
        <v>5.531</v>
      </c>
      <c r="Z13" s="78" t="n">
        <v>59.993</v>
      </c>
      <c r="AA13" s="78" t="n">
        <v>118.765</v>
      </c>
      <c r="AB13" s="78" t="n">
        <v>4.633</v>
      </c>
      <c r="AC13" s="78" t="n">
        <v>8.956</v>
      </c>
      <c r="AD13" s="78" t="n">
        <v>39.389</v>
      </c>
      <c r="AE13" s="78" t="n">
        <v>73.283</v>
      </c>
      <c r="AF13" s="78" t="n">
        <v>-11.702</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3174.697</v>
      </c>
      <c r="E15" s="79" t="n">
        <v>6891.638</v>
      </c>
      <c r="F15" s="79" t="n">
        <v>10367.35</v>
      </c>
      <c r="G15" s="79" t="n">
        <v>14557.305</v>
      </c>
      <c r="H15" s="79" t="n">
        <v>3438.254</v>
      </c>
      <c r="I15" s="79" t="n">
        <v>7014.135</v>
      </c>
      <c r="J15" s="79" t="n">
        <v>10167.475</v>
      </c>
      <c r="K15" s="79" t="n">
        <v>14243.767</v>
      </c>
      <c r="L15" s="79" t="n">
        <v>3299.574</v>
      </c>
      <c r="M15" s="79" t="n">
        <v>6319.503</v>
      </c>
      <c r="N15" s="79" t="n">
        <v>8028.6</v>
      </c>
      <c r="O15" s="79" t="n">
        <v>11137.826</v>
      </c>
      <c r="P15" s="79" t="n">
        <v>2805.171</v>
      </c>
      <c r="Q15" s="79" t="n">
        <v>6328.765</v>
      </c>
      <c r="R15" s="79" t="n">
        <v>9658.587</v>
      </c>
      <c r="S15" s="79" t="n">
        <v>13874.075</v>
      </c>
      <c r="T15" s="79" t="n">
        <v>3966.567</v>
      </c>
      <c r="U15" s="79" t="n">
        <v>8223.231</v>
      </c>
      <c r="V15" s="79" t="n">
        <v>12438.643</v>
      </c>
      <c r="W15" s="79" t="n">
        <v>17222.904</v>
      </c>
      <c r="X15" s="79" t="n">
        <v>4257.466</v>
      </c>
      <c r="Y15" s="79" t="n">
        <v>8206.689</v>
      </c>
      <c r="Z15" s="79" t="n">
        <v>12325.072</v>
      </c>
      <c r="AA15" s="79" t="n">
        <v>17023.191</v>
      </c>
      <c r="AB15" s="79" t="n">
        <v>4184.427</v>
      </c>
      <c r="AC15" s="79" t="n">
        <v>8107.265</v>
      </c>
      <c r="AD15" s="79" t="n">
        <v>12562.256</v>
      </c>
      <c r="AE15" s="79" t="n">
        <v>17321.376</v>
      </c>
      <c r="AF15" s="79" t="n">
        <v>4193.224</v>
      </c>
      <c r="AG15" s="79" t="n"/>
      <c r="AH15" s="79" t="n"/>
    </row>
    <row r="16" hidden="1" ht="18" customHeight="1" s="204" thickBot="1">
      <c r="A16" s="77" t="inlineStr">
        <is>
          <t>Pembayaran gaji dan tunjangan</t>
        </is>
      </c>
      <c r="B16" s="77" t="n"/>
      <c r="C16" s="79" t="n">
        <v/>
      </c>
      <c r="D16" s="79" t="n">
        <v/>
      </c>
      <c r="E16" s="79" t="n">
        <v/>
      </c>
      <c r="F16" s="79" t="n">
        <v/>
      </c>
      <c r="G16" s="79" t="n">
        <v/>
      </c>
      <c r="H16" s="79" t="n">
        <v/>
      </c>
      <c r="I16" s="79" t="n">
        <v/>
      </c>
      <c r="J16" s="79" t="n">
        <v/>
      </c>
      <c r="K16" s="79" t="n">
        <v/>
      </c>
      <c r="L16" s="79" t="n">
        <v/>
      </c>
      <c r="M16" s="79" t="n">
        <v/>
      </c>
      <c r="N16" s="79" t="n">
        <v/>
      </c>
      <c r="O16" s="79" t="n">
        <v/>
      </c>
      <c r="P16" s="79" t="n">
        <v/>
      </c>
      <c r="Q16" s="79" t="n">
        <v/>
      </c>
      <c r="R16" s="79" t="n">
        <v/>
      </c>
      <c r="S16" s="79" t="n">
        <v/>
      </c>
      <c r="T16" s="79" t="n">
        <v/>
      </c>
      <c r="U16" s="79" t="n">
        <v/>
      </c>
      <c r="V16" s="79" t="n">
        <v/>
      </c>
      <c r="W16" s="79" t="n">
        <v/>
      </c>
      <c r="X16" s="79" t="n">
        <v/>
      </c>
      <c r="Y16" s="79" t="n">
        <v/>
      </c>
      <c r="Z16" s="79" t="n">
        <v/>
      </c>
      <c r="AA16" s="79" t="n">
        <v/>
      </c>
      <c r="AB16" s="79" t="n">
        <v/>
      </c>
      <c r="AC16" s="79" t="n">
        <v/>
      </c>
      <c r="AD16" s="79" t="n">
        <v/>
      </c>
      <c r="AE16" s="79" t="n">
        <v/>
      </c>
      <c r="AF16" s="79" t="n">
        <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s="79" t="n">
        <v/>
      </c>
      <c r="AD18" s="79" t="n">
        <v/>
      </c>
      <c r="AE18" s="79" t="n">
        <v/>
      </c>
      <c r="AF18" s="79" t="n">
        <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t="35" customHeight="1" s="204" thickBot="1">
      <c r="A21" s="77" t="inlineStr">
        <is>
          <t>Pembayaran kas lainnya untuk beban operasi</t>
        </is>
      </c>
      <c r="B21" s="77" t="n"/>
      <c r="C21" s="79" t="n">
        <v/>
      </c>
      <c r="D21" s="79" t="n">
        <v>36.511</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385.058</v>
      </c>
      <c r="E23" s="80" t="n">
        <v>542.25</v>
      </c>
      <c r="F23" s="80" t="n">
        <v>828.651</v>
      </c>
      <c r="G23" s="80" t="n">
        <v>885.606</v>
      </c>
      <c r="H23" s="80" t="n">
        <v>223.641</v>
      </c>
      <c r="I23" s="80" t="n">
        <v>629.221</v>
      </c>
      <c r="J23" s="80" t="n">
        <v>1103.892</v>
      </c>
      <c r="K23" s="80" t="n">
        <v>1189.942</v>
      </c>
      <c r="L23" s="80" t="n">
        <v>389.007</v>
      </c>
      <c r="M23" s="80" t="n">
        <v>238.495</v>
      </c>
      <c r="N23" s="80" t="n">
        <v>911.452</v>
      </c>
      <c r="O23" s="80" t="n">
        <v>1185.334</v>
      </c>
      <c r="P23" s="80" t="n">
        <v>465.431</v>
      </c>
      <c r="Q23" s="80" t="n">
        <v>588.783</v>
      </c>
      <c r="R23" s="80" t="n">
        <v>859.8819999999999</v>
      </c>
      <c r="S23" s="80" t="n">
        <v>991.674</v>
      </c>
      <c r="T23" s="80" t="n">
        <v>116.998</v>
      </c>
      <c r="U23" s="80" t="n">
        <v>180.077</v>
      </c>
      <c r="V23" s="80" t="n">
        <v>481.326</v>
      </c>
      <c r="W23" s="80" t="n">
        <v>842.9109999999999</v>
      </c>
      <c r="X23" s="80" t="n">
        <v>889.275</v>
      </c>
      <c r="Y23" s="80" t="n">
        <v>1406.774</v>
      </c>
      <c r="Z23" s="80" t="n">
        <v>2180.564</v>
      </c>
      <c r="AA23" s="80" t="n">
        <v>2086.81</v>
      </c>
      <c r="AB23" s="80" t="n">
        <v>334.607</v>
      </c>
      <c r="AC23" s="80" t="n">
        <v>882.759</v>
      </c>
      <c r="AD23" s="80" t="n">
        <v>1466.098</v>
      </c>
      <c r="AE23" s="80" t="n">
        <v>1685.117</v>
      </c>
      <c r="AF23" s="80" t="n">
        <v>397.72</v>
      </c>
      <c r="AG23" s="80" t="n"/>
      <c r="AH23" s="80" t="n"/>
    </row>
    <row r="24"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67.55</v>
      </c>
      <c r="T24" s="78" t="n">
        <v/>
      </c>
      <c r="U24" s="78" t="n">
        <v/>
      </c>
      <c r="V24" s="78" t="n">
        <v/>
      </c>
      <c r="W24" s="78" t="n">
        <v>66.964</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t="35" customHeight="1" s="204" thickBot="1">
      <c r="A31" s="81" t="inlineStr">
        <is>
          <t>Penerimaan bunga dari aktivitas operasi</t>
        </is>
      </c>
      <c r="B31" s="81" t="n"/>
      <c r="C31" s="78" t="n">
        <v/>
      </c>
      <c r="D31" s="78" t="n">
        <v>14.617</v>
      </c>
      <c r="E31" s="78" t="n">
        <v>26.946</v>
      </c>
      <c r="F31" s="78" t="n">
        <v>40.96</v>
      </c>
      <c r="G31" s="78" t="n">
        <v>56.637</v>
      </c>
      <c r="H31" s="78" t="n">
        <v>35.212</v>
      </c>
      <c r="I31" s="78" t="n">
        <v>30.466</v>
      </c>
      <c r="J31" s="78" t="n">
        <v>45.633</v>
      </c>
      <c r="K31" s="78" t="n">
        <v>64.86799999999999</v>
      </c>
      <c r="L31" s="78" t="n">
        <v>15.873</v>
      </c>
      <c r="M31" s="78" t="n">
        <v>30.077</v>
      </c>
      <c r="N31" s="78" t="n">
        <v>42.544</v>
      </c>
      <c r="O31" s="78" t="n">
        <v>61.037</v>
      </c>
      <c r="P31" s="78" t="n">
        <v>14.912</v>
      </c>
      <c r="Q31" s="78" t="n">
        <v>30.145</v>
      </c>
      <c r="R31" s="78" t="n">
        <v>48.275</v>
      </c>
      <c r="S31" s="78" t="n">
        <v/>
      </c>
      <c r="T31" s="78" t="n">
        <v>12.67</v>
      </c>
      <c r="U31" s="78" t="n">
        <v>25.883</v>
      </c>
      <c r="V31" s="78" t="n">
        <v>40.705</v>
      </c>
      <c r="W31" s="78" t="n">
        <v/>
      </c>
      <c r="X31" s="78" t="n">
        <v>29.223</v>
      </c>
      <c r="Y31" s="78" t="n">
        <v>54.448</v>
      </c>
      <c r="Z31" s="78" t="n">
        <v>88.684</v>
      </c>
      <c r="AA31" s="78" t="n">
        <v>118.692</v>
      </c>
      <c r="AB31" s="78" t="n">
        <v>38.593</v>
      </c>
      <c r="AC31" s="78" t="n">
        <v>70.087</v>
      </c>
      <c r="AD31" s="78" t="n">
        <v>113.96</v>
      </c>
      <c r="AE31" s="78" t="n">
        <v>161.252</v>
      </c>
      <c r="AF31" s="78" t="n">
        <v>45.541</v>
      </c>
      <c r="AG31" s="78" t="n"/>
      <c r="AH31" s="78" t="n"/>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v/>
      </c>
      <c r="L32" s="79" t="n">
        <v/>
      </c>
      <c r="M32" s="79" t="n">
        <v/>
      </c>
      <c r="N32" s="79" t="n">
        <v/>
      </c>
      <c r="O32" s="79" t="n">
        <v/>
      </c>
      <c r="P32" s="79" t="n">
        <v/>
      </c>
      <c r="Q32" s="79" t="n">
        <v/>
      </c>
      <c r="R32" s="79" t="n">
        <v/>
      </c>
      <c r="S32" s="79" t="n">
        <v/>
      </c>
      <c r="T32" s="79" t="n">
        <v/>
      </c>
      <c r="U32" s="79" t="n">
        <v/>
      </c>
      <c r="V32" s="79" t="n">
        <v/>
      </c>
      <c r="W32" s="79" t="n">
        <v/>
      </c>
      <c r="X32" s="79" t="n">
        <v/>
      </c>
      <c r="Y32" s="79" t="n">
        <v/>
      </c>
      <c r="Z32" s="79" t="n">
        <v/>
      </c>
      <c r="AA32" s="79" t="n">
        <v/>
      </c>
      <c r="AB32" s="79" t="n">
        <v/>
      </c>
      <c r="AC32" s="79" t="n">
        <v/>
      </c>
      <c r="AD32" s="79" t="n">
        <v/>
      </c>
      <c r="AE32" s="79" t="n">
        <v/>
      </c>
      <c r="AF32" s="79" t="n">
        <v/>
      </c>
      <c r="AG32" s="79" t="n"/>
      <c r="AH32" s="79" t="n"/>
    </row>
    <row r="33" ht="52" customHeight="1" s="204" thickBot="1">
      <c r="A33" s="81" t="inlineStr">
        <is>
          <t>Penerimaan pengembalian (pembayaran) pajak penghasilan dari aktivitas operasi</t>
        </is>
      </c>
      <c r="B33" s="81" t="n"/>
      <c r="C33" s="78" t="n">
        <v/>
      </c>
      <c r="D33" s="78" t="n">
        <v>-42.745</v>
      </c>
      <c r="E33" s="78" t="n">
        <v>-103.122</v>
      </c>
      <c r="F33" s="78" t="n">
        <v>-183.802</v>
      </c>
      <c r="G33" s="78" t="n">
        <v>-263.774</v>
      </c>
      <c r="H33" s="78" t="n">
        <v>-39.01</v>
      </c>
      <c r="I33" s="78" t="n">
        <v>-94.965</v>
      </c>
      <c r="J33" s="78" t="n">
        <v>-127.829</v>
      </c>
      <c r="K33" s="78" t="n">
        <v>-182.753</v>
      </c>
      <c r="L33" s="78" t="n">
        <v>-37.768</v>
      </c>
      <c r="M33" s="78" t="n">
        <v>-56.502</v>
      </c>
      <c r="N33" s="78" t="n">
        <v>-81.226</v>
      </c>
      <c r="O33" s="78" t="n">
        <v>-98.095</v>
      </c>
      <c r="P33" s="78" t="n">
        <v>-21.454</v>
      </c>
      <c r="Q33" s="78" t="n">
        <v>-63.734</v>
      </c>
      <c r="R33" s="78" t="n">
        <v>-98.39400000000001</v>
      </c>
      <c r="S33" s="78" t="n">
        <v>33.394</v>
      </c>
      <c r="T33" s="78" t="n">
        <v>56.992</v>
      </c>
      <c r="U33" s="78" t="n">
        <v>-87.65300000000001</v>
      </c>
      <c r="V33" s="78" t="n">
        <v>73.72799999999999</v>
      </c>
      <c r="W33" s="78" t="n">
        <v>68.044</v>
      </c>
      <c r="X33" s="78" t="n">
        <v>2.213</v>
      </c>
      <c r="Y33" s="78" t="n">
        <v>37.653</v>
      </c>
      <c r="Z33" s="78" t="n">
        <v>39.463</v>
      </c>
      <c r="AA33" s="78" t="n">
        <v>39.379</v>
      </c>
      <c r="AB33" s="78" t="n">
        <v>2.986</v>
      </c>
      <c r="AC33" s="78" t="n">
        <v>25.915</v>
      </c>
      <c r="AD33" s="78" t="n">
        <v>27.036</v>
      </c>
      <c r="AE33" s="78" t="n">
        <v>29.405</v>
      </c>
      <c r="AF33" s="78" t="n">
        <v>0</v>
      </c>
      <c r="AG33" s="78" t="n"/>
      <c r="AH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s="79" t="n">
        <v/>
      </c>
      <c r="AD34" s="79" t="n">
        <v/>
      </c>
      <c r="AE34" s="79" t="n">
        <v/>
      </c>
      <c r="AF34" s="79" t="n">
        <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180.883</v>
      </c>
      <c r="T36" s="79" t="n">
        <v>68.175</v>
      </c>
      <c r="U36" s="79" t="n">
        <v/>
      </c>
      <c r="V36" s="79" t="n">
        <v>208.449</v>
      </c>
      <c r="W36" s="79" t="n">
        <v>269.483</v>
      </c>
      <c r="X36" s="79" t="n">
        <v>45.922</v>
      </c>
      <c r="Y36" s="79" t="n">
        <v>227.048</v>
      </c>
      <c r="Z36" s="79" t="n">
        <v>307.163</v>
      </c>
      <c r="AA36" s="79" t="n">
        <v>408.575</v>
      </c>
      <c r="AB36" s="79" t="n">
        <v>64.39400000000001</v>
      </c>
      <c r="AC36" s="79" t="n">
        <v>167.469</v>
      </c>
      <c r="AD36" s="79" t="n">
        <v>239.028</v>
      </c>
      <c r="AE36" s="79" t="n">
        <v>343.039</v>
      </c>
      <c r="AF36" s="79" t="n">
        <v>66.303</v>
      </c>
      <c r="AG36" s="79" t="n"/>
      <c r="AH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s="78" t="n">
        <v/>
      </c>
      <c r="AD37" s="78" t="n">
        <v/>
      </c>
      <c r="AE37" s="78" t="n">
        <v/>
      </c>
      <c r="AF37" s="78" t="n">
        <v/>
      </c>
      <c r="AG37" s="78" t="n"/>
      <c r="AH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911.735</v>
      </c>
      <c r="T38" s="78" t="n">
        <v>118.485</v>
      </c>
      <c r="U38" s="78" t="n">
        <v/>
      </c>
      <c r="V38" s="78" t="n">
        <v/>
      </c>
      <c r="W38" s="78" t="n">
        <v/>
      </c>
      <c r="X38" s="78" t="n">
        <v>874.789</v>
      </c>
      <c r="Y38" s="78" t="n">
        <v/>
      </c>
      <c r="Z38" s="78" t="n">
        <v/>
      </c>
      <c r="AA38" s="78" t="n">
        <v/>
      </c>
      <c r="AB38" s="78" t="n">
        <v/>
      </c>
      <c r="AC38" s="78" t="n">
        <v/>
      </c>
      <c r="AD38" s="78" t="n">
        <v/>
      </c>
      <c r="AE38" s="78" t="n">
        <v/>
      </c>
      <c r="AF38" s="78" t="n">
        <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356.93</v>
      </c>
      <c r="E46" s="80" t="n">
        <v>466.074</v>
      </c>
      <c r="F46" s="80" t="n">
        <v>685.809</v>
      </c>
      <c r="G46" s="80" t="n">
        <v>678.4690000000001</v>
      </c>
      <c r="H46" s="80" t="n">
        <v>219.843</v>
      </c>
      <c r="I46" s="80" t="n">
        <v>564.722</v>
      </c>
      <c r="J46" s="80" t="n">
        <v>1021.696</v>
      </c>
      <c r="K46" s="80" t="n">
        <v>1072.057</v>
      </c>
      <c r="L46" s="80" t="n">
        <v>367.112</v>
      </c>
      <c r="M46" s="80" t="n">
        <v>212.07</v>
      </c>
      <c r="N46" s="80" t="n">
        <v>872.77</v>
      </c>
      <c r="O46" s="80" t="n">
        <v>1148.276</v>
      </c>
      <c r="P46" s="80" t="n">
        <v>458.889</v>
      </c>
      <c r="Q46" s="80" t="n">
        <v>555.194</v>
      </c>
      <c r="R46" s="80" t="n">
        <v>809.763</v>
      </c>
      <c r="S46" s="80" t="n">
        <v>911.735</v>
      </c>
      <c r="T46" s="80" t="n">
        <v>118.485</v>
      </c>
      <c r="U46" s="80" t="n">
        <v>118.307</v>
      </c>
      <c r="V46" s="80" t="n">
        <v>387.31</v>
      </c>
      <c r="W46" s="80" t="n">
        <v>708.436</v>
      </c>
      <c r="X46" s="80" t="n">
        <v>874.789</v>
      </c>
      <c r="Y46" s="80" t="n">
        <v>1271.827</v>
      </c>
      <c r="Z46" s="80" t="n">
        <v>2001.548</v>
      </c>
      <c r="AA46" s="80" t="n">
        <v>1836.306</v>
      </c>
      <c r="AB46" s="80" t="n">
        <v>311.792</v>
      </c>
      <c r="AC46" s="80" t="n">
        <v>811.292</v>
      </c>
      <c r="AD46" s="80" t="n">
        <v>1368.066</v>
      </c>
      <c r="AE46" s="80" t="n">
        <v>1532.735</v>
      </c>
      <c r="AF46" s="80" t="n">
        <v>376.958</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t="35" customHeight="1" s="204" thickBot="1">
      <c r="A52" s="81" t="inlineStr">
        <is>
          <t>Pembayaran uang muka pembelian aset tetap</t>
        </is>
      </c>
      <c r="B52" s="81" t="n"/>
      <c r="C52" s="79" t="n">
        <v/>
      </c>
      <c r="D52" s="79" t="n">
        <v>26.662</v>
      </c>
      <c r="E52" s="79" t="n">
        <v>58.076</v>
      </c>
      <c r="F52" s="79" t="n">
        <v>101.682</v>
      </c>
      <c r="G52" s="79" t="n">
        <v>158.974</v>
      </c>
      <c r="H52" s="79" t="n">
        <v>80.13</v>
      </c>
      <c r="I52" s="79" t="n">
        <v>117.963</v>
      </c>
      <c r="J52" s="79" t="n">
        <v>88.104</v>
      </c>
      <c r="K52" s="79" t="n">
        <v>147.404</v>
      </c>
      <c r="L52" s="79" t="n">
        <v>13.288</v>
      </c>
      <c r="M52" s="79" t="n">
        <v>34.399</v>
      </c>
      <c r="N52" s="79" t="n">
        <v>42.231</v>
      </c>
      <c r="O52" s="79" t="n">
        <v>18.505</v>
      </c>
      <c r="P52" s="79" t="n">
        <v>-3.01</v>
      </c>
      <c r="Q52" s="79" t="n">
        <v>11.273</v>
      </c>
      <c r="R52" s="79" t="n">
        <v>18.354</v>
      </c>
      <c r="S52" s="79" t="n">
        <v>26.988</v>
      </c>
      <c r="T52" s="79" t="n">
        <v>11.334</v>
      </c>
      <c r="U52" s="79" t="n">
        <v>22.784</v>
      </c>
      <c r="V52" s="79" t="n">
        <v>48.772</v>
      </c>
      <c r="W52" s="79" t="n">
        <v>48.772</v>
      </c>
      <c r="X52" s="79" t="n">
        <v>30.304</v>
      </c>
      <c r="Y52" s="79" t="n">
        <v>49.028</v>
      </c>
      <c r="Z52" s="79" t="n">
        <v>86.962</v>
      </c>
      <c r="AA52" s="79" t="n">
        <v>138.31</v>
      </c>
      <c r="AB52" s="79" t="n">
        <v>42.519</v>
      </c>
      <c r="AC52" s="79" t="n">
        <v>68.119</v>
      </c>
      <c r="AD52" s="79" t="n">
        <v>109.784</v>
      </c>
      <c r="AE52" s="79" t="n">
        <v>116.32</v>
      </c>
      <c r="AF52" s="79" t="n">
        <v>26.659</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v/>
      </c>
      <c r="L58" s="79" t="n">
        <v/>
      </c>
      <c r="M58" s="79" t="n">
        <v/>
      </c>
      <c r="N58" s="79" t="n">
        <v/>
      </c>
      <c r="O58" s="79" t="n">
        <v/>
      </c>
      <c r="P58" s="79" t="n">
        <v/>
      </c>
      <c r="Q58" s="79" t="n">
        <v/>
      </c>
      <c r="R58" s="79" t="n">
        <v/>
      </c>
      <c r="S58" s="79" t="n">
        <v/>
      </c>
      <c r="T58" s="79" t="n">
        <v/>
      </c>
      <c r="U58" s="79" t="n">
        <v/>
      </c>
      <c r="V58" s="79" t="n">
        <v/>
      </c>
      <c r="W58" s="79" t="n">
        <v/>
      </c>
      <c r="X58" s="79" t="n">
        <v/>
      </c>
      <c r="Y58" s="79" t="n">
        <v/>
      </c>
      <c r="Z58" s="79" t="n">
        <v/>
      </c>
      <c r="AA58" s="79" t="n">
        <v/>
      </c>
      <c r="AB58" s="79" t="n">
        <v/>
      </c>
      <c r="AC58" s="79" t="n">
        <v/>
      </c>
      <c r="AD58" s="79" t="n">
        <v/>
      </c>
      <c r="AE58" s="79" t="n">
        <v/>
      </c>
      <c r="AF58" s="79" t="n">
        <v/>
      </c>
      <c r="AG58" s="79" t="n"/>
      <c r="AH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t="35" customHeight="1" s="204" thickBot="1">
      <c r="A62" s="81" t="inlineStr">
        <is>
          <t>Pembayaran untuk perolehan properti investasi</t>
        </is>
      </c>
      <c r="B62" s="81" t="n"/>
      <c r="C62" s="79" t="n">
        <v/>
      </c>
      <c r="D62" s="79" t="n">
        <v/>
      </c>
      <c r="E62" s="79" t="n">
        <v>4.706</v>
      </c>
      <c r="F62" s="79" t="n">
        <v>4.706</v>
      </c>
      <c r="G62" s="79" t="n">
        <v/>
      </c>
      <c r="H62" s="79" t="n">
        <v/>
      </c>
      <c r="I62" s="79" t="n">
        <v>0</v>
      </c>
      <c r="J62" s="79" t="n">
        <v/>
      </c>
      <c r="K62" s="79" t="n">
        <v>0</v>
      </c>
      <c r="L62" s="79" t="n">
        <v>0</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t="35" customHeight="1" s="204" thickBot="1">
      <c r="A63" s="81" t="inlineStr">
        <is>
          <t>Penerimaan dari penjualan aset tetap</t>
        </is>
      </c>
      <c r="B63" s="81" t="n"/>
      <c r="C63" s="78" t="n">
        <v/>
      </c>
      <c r="D63" s="78" t="n">
        <v>2.414</v>
      </c>
      <c r="E63" s="78" t="n">
        <v>3.932</v>
      </c>
      <c r="F63" s="78" t="n">
        <v>44.232</v>
      </c>
      <c r="G63" s="78" t="n">
        <v>68.851</v>
      </c>
      <c r="H63" s="78" t="n">
        <v>0.9320000000000001</v>
      </c>
      <c r="I63" s="78" t="n">
        <v>4.326</v>
      </c>
      <c r="J63" s="78" t="n">
        <v>26.82</v>
      </c>
      <c r="K63" s="78" t="n">
        <v>32.119</v>
      </c>
      <c r="L63" s="78" t="n">
        <v>1.617</v>
      </c>
      <c r="M63" s="78" t="n">
        <v>2.097</v>
      </c>
      <c r="N63" s="78" t="n">
        <v>3.277</v>
      </c>
      <c r="O63" s="78" t="n">
        <v>7.889</v>
      </c>
      <c r="P63" s="78" t="n">
        <v>0.371</v>
      </c>
      <c r="Q63" s="78" t="n">
        <v>2.015</v>
      </c>
      <c r="R63" s="78" t="n">
        <v>3.679</v>
      </c>
      <c r="S63" s="78" t="n">
        <v>6.287</v>
      </c>
      <c r="T63" s="78" t="n">
        <v>1.047</v>
      </c>
      <c r="U63" s="78" t="n">
        <v>1.638</v>
      </c>
      <c r="V63" s="78" t="n">
        <v>2.438</v>
      </c>
      <c r="W63" s="78" t="n">
        <v>4.182</v>
      </c>
      <c r="X63" s="78" t="n">
        <v>3.988</v>
      </c>
      <c r="Y63" s="78" t="n">
        <v>4.1</v>
      </c>
      <c r="Z63" s="78" t="n">
        <v>5.361</v>
      </c>
      <c r="AA63" s="78" t="n">
        <v>0.826</v>
      </c>
      <c r="AB63" s="78" t="n">
        <v>1.751</v>
      </c>
      <c r="AC63" s="78" t="n">
        <v>199.254</v>
      </c>
      <c r="AD63" s="78" t="n">
        <v>201.101</v>
      </c>
      <c r="AE63" s="78" t="n">
        <v>75.57299999999999</v>
      </c>
      <c r="AF63" s="78" t="n">
        <v>7.453</v>
      </c>
      <c r="AG63" s="78" t="n"/>
      <c r="AH63" s="78" t="n"/>
    </row>
    <row r="64" ht="35" customHeight="1" s="204" thickBot="1">
      <c r="A64" s="81" t="inlineStr">
        <is>
          <t>Pembayaran untuk perolehan aset tetap</t>
        </is>
      </c>
      <c r="B64" s="81" t="n"/>
      <c r="C64" s="79" t="n">
        <v/>
      </c>
      <c r="D64" s="79" t="n">
        <v>115.148</v>
      </c>
      <c r="E64" s="79" t="n">
        <v>150.062</v>
      </c>
      <c r="F64" s="79" t="n">
        <v>243.63</v>
      </c>
      <c r="G64" s="79" t="n">
        <v>355.29</v>
      </c>
      <c r="H64" s="79" t="n">
        <v>81.56699999999999</v>
      </c>
      <c r="I64" s="79" t="n">
        <v>143.391</v>
      </c>
      <c r="J64" s="79" t="n">
        <v>258.768</v>
      </c>
      <c r="K64" s="79" t="n">
        <v>305.138</v>
      </c>
      <c r="L64" s="79" t="n">
        <v>69.083</v>
      </c>
      <c r="M64" s="79" t="n">
        <v>160.037</v>
      </c>
      <c r="N64" s="79" t="n">
        <v>222.691</v>
      </c>
      <c r="O64" s="79" t="n">
        <v>274.315</v>
      </c>
      <c r="P64" s="79" t="n">
        <v>44.4</v>
      </c>
      <c r="Q64" s="79" t="n">
        <v>100.073</v>
      </c>
      <c r="R64" s="79" t="n">
        <v>157.351</v>
      </c>
      <c r="S64" s="79" t="n">
        <v>207.36</v>
      </c>
      <c r="T64" s="79" t="n">
        <v>58.312</v>
      </c>
      <c r="U64" s="79" t="n">
        <v>125.286</v>
      </c>
      <c r="V64" s="79" t="n">
        <v>135.08</v>
      </c>
      <c r="W64" s="79" t="n">
        <v>302.845</v>
      </c>
      <c r="X64" s="79" t="n">
        <v>79.217</v>
      </c>
      <c r="Y64" s="79" t="n">
        <v>154.755</v>
      </c>
      <c r="Z64" s="79" t="n">
        <v>270.794</v>
      </c>
      <c r="AA64" s="79" t="n">
        <v>389.464</v>
      </c>
      <c r="AB64" s="79" t="n">
        <v>100.34</v>
      </c>
      <c r="AC64" s="79" t="n">
        <v>218.12</v>
      </c>
      <c r="AD64" s="79" t="n">
        <v>232.995</v>
      </c>
      <c r="AE64" s="79" t="n">
        <v>428.505</v>
      </c>
      <c r="AF64" s="79" t="n">
        <v>109.96</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v/>
      </c>
      <c r="L69" s="79" t="n">
        <v/>
      </c>
      <c r="M69" s="79" t="n">
        <v/>
      </c>
      <c r="N69" s="79" t="n">
        <v/>
      </c>
      <c r="O69" s="79" t="n">
        <v/>
      </c>
      <c r="P69" s="79" t="n">
        <v/>
      </c>
      <c r="Q69" s="79" t="n">
        <v/>
      </c>
      <c r="R69" s="79" t="n">
        <v/>
      </c>
      <c r="S69" s="79" t="n">
        <v/>
      </c>
      <c r="T69" s="79" t="n">
        <v/>
      </c>
      <c r="U69" s="79" t="n">
        <v/>
      </c>
      <c r="V69" s="79" t="n">
        <v/>
      </c>
      <c r="W69" s="79" t="n">
        <v/>
      </c>
      <c r="X69" s="79" t="n">
        <v/>
      </c>
      <c r="Y69" s="79" t="n">
        <v/>
      </c>
      <c r="Z69" s="79" t="n">
        <v/>
      </c>
      <c r="AA69" s="79" t="n">
        <v/>
      </c>
      <c r="AB69" s="79" t="n">
        <v/>
      </c>
      <c r="AC69" s="79" t="n">
        <v/>
      </c>
      <c r="AD69" s="79" t="n">
        <v/>
      </c>
      <c r="AE69" s="79" t="n">
        <v/>
      </c>
      <c r="AF69" s="79" t="n">
        <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s="79" t="n">
        <v/>
      </c>
      <c r="AD73" s="79" t="n">
        <v/>
      </c>
      <c r="AE73" s="79" t="n">
        <v/>
      </c>
      <c r="AF73" s="79" t="n">
        <v/>
      </c>
      <c r="AG73" s="79" t="n"/>
      <c r="AH73" s="79" t="n"/>
    </row>
    <row r="74"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0.461</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t="35" customHeight="1" s="204" thickBot="1">
      <c r="A75" s="81" t="inlineStr">
        <is>
          <t>Pembayaran untuk perolehan aset takberwujud</t>
        </is>
      </c>
      <c r="B75" s="81" t="n"/>
      <c r="C75" s="79" t="n">
        <v/>
      </c>
      <c r="D75" s="79" t="n">
        <v>2.125</v>
      </c>
      <c r="E75" s="79" t="n">
        <v>4.278</v>
      </c>
      <c r="F75" s="79" t="n">
        <v>6.968</v>
      </c>
      <c r="G75" s="79" t="n">
        <v>21.927</v>
      </c>
      <c r="H75" s="79" t="n">
        <v>3.129</v>
      </c>
      <c r="I75" s="79" t="n">
        <v>7.558</v>
      </c>
      <c r="J75" s="79" t="n">
        <v>17.91</v>
      </c>
      <c r="K75" s="79" t="n">
        <v>30.298</v>
      </c>
      <c r="L75" s="79" t="n">
        <v>16.616</v>
      </c>
      <c r="M75" s="79" t="n">
        <v>22.912</v>
      </c>
      <c r="N75" s="79" t="n">
        <v>27.344</v>
      </c>
      <c r="O75" s="79" t="n">
        <v>28.051</v>
      </c>
      <c r="P75" s="79" t="n">
        <v>8.497999999999999</v>
      </c>
      <c r="Q75" s="79" t="n">
        <v>12.201</v>
      </c>
      <c r="R75" s="79" t="n">
        <v>16.01</v>
      </c>
      <c r="S75" s="79" t="n">
        <v>36.858</v>
      </c>
      <c r="T75" s="79" t="n">
        <v>5.795</v>
      </c>
      <c r="U75" s="79" t="n">
        <v>9.067</v>
      </c>
      <c r="V75" s="79" t="n">
        <v>15.631</v>
      </c>
      <c r="W75" s="79" t="n">
        <v>38.146</v>
      </c>
      <c r="X75" s="79" t="n">
        <v>23.064</v>
      </c>
      <c r="Y75" s="79" t="n">
        <v>37.264</v>
      </c>
      <c r="Z75" s="79" t="n">
        <v>28.247</v>
      </c>
      <c r="AA75" s="79" t="n">
        <v>43.596</v>
      </c>
      <c r="AB75" s="79" t="n">
        <v>9.547000000000001</v>
      </c>
      <c r="AC75" s="79" t="n">
        <v>11.922</v>
      </c>
      <c r="AD75" s="79" t="n">
        <v>20.041</v>
      </c>
      <c r="AE75" s="79" t="n">
        <v>28.564</v>
      </c>
      <c r="AF75" s="79" t="n">
        <v>6.234</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
      </c>
      <c r="X79" s="79" t="n">
        <v/>
      </c>
      <c r="Y79" s="79" t="n">
        <v/>
      </c>
      <c r="Z79" s="79" t="n">
        <v/>
      </c>
      <c r="AA79" s="79" t="n">
        <v/>
      </c>
      <c r="AB79" s="79" t="n">
        <v/>
      </c>
      <c r="AC79" s="79" t="n">
        <v/>
      </c>
      <c r="AD79" s="79" t="n">
        <v/>
      </c>
      <c r="AE79" s="79" t="n">
        <v/>
      </c>
      <c r="AF79" s="79" t="n">
        <v/>
      </c>
      <c r="AG79" s="79" t="n"/>
      <c r="AH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
      </c>
      <c r="AA83" s="78" t="n">
        <v/>
      </c>
      <c r="AB83" s="78" t="n">
        <v/>
      </c>
      <c r="AC83" s="78" t="n">
        <v/>
      </c>
      <c r="AD83" s="78" t="n">
        <v/>
      </c>
      <c r="AE83" s="78" t="n">
        <v/>
      </c>
      <c r="AF83" s="78" t="n">
        <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t="35" customHeight="1" s="204" thickBot="1">
      <c r="A87" s="81" t="inlineStr">
        <is>
          <t>Penerimaan dari penjualan aset keuangan</t>
        </is>
      </c>
      <c r="B87" s="81" t="n"/>
      <c r="C87" s="78" t="n">
        <v/>
      </c>
      <c r="D87" s="78" t="n">
        <v/>
      </c>
      <c r="E87" s="78" t="n">
        <v/>
      </c>
      <c r="F87" s="78" t="n">
        <v/>
      </c>
      <c r="G87" s="78" t="n">
        <v/>
      </c>
      <c r="H87" s="78" t="n">
        <v/>
      </c>
      <c r="I87" s="78" t="n">
        <v/>
      </c>
      <c r="J87" s="78" t="n">
        <v>0</v>
      </c>
      <c r="K87" s="78" t="n">
        <v/>
      </c>
      <c r="L87" s="78" t="n">
        <v/>
      </c>
      <c r="M87" s="78" t="n">
        <v>0.052</v>
      </c>
      <c r="N87" s="78" t="n">
        <v>0.052</v>
      </c>
      <c r="O87" s="78" t="n">
        <v>0.052</v>
      </c>
      <c r="P87" s="78" t="n">
        <v/>
      </c>
      <c r="Q87" s="78" t="n">
        <v/>
      </c>
      <c r="R87" s="78" t="n">
        <v>0</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
      </c>
      <c r="T88" s="79" t="n">
        <v/>
      </c>
      <c r="U88" s="79" t="n">
        <v/>
      </c>
      <c r="V88" s="79" t="n">
        <v/>
      </c>
      <c r="W88" s="79" t="n">
        <v/>
      </c>
      <c r="X88" s="79" t="n">
        <v/>
      </c>
      <c r="Y88" s="79" t="n">
        <v/>
      </c>
      <c r="Z88" s="79" t="n">
        <v/>
      </c>
      <c r="AA88" s="79" t="n">
        <v/>
      </c>
      <c r="AB88" s="79" t="n">
        <v/>
      </c>
      <c r="AC88" s="79" t="n">
        <v/>
      </c>
      <c r="AD88" s="79" t="n">
        <v/>
      </c>
      <c r="AE88" s="79" t="n">
        <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idden="1" ht="35" customHeight="1" s="204" thickBot="1">
      <c r="A91" s="81" t="inlineStr">
        <is>
          <t>Pembayaran uang muka investasi</t>
        </is>
      </c>
      <c r="B91" s="81" t="n"/>
      <c r="C91" s="79" t="n">
        <v/>
      </c>
      <c r="D91" s="79" t="n">
        <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
      </c>
      <c r="AC91" s="79" t="n">
        <v/>
      </c>
      <c r="AD91" s="79" t="n">
        <v/>
      </c>
      <c r="AE91" s="79" t="n">
        <v/>
      </c>
      <c r="AF91" s="79" t="n">
        <v/>
      </c>
      <c r="AG91" s="79" t="n"/>
      <c r="AH91" s="79" t="n"/>
    </row>
    <row r="92" ht="35" customHeight="1" s="204" thickBot="1">
      <c r="A92" s="81" t="inlineStr">
        <is>
          <t>Penerimaan pembayaran piutang dari pihak berelasi</t>
        </is>
      </c>
      <c r="B92" s="81" t="n"/>
      <c r="C92" s="78" t="n">
        <v/>
      </c>
      <c r="D92" s="78" t="n">
        <v>2.405</v>
      </c>
      <c r="E92" s="78" t="n">
        <v>5.665</v>
      </c>
      <c r="F92" s="78" t="n">
        <v>9.862</v>
      </c>
      <c r="G92" s="78" t="n">
        <v>11.49</v>
      </c>
      <c r="H92" s="78" t="n">
        <v>3.158</v>
      </c>
      <c r="I92" s="78" t="n">
        <v>2.666</v>
      </c>
      <c r="J92" s="78" t="n">
        <v>6.872</v>
      </c>
      <c r="K92" s="78" t="n">
        <v>10.49</v>
      </c>
      <c r="L92" s="78" t="n">
        <v>3.653</v>
      </c>
      <c r="M92" s="78" t="n">
        <v>5.035</v>
      </c>
      <c r="N92" s="78" t="n">
        <v>6.58</v>
      </c>
      <c r="O92" s="78" t="n">
        <v>8.06</v>
      </c>
      <c r="P92" s="78" t="n">
        <v>1.402</v>
      </c>
      <c r="Q92" s="78" t="n">
        <v>2.793</v>
      </c>
      <c r="R92" s="78" t="n">
        <v>4.15</v>
      </c>
      <c r="S92" s="78" t="n">
        <v>0</v>
      </c>
      <c r="T92" s="78" t="n">
        <v>0</v>
      </c>
      <c r="U92" s="78" t="n">
        <v>2.655</v>
      </c>
      <c r="V92" s="78" t="n">
        <v/>
      </c>
      <c r="W92" s="78" t="n">
        <v>15</v>
      </c>
      <c r="X92" s="78" t="n">
        <v>-61</v>
      </c>
      <c r="Y92" s="78" t="n">
        <v>0</v>
      </c>
      <c r="Z92" s="78" t="n">
        <v>0</v>
      </c>
      <c r="AA92" s="78" t="n">
        <v>0</v>
      </c>
      <c r="AB92" s="78" t="n">
        <v>5</v>
      </c>
      <c r="AC92" s="78" t="n">
        <v>5</v>
      </c>
      <c r="AD92" s="78" t="n">
        <v>5</v>
      </c>
      <c r="AE92" s="78" t="n">
        <v>5</v>
      </c>
      <c r="AF92" s="78" t="n">
        <v>14</v>
      </c>
      <c r="AG92" s="78" t="n"/>
      <c r="AH92" s="78" t="n"/>
    </row>
    <row r="93" ht="35" customHeight="1" s="204" thickBot="1">
      <c r="A93" s="81" t="inlineStr">
        <is>
          <t>Pembayaran pemberian piutang kepada pihak berelasi</t>
        </is>
      </c>
      <c r="B93" s="81" t="n"/>
      <c r="C93" s="79" t="n">
        <v/>
      </c>
      <c r="D93" s="79" t="n">
        <v>0</v>
      </c>
      <c r="E93" s="79" t="n">
        <v>0</v>
      </c>
      <c r="F93" s="79" t="n">
        <v>0</v>
      </c>
      <c r="G93" s="79" t="n">
        <v>0</v>
      </c>
      <c r="H93" s="79" t="n">
        <v/>
      </c>
      <c r="I93" s="79" t="n">
        <v>117.732</v>
      </c>
      <c r="J93" s="79" t="n">
        <v>129.834</v>
      </c>
      <c r="K93" s="79" t="n">
        <v>130.942</v>
      </c>
      <c r="L93" s="79" t="n">
        <v/>
      </c>
      <c r="M93" s="79" t="n">
        <v/>
      </c>
      <c r="N93" s="79" t="n">
        <v/>
      </c>
      <c r="O93" s="79" t="n">
        <v/>
      </c>
      <c r="P93" s="79" t="n">
        <v/>
      </c>
      <c r="Q93" s="79" t="n">
        <v/>
      </c>
      <c r="R93" s="79" t="n">
        <v/>
      </c>
      <c r="S93" s="79" t="n">
        <v/>
      </c>
      <c r="T93" s="79" t="n">
        <v/>
      </c>
      <c r="U93" s="79" t="n">
        <v/>
      </c>
      <c r="V93" s="79" t="n">
        <v>0</v>
      </c>
      <c r="W93" s="79" t="n">
        <v/>
      </c>
      <c r="X93" s="79" t="n">
        <v/>
      </c>
      <c r="Y93" s="79" t="n">
        <v>61</v>
      </c>
      <c r="Z93" s="79" t="n">
        <v>61</v>
      </c>
      <c r="AA93" s="79" t="n">
        <v>61</v>
      </c>
      <c r="AB93" s="79" t="n">
        <v/>
      </c>
      <c r="AC93" s="79" t="n">
        <v>0</v>
      </c>
      <c r="AD93" s="79" t="n">
        <v>0</v>
      </c>
      <c r="AE93" s="79" t="n">
        <v>0</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
      </c>
      <c r="AF96" s="79" t="n">
        <v/>
      </c>
      <c r="AG96" s="79" t="n"/>
      <c r="AH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41.619</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s="79" t="n">
        <v/>
      </c>
      <c r="AD101" s="79" t="n">
        <v/>
      </c>
      <c r="AE101" s="79" t="n">
        <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t="52" customHeight="1" s="204" thickBot="1">
      <c r="A103" s="81" t="inlineStr">
        <is>
          <t>Pembayaran untuk perolehan kepemilikan pada entitas ventura bersama</t>
        </is>
      </c>
      <c r="B103" s="81" t="n"/>
      <c r="C103" s="79" t="n">
        <v/>
      </c>
      <c r="D103" s="79" t="n">
        <v>0</v>
      </c>
      <c r="E103" s="79" t="n">
        <v>35</v>
      </c>
      <c r="F103" s="79" t="n">
        <v>35</v>
      </c>
      <c r="G103" s="79" t="n">
        <v>35</v>
      </c>
      <c r="H103" s="79" t="n">
        <v>379.278</v>
      </c>
      <c r="I103" s="79" t="n">
        <v>377.725</v>
      </c>
      <c r="J103" s="79" t="n">
        <v>407.976</v>
      </c>
      <c r="K103" s="79" t="n">
        <v>407.976</v>
      </c>
      <c r="L103" s="79" t="n">
        <v/>
      </c>
      <c r="M103" s="79" t="n">
        <v/>
      </c>
      <c r="N103" s="79" t="n">
        <v/>
      </c>
      <c r="O103" s="79" t="n">
        <v/>
      </c>
      <c r="P103" s="79" t="n">
        <v/>
      </c>
      <c r="Q103" s="79" t="n">
        <v/>
      </c>
      <c r="R103" s="79" t="n">
        <v>23.202</v>
      </c>
      <c r="S103" s="79" t="n">
        <v>23.202</v>
      </c>
      <c r="T103" s="79" t="n">
        <v>23.49</v>
      </c>
      <c r="U103" s="79" t="n">
        <v>23.49</v>
      </c>
      <c r="V103" s="79" t="n">
        <v>23.49</v>
      </c>
      <c r="W103" s="79" t="n">
        <v>23.491</v>
      </c>
      <c r="X103" s="79" t="n">
        <v>34</v>
      </c>
      <c r="Y103" s="79" t="n">
        <v>34</v>
      </c>
      <c r="Z103" s="79" t="n">
        <v>34</v>
      </c>
      <c r="AA103" s="79" t="n">
        <v>34</v>
      </c>
      <c r="AB103" s="79" t="n">
        <v/>
      </c>
      <c r="AC103" s="79" t="n">
        <v>0</v>
      </c>
      <c r="AD103" s="79" t="n">
        <v>0</v>
      </c>
      <c r="AE103" s="79" t="n">
        <v>0</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t="52" customHeight="1" s="204" thickBot="1">
      <c r="A105" s="81" t="inlineStr">
        <is>
          <t>Pembayaran untuk perolehan kepemilikan pada entitas asosiasi</t>
        </is>
      </c>
      <c r="B105" s="81" t="n"/>
      <c r="C105" s="79" t="n">
        <v/>
      </c>
      <c r="D105" s="79" t="n">
        <v>0</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0</v>
      </c>
      <c r="AB106" s="78" t="n">
        <v/>
      </c>
      <c r="AC106" s="78" t="n">
        <v/>
      </c>
      <c r="AD106" s="78" t="n">
        <v/>
      </c>
      <c r="AE106" s="78" t="n">
        <v>136.824</v>
      </c>
      <c r="AF106" s="78" t="n">
        <v/>
      </c>
      <c r="AG106" s="78" t="n"/>
      <c r="AH106" s="78" t="n"/>
    </row>
    <row r="107" ht="35" customHeight="1" s="204" thickBot="1">
      <c r="A107" s="81" t="inlineStr">
        <is>
          <t>Penerimaan dividen dari aktivitas investasi</t>
        </is>
      </c>
      <c r="B107" s="81" t="n"/>
      <c r="C107" s="78" t="n">
        <v/>
      </c>
      <c r="D107" s="78" t="n">
        <v>0.393</v>
      </c>
      <c r="E107" s="78" t="n">
        <v>119.603</v>
      </c>
      <c r="F107" s="78" t="n">
        <v>227.631</v>
      </c>
      <c r="G107" s="78" t="n">
        <v>278.239</v>
      </c>
      <c r="H107" s="78" t="n">
        <v>0</v>
      </c>
      <c r="I107" s="78" t="n">
        <v>125.603</v>
      </c>
      <c r="J107" s="78" t="n">
        <v>226.291</v>
      </c>
      <c r="K107" s="78" t="n">
        <v>305.719</v>
      </c>
      <c r="L107" s="78" t="n">
        <v>5.877</v>
      </c>
      <c r="M107" s="78" t="n">
        <v>65.351</v>
      </c>
      <c r="N107" s="78" t="n">
        <v>183.834</v>
      </c>
      <c r="O107" s="78" t="n">
        <v>297.496</v>
      </c>
      <c r="P107" s="78" t="n">
        <v>2.8</v>
      </c>
      <c r="Q107" s="78" t="n">
        <v>42.933</v>
      </c>
      <c r="R107" s="78" t="n">
        <v>106.12</v>
      </c>
      <c r="S107" s="78" t="n">
        <v>144.456</v>
      </c>
      <c r="T107" s="78" t="n">
        <v>0</v>
      </c>
      <c r="U107" s="78" t="n">
        <v>104.97</v>
      </c>
      <c r="V107" s="78" t="n">
        <v>238.033</v>
      </c>
      <c r="W107" s="78" t="n">
        <v>315.856</v>
      </c>
      <c r="X107" s="78" t="n">
        <v>0</v>
      </c>
      <c r="Y107" s="78" t="n">
        <v>112.109</v>
      </c>
      <c r="Z107" s="78" t="n">
        <v>290.502</v>
      </c>
      <c r="AA107" s="78" t="n">
        <v>384.712</v>
      </c>
      <c r="AB107" s="78" t="n">
        <v/>
      </c>
      <c r="AC107" s="78" t="n">
        <v>305.79</v>
      </c>
      <c r="AD107" s="78" t="n">
        <v>601.8049999999999</v>
      </c>
      <c r="AE107" s="78" t="n">
        <v>724.705</v>
      </c>
      <c r="AF107" s="78" t="n">
        <v/>
      </c>
      <c r="AG107" s="78" t="n"/>
      <c r="AH107" s="78" t="n"/>
    </row>
    <row r="108"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5.507</v>
      </c>
      <c r="T108" s="78" t="n">
        <v>1.327</v>
      </c>
      <c r="U108" s="78" t="n">
        <v/>
      </c>
      <c r="V108" s="78" t="n">
        <v>3.959</v>
      </c>
      <c r="W108" s="78" t="n">
        <v>5.416</v>
      </c>
      <c r="X108" s="78" t="n">
        <v>1.772</v>
      </c>
      <c r="Y108" s="78" t="n">
        <v>4.439</v>
      </c>
      <c r="Z108" s="78" t="n">
        <v>6.809</v>
      </c>
      <c r="AA108" s="78" t="n">
        <v>9.298999999999999</v>
      </c>
      <c r="AB108" s="78" t="n">
        <v>2.527</v>
      </c>
      <c r="AC108" s="78" t="n">
        <v>4.938</v>
      </c>
      <c r="AD108" s="78" t="n">
        <v>7.469</v>
      </c>
      <c r="AE108" s="78" t="n">
        <v>9.98</v>
      </c>
      <c r="AF108" s="78" t="n">
        <v>2.348</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-13.102</v>
      </c>
      <c r="P111" s="78" t="n">
        <v/>
      </c>
      <c r="Q111" s="78" t="n">
        <v/>
      </c>
      <c r="R111" s="78" t="n">
        <v/>
      </c>
      <c r="S111" s="78" t="n">
        <v/>
      </c>
      <c r="T111" s="78" t="n">
        <v/>
      </c>
      <c r="U111" s="78" t="n">
        <v/>
      </c>
      <c r="V111" s="78" t="n">
        <v/>
      </c>
      <c r="W111" s="78" t="n">
        <v/>
      </c>
      <c r="X111" s="78" t="n">
        <v/>
      </c>
      <c r="Y111" s="78" t="n">
        <v/>
      </c>
      <c r="Z111" s="78" t="n">
        <v/>
      </c>
      <c r="AA111" s="78" t="n">
        <v/>
      </c>
      <c r="AB111" s="78" t="n">
        <v/>
      </c>
      <c r="AC111" s="78" t="n">
        <v/>
      </c>
      <c r="AD111" s="78" t="n">
        <v/>
      </c>
      <c r="AE111" s="78" t="n">
        <v/>
      </c>
      <c r="AF111" s="78" t="n">
        <v/>
      </c>
      <c r="AG111" s="78" t="n"/>
      <c r="AH111" s="78" t="n"/>
    </row>
    <row r="112" ht="52" customHeight="1" s="204" thickBot="1">
      <c r="A112" s="76" t="inlineStr">
        <is>
          <t>Jumlah arus kas bersih yang diperoleh dari (digunakan untuk) aktivitas investasi</t>
        </is>
      </c>
      <c r="B112" s="76" t="n"/>
      <c r="C112" s="80" t="n">
        <v/>
      </c>
      <c r="D112" s="80" t="n">
        <v>-138.723</v>
      </c>
      <c r="E112" s="80" t="n">
        <v>-122.922</v>
      </c>
      <c r="F112" s="80" t="n">
        <v>-110.261</v>
      </c>
      <c r="G112" s="80" t="n">
        <v>-212.611</v>
      </c>
      <c r="H112" s="80" t="n">
        <v>-540.014</v>
      </c>
      <c r="I112" s="80" t="n">
        <v>-673.393</v>
      </c>
      <c r="J112" s="80" t="n">
        <v>-642.609</v>
      </c>
      <c r="K112" s="80" t="n">
        <v>-673.4299999999999</v>
      </c>
      <c r="L112" s="80" t="n">
        <v>-87.84</v>
      </c>
      <c r="M112" s="80" t="n">
        <v>-144.352</v>
      </c>
      <c r="N112" s="80" t="n">
        <v>-98.523</v>
      </c>
      <c r="O112" s="80" t="n">
        <v>-20.476</v>
      </c>
      <c r="P112" s="80" t="n">
        <v>-45.315</v>
      </c>
      <c r="Q112" s="80" t="n">
        <v>-75.806</v>
      </c>
      <c r="R112" s="80" t="n">
        <v>-100.968</v>
      </c>
      <c r="S112" s="80" t="n">
        <v>-138.158</v>
      </c>
      <c r="T112" s="80" t="n">
        <v>-96.557</v>
      </c>
      <c r="U112" s="80" t="n">
        <v>-71.364</v>
      </c>
      <c r="V112" s="80" t="n">
        <v>21.457</v>
      </c>
      <c r="W112" s="80" t="n">
        <v>-72.8</v>
      </c>
      <c r="X112" s="80" t="n">
        <v>-221.825</v>
      </c>
      <c r="Y112" s="80" t="n">
        <v>-215.399</v>
      </c>
      <c r="Z112" s="80" t="n">
        <v>-178.331</v>
      </c>
      <c r="AA112" s="80" t="n">
        <v>-271.533</v>
      </c>
      <c r="AB112" s="80" t="n">
        <v>-143.128</v>
      </c>
      <c r="AC112" s="80" t="n">
        <v>216.821</v>
      </c>
      <c r="AD112" s="80" t="n">
        <v>452.555</v>
      </c>
      <c r="AE112" s="80" t="n">
        <v>378.693</v>
      </c>
      <c r="AF112" s="80" t="n">
        <v>-119.052</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497.653</v>
      </c>
      <c r="E114" s="78" t="n">
        <v>990.7670000000001</v>
      </c>
      <c r="F114" s="78" t="n">
        <v>1870.023</v>
      </c>
      <c r="G114" s="78" t="n">
        <v>2816.724</v>
      </c>
      <c r="H114" s="78" t="n">
        <v>1124.613</v>
      </c>
      <c r="I114" s="78" t="n">
        <v>1904.129</v>
      </c>
      <c r="J114" s="78" t="n">
        <v>2818.404</v>
      </c>
      <c r="K114" s="78" t="n">
        <v>3157.904</v>
      </c>
      <c r="L114" s="78" t="n">
        <v>604.438</v>
      </c>
      <c r="M114" s="78" t="n">
        <v>1121.2</v>
      </c>
      <c r="N114" s="78" t="n">
        <v>1435.55</v>
      </c>
      <c r="O114" s="78" t="n">
        <v>1041.55</v>
      </c>
      <c r="P114" s="78" t="n">
        <v>78.7</v>
      </c>
      <c r="Q114" s="78" t="n">
        <v>83.7</v>
      </c>
      <c r="R114" s="78" t="n">
        <v>97.45</v>
      </c>
      <c r="S114" s="78" t="n">
        <v>159.45</v>
      </c>
      <c r="T114" s="78" t="n">
        <v>108.938</v>
      </c>
      <c r="U114" s="78" t="n">
        <v>226.875</v>
      </c>
      <c r="V114" s="78" t="n">
        <v>272.45</v>
      </c>
      <c r="W114" s="78" t="n">
        <v>329.95</v>
      </c>
      <c r="X114" s="78" t="n">
        <v>46.725</v>
      </c>
      <c r="Y114" s="78" t="n">
        <v>131.475</v>
      </c>
      <c r="Z114" s="78" t="n">
        <v>182.475</v>
      </c>
      <c r="AA114" s="78" t="n">
        <v>200.475</v>
      </c>
      <c r="AB114" s="78" t="n">
        <v>115.725</v>
      </c>
      <c r="AC114" s="78" t="n">
        <v>222.567</v>
      </c>
      <c r="AD114" s="78" t="n">
        <v>294.641</v>
      </c>
      <c r="AE114" s="78" t="n">
        <v>557.921</v>
      </c>
      <c r="AF114" s="78" t="n">
        <v>52.722</v>
      </c>
      <c r="AG114" s="78" t="n"/>
      <c r="AH114" s="78" t="n"/>
    </row>
    <row r="115" ht="18" customHeight="1" s="204" thickBot="1">
      <c r="A115" s="81" t="inlineStr">
        <is>
          <t>Pembayaran pinjaman bank</t>
        </is>
      </c>
      <c r="B115" s="81" t="n"/>
      <c r="C115" s="79" t="n">
        <v/>
      </c>
      <c r="D115" s="79" t="n">
        <v>650.561</v>
      </c>
      <c r="E115" s="79" t="n">
        <v>1084.743</v>
      </c>
      <c r="F115" s="79" t="n">
        <v>1952.529</v>
      </c>
      <c r="G115" s="79" t="n">
        <v>2711.107</v>
      </c>
      <c r="H115" s="79" t="n">
        <v>984.95</v>
      </c>
      <c r="I115" s="79" t="n">
        <v>1724.85</v>
      </c>
      <c r="J115" s="79" t="n">
        <v>2497.1</v>
      </c>
      <c r="K115" s="79" t="n">
        <v>3240.1</v>
      </c>
      <c r="L115" s="79" t="n">
        <v>506</v>
      </c>
      <c r="M115" s="79" t="n">
        <v>732.378</v>
      </c>
      <c r="N115" s="79" t="n">
        <v>1154.247</v>
      </c>
      <c r="O115" s="79" t="n">
        <v>1067</v>
      </c>
      <c r="P115" s="79" t="n">
        <v>200</v>
      </c>
      <c r="Q115" s="79" t="n">
        <v>257</v>
      </c>
      <c r="R115" s="79" t="n">
        <v>267</v>
      </c>
      <c r="S115" s="79" t="n">
        <v>378</v>
      </c>
      <c r="T115" s="79" t="n">
        <v>109</v>
      </c>
      <c r="U115" s="79" t="n">
        <v>202</v>
      </c>
      <c r="V115" s="79" t="n">
        <v>273</v>
      </c>
      <c r="W115" s="79" t="n">
        <v>339.915</v>
      </c>
      <c r="X115" s="79" t="n">
        <v>84.877</v>
      </c>
      <c r="Y115" s="79" t="n">
        <v>128.757</v>
      </c>
      <c r="Z115" s="79" t="n">
        <v>216.115</v>
      </c>
      <c r="AA115" s="79" t="n">
        <v>255.973</v>
      </c>
      <c r="AB115" s="79" t="n">
        <v>69.879</v>
      </c>
      <c r="AC115" s="79" t="n">
        <v>142.6</v>
      </c>
      <c r="AD115" s="79" t="n">
        <v>238.095</v>
      </c>
      <c r="AE115" s="79" t="n">
        <v>406.189</v>
      </c>
      <c r="AF115" s="79" t="n">
        <v>46.338</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
      </c>
      <c r="AE117" s="79" t="n">
        <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s="78" t="n">
        <v/>
      </c>
      <c r="AD130" s="78" t="n">
        <v/>
      </c>
      <c r="AE130" s="78" t="n">
        <v/>
      </c>
      <c r="AF130" s="78" t="n">
        <v/>
      </c>
      <c r="AG130" s="78" t="n"/>
      <c r="AH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t="35" customHeight="1" s="204" thickBot="1">
      <c r="A133" s="81" t="inlineStr">
        <is>
          <t>Pembayaran liabilitas sewa pembiayaan</t>
        </is>
      </c>
      <c r="B133" s="81" t="n"/>
      <c r="C133" s="79" t="n">
        <v/>
      </c>
      <c r="D133" s="79" t="n">
        <v/>
      </c>
      <c r="E133" s="79" t="n">
        <v/>
      </c>
      <c r="F133" s="79" t="n">
        <v/>
      </c>
      <c r="G133" s="79" t="n">
        <v/>
      </c>
      <c r="H133" s="79" t="n">
        <v/>
      </c>
      <c r="I133" s="79" t="n">
        <v/>
      </c>
      <c r="J133" s="79" t="n">
        <v/>
      </c>
      <c r="K133" s="79" t="n">
        <v/>
      </c>
      <c r="L133" s="79" t="n">
        <v>0.464</v>
      </c>
      <c r="M133" s="79" t="n">
        <v/>
      </c>
      <c r="N133" s="79" t="n">
        <v/>
      </c>
      <c r="O133" s="79" t="n">
        <v>35.542</v>
      </c>
      <c r="P133" s="79" t="n">
        <v>11.041</v>
      </c>
      <c r="Q133" s="79" t="n">
        <v>22.231</v>
      </c>
      <c r="R133" s="79" t="n">
        <v>50.557</v>
      </c>
      <c r="S133" s="79" t="n">
        <v>57.086</v>
      </c>
      <c r="T133" s="79" t="n">
        <v>7.185</v>
      </c>
      <c r="U133" s="79" t="n">
        <v>10.173</v>
      </c>
      <c r="V133" s="79" t="n">
        <v>30.73</v>
      </c>
      <c r="W133" s="79" t="n">
        <v>56.305</v>
      </c>
      <c r="X133" s="79" t="n">
        <v>5.463</v>
      </c>
      <c r="Y133" s="79" t="n">
        <v>16.644</v>
      </c>
      <c r="Z133" s="79" t="n">
        <v>31.165</v>
      </c>
      <c r="AA133" s="79" t="n">
        <v>68.774</v>
      </c>
      <c r="AB133" s="79" t="n">
        <v>10.227</v>
      </c>
      <c r="AC133" s="79" t="n">
        <v>27.656</v>
      </c>
      <c r="AD133" s="79" t="n">
        <v>99.149</v>
      </c>
      <c r="AE133" s="79" t="n">
        <v>126.83</v>
      </c>
      <c r="AF133" s="79" t="n">
        <v>9.228999999999999</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t="35" customHeight="1" s="204" thickBot="1">
      <c r="A142" s="81" t="inlineStr">
        <is>
          <t>Penerimaan dari penerbitan obligasi</t>
        </is>
      </c>
      <c r="B142" s="81" t="n"/>
      <c r="C142" s="78" t="n">
        <v/>
      </c>
      <c r="D142" s="78" t="n">
        <v/>
      </c>
      <c r="E142" s="78" t="n">
        <v/>
      </c>
      <c r="F142" s="78" t="n">
        <v/>
      </c>
      <c r="G142" s="78" t="n">
        <v/>
      </c>
      <c r="H142" s="78" t="n">
        <v/>
      </c>
      <c r="I142" s="78" t="n">
        <v/>
      </c>
      <c r="J142" s="78" t="n">
        <v>350</v>
      </c>
      <c r="K142" s="78" t="n">
        <v/>
      </c>
      <c r="L142" s="78" t="n">
        <v/>
      </c>
      <c r="M142" s="78" t="n">
        <v/>
      </c>
      <c r="N142" s="78" t="n">
        <v/>
      </c>
      <c r="O142" s="78" t="n">
        <v/>
      </c>
      <c r="P142" s="78" t="n">
        <v/>
      </c>
      <c r="Q142" s="78" t="n">
        <v/>
      </c>
      <c r="R142" s="78" t="n">
        <v/>
      </c>
      <c r="S142" s="78" t="n">
        <v/>
      </c>
      <c r="T142" s="78" t="n">
        <v/>
      </c>
      <c r="U142" s="78" t="n">
        <v/>
      </c>
      <c r="V142" s="78" t="n">
        <v/>
      </c>
      <c r="W142" s="78" t="n">
        <v/>
      </c>
      <c r="X142" s="78" t="n">
        <v/>
      </c>
      <c r="Y142" s="78" t="n">
        <v/>
      </c>
      <c r="Z142" s="78" t="n">
        <v/>
      </c>
      <c r="AA142" s="78" t="n">
        <v/>
      </c>
      <c r="AB142" s="78" t="n">
        <v/>
      </c>
      <c r="AC142" s="78" t="n">
        <v/>
      </c>
      <c r="AD142" s="78" t="n">
        <v/>
      </c>
      <c r="AE142" s="78" t="n">
        <v/>
      </c>
      <c r="AF142" s="78" t="n">
        <v/>
      </c>
      <c r="AG142" s="78" t="n"/>
      <c r="AH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v/>
      </c>
      <c r="L143" s="79" t="n">
        <v/>
      </c>
      <c r="M143" s="79" t="n">
        <v/>
      </c>
      <c r="N143" s="79" t="n">
        <v/>
      </c>
      <c r="O143" s="79" t="n">
        <v/>
      </c>
      <c r="P143" s="79" t="n">
        <v/>
      </c>
      <c r="Q143" s="79" t="n">
        <v/>
      </c>
      <c r="R143" s="79" t="n">
        <v/>
      </c>
      <c r="S143" s="79" t="n">
        <v/>
      </c>
      <c r="T143" s="79" t="n">
        <v/>
      </c>
      <c r="U143" s="79" t="n">
        <v/>
      </c>
      <c r="V143" s="79" t="n">
        <v/>
      </c>
      <c r="W143" s="79" t="n">
        <v/>
      </c>
      <c r="X143" s="79" t="n">
        <v/>
      </c>
      <c r="Y143" s="79" t="n">
        <v/>
      </c>
      <c r="Z143" s="79" t="n">
        <v/>
      </c>
      <c r="AA143" s="79" t="n">
        <v/>
      </c>
      <c r="AB143" s="79" t="n">
        <v/>
      </c>
      <c r="AC143" s="79" t="n">
        <v/>
      </c>
      <c r="AD143" s="79" t="n">
        <v/>
      </c>
      <c r="AE143" s="79" t="n">
        <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idden="1" ht="18" customHeight="1" s="204" thickBot="1">
      <c r="A148" s="81" t="inlineStr">
        <is>
          <t>Penerimaan pinjaman lainnya</t>
        </is>
      </c>
      <c r="B148" s="81" t="n"/>
      <c r="C148" s="78" t="n">
        <v/>
      </c>
      <c r="D148" s="78" t="n">
        <v/>
      </c>
      <c r="E148" s="78" t="n">
        <v/>
      </c>
      <c r="F148" s="78" t="n">
        <v/>
      </c>
      <c r="G148" s="78" t="n">
        <v/>
      </c>
      <c r="H148" s="78" t="n">
        <v/>
      </c>
      <c r="I148" s="78" t="n">
        <v/>
      </c>
      <c r="J148" s="78" t="n">
        <v/>
      </c>
      <c r="K148" s="78" t="n">
        <v/>
      </c>
      <c r="L148" s="78" t="n">
        <v/>
      </c>
      <c r="M148" s="78" t="n">
        <v/>
      </c>
      <c r="N148" s="78" t="n">
        <v/>
      </c>
      <c r="O148" s="78" t="n">
        <v/>
      </c>
      <c r="P148" s="78" t="n">
        <v/>
      </c>
      <c r="Q148" s="78" t="n">
        <v/>
      </c>
      <c r="R148" s="78" t="n">
        <v/>
      </c>
      <c r="S148" s="78" t="n">
        <v/>
      </c>
      <c r="T148" s="78" t="n">
        <v/>
      </c>
      <c r="U148" s="78" t="n">
        <v/>
      </c>
      <c r="V148" s="78" t="n">
        <v/>
      </c>
      <c r="W148" s="78" t="n">
        <v/>
      </c>
      <c r="X148" s="78" t="n">
        <v/>
      </c>
      <c r="Y148" s="78" t="n">
        <v/>
      </c>
      <c r="Z148" s="78" t="n">
        <v/>
      </c>
      <c r="AA148" s="78" t="n">
        <v/>
      </c>
      <c r="AB148" s="78" t="n">
        <v/>
      </c>
      <c r="AC148" s="78" t="n">
        <v/>
      </c>
      <c r="AD148" s="78" t="n">
        <v/>
      </c>
      <c r="AE148" s="78" t="n">
        <v/>
      </c>
      <c r="AF148" s="78" t="n">
        <v/>
      </c>
      <c r="AG148" s="78" t="n"/>
      <c r="AH148" s="78" t="n"/>
    </row>
    <row r="149" hidden="1" ht="18" customHeight="1" s="204" thickBot="1">
      <c r="A149" s="81" t="inlineStr">
        <is>
          <t>Pembayaran pinjaman lainnya</t>
        </is>
      </c>
      <c r="B149" s="81" t="n"/>
      <c r="C149" s="79" t="n">
        <v/>
      </c>
      <c r="D149" s="79" t="n">
        <v/>
      </c>
      <c r="E149" s="79" t="n">
        <v/>
      </c>
      <c r="F149" s="79" t="n">
        <v/>
      </c>
      <c r="G149" s="79" t="n">
        <v/>
      </c>
      <c r="H149" s="79" t="n">
        <v/>
      </c>
      <c r="I149" s="79" t="n">
        <v/>
      </c>
      <c r="J149" s="79" t="n">
        <v/>
      </c>
      <c r="K149" s="79" t="n">
        <v/>
      </c>
      <c r="L149" s="79" t="n">
        <v/>
      </c>
      <c r="M149" s="79" t="n">
        <v/>
      </c>
      <c r="N149" s="79" t="n">
        <v/>
      </c>
      <c r="O149" s="79" t="n">
        <v/>
      </c>
      <c r="P149" s="79" t="n">
        <v/>
      </c>
      <c r="Q149" s="79" t="n">
        <v/>
      </c>
      <c r="R149" s="79" t="n">
        <v/>
      </c>
      <c r="S149" s="79" t="n">
        <v/>
      </c>
      <c r="T149" s="79" t="n">
        <v/>
      </c>
      <c r="U149" s="79" t="n">
        <v/>
      </c>
      <c r="V149" s="79" t="n">
        <v/>
      </c>
      <c r="W149" s="79" t="n">
        <v/>
      </c>
      <c r="X149" s="79" t="n">
        <v/>
      </c>
      <c r="Y149" s="79" t="n">
        <v/>
      </c>
      <c r="Z149" s="79" t="n">
        <v/>
      </c>
      <c r="AA149" s="79" t="n">
        <v/>
      </c>
      <c r="AB149" s="79" t="n">
        <v/>
      </c>
      <c r="AC149" s="79" t="n">
        <v/>
      </c>
      <c r="AD149" s="79" t="n">
        <v/>
      </c>
      <c r="AE149" s="79" t="n">
        <v/>
      </c>
      <c r="AF149" s="79" t="n">
        <v/>
      </c>
      <c r="AG149" s="79" t="n"/>
      <c r="AH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s="78" t="n">
        <v/>
      </c>
      <c r="AD153" s="78" t="n">
        <v/>
      </c>
      <c r="AE153" s="78" t="n">
        <v/>
      </c>
      <c r="AF153" s="78" t="n">
        <v/>
      </c>
      <c r="AG153" s="78" t="n"/>
      <c r="AH153" s="78" t="n"/>
    </row>
    <row r="154" hidden="1"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
      </c>
      <c r="Q154" s="78" t="n">
        <v/>
      </c>
      <c r="R154" s="78" t="n">
        <v/>
      </c>
      <c r="S154" s="78" t="n">
        <v/>
      </c>
      <c r="T154" s="78" t="n">
        <v/>
      </c>
      <c r="U154" s="78" t="n">
        <v/>
      </c>
      <c r="V154" s="78" t="n">
        <v/>
      </c>
      <c r="W154" s="78" t="n">
        <v/>
      </c>
      <c r="X154" s="78" t="n">
        <v/>
      </c>
      <c r="Y154" s="78" t="n">
        <v/>
      </c>
      <c r="Z154" s="78" t="n">
        <v/>
      </c>
      <c r="AA154" s="78" t="n">
        <v/>
      </c>
      <c r="AB154" s="78" t="n">
        <v/>
      </c>
      <c r="AC154" s="78" t="n">
        <v/>
      </c>
      <c r="AD154" s="78" t="n">
        <v/>
      </c>
      <c r="AE154" s="78" t="n">
        <v/>
      </c>
      <c r="AF154" s="78" t="n">
        <v/>
      </c>
      <c r="AG154" s="78" t="n"/>
      <c r="AH154" s="78" t="n"/>
    </row>
    <row r="155" hidden="1"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
      </c>
      <c r="R155" s="79" t="n">
        <v/>
      </c>
      <c r="S155" s="79" t="n">
        <v/>
      </c>
      <c r="T155" s="79" t="n">
        <v/>
      </c>
      <c r="U155" s="79" t="n">
        <v/>
      </c>
      <c r="V155" s="79" t="n">
        <v/>
      </c>
      <c r="W155" s="79" t="n">
        <v/>
      </c>
      <c r="X155" s="79" t="n">
        <v/>
      </c>
      <c r="Y155" s="79" t="n">
        <v/>
      </c>
      <c r="Z155" s="79" t="n">
        <v/>
      </c>
      <c r="AA155" s="79" t="n">
        <v/>
      </c>
      <c r="AB155" s="79" t="n">
        <v/>
      </c>
      <c r="AC155" s="79" t="n">
        <v/>
      </c>
      <c r="AD155" s="79" t="n">
        <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idden="1"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
      </c>
      <c r="R158" s="78" t="n">
        <v/>
      </c>
      <c r="S158" s="78" t="n">
        <v/>
      </c>
      <c r="T158" s="78" t="n">
        <v/>
      </c>
      <c r="U158" s="78" t="n">
        <v/>
      </c>
      <c r="V158" s="78" t="n">
        <v/>
      </c>
      <c r="W158" s="78" t="n">
        <v/>
      </c>
      <c r="X158" s="78" t="n">
        <v/>
      </c>
      <c r="Y158" s="78" t="n">
        <v/>
      </c>
      <c r="Z158" s="78" t="n">
        <v/>
      </c>
      <c r="AA158" s="78" t="n">
        <v/>
      </c>
      <c r="AB158" s="78" t="n">
        <v/>
      </c>
      <c r="AC158" s="78" t="n">
        <v/>
      </c>
      <c r="AD158" s="78" t="n">
        <v/>
      </c>
      <c r="AE158" s="78" t="n">
        <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t="18" customHeight="1" s="204" thickBot="1">
      <c r="A161" s="81" t="inlineStr">
        <is>
          <t>Pembayaran biaya emisi saham</t>
        </is>
      </c>
      <c r="B161" s="81" t="n"/>
      <c r="C161" s="79" t="n">
        <v/>
      </c>
      <c r="D161" s="79" t="n">
        <v>0</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s="78" t="n">
        <v/>
      </c>
      <c r="AD162" s="78" t="n">
        <v/>
      </c>
      <c r="AE162" s="78" t="n">
        <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t="52" customHeight="1" s="204" thickBot="1">
      <c r="A167" s="81" t="inlineStr">
        <is>
          <t>Pembayaran untuk perolehan kepentingan pihak non-pengendali pada entitas anak</t>
        </is>
      </c>
      <c r="B167" s="81" t="n"/>
      <c r="C167" s="79" t="n">
        <v/>
      </c>
      <c r="D167" s="79" t="n">
        <v/>
      </c>
      <c r="E167" s="79" t="n">
        <v/>
      </c>
      <c r="F167" s="79" t="n">
        <v/>
      </c>
      <c r="G167" s="79" t="n">
        <v>0</v>
      </c>
      <c r="H167" s="79" t="n">
        <v/>
      </c>
      <c r="I167" s="79" t="n">
        <v/>
      </c>
      <c r="J167" s="79" t="n">
        <v>41.619</v>
      </c>
      <c r="K167" s="79" t="n">
        <v>43.111</v>
      </c>
      <c r="L167" s="79" t="n">
        <v/>
      </c>
      <c r="M167" s="79" t="n">
        <v/>
      </c>
      <c r="N167" s="79" t="n">
        <v>0</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t="35" customHeight="1" s="204" thickBot="1">
      <c r="A168" s="81" t="inlineStr">
        <is>
          <t>Pembayaran dividen dari aktivitas pendanaan</t>
        </is>
      </c>
      <c r="B168" s="81" t="n"/>
      <c r="C168" s="79" t="n">
        <v/>
      </c>
      <c r="D168" s="79" t="n">
        <v>0.345</v>
      </c>
      <c r="E168" s="79" t="n">
        <v>186.703</v>
      </c>
      <c r="F168" s="79" t="n">
        <v>189.31</v>
      </c>
      <c r="G168" s="79" t="n">
        <v>265.911</v>
      </c>
      <c r="H168" s="79" t="n">
        <v>0.405</v>
      </c>
      <c r="I168" s="79" t="n">
        <v>209.026</v>
      </c>
      <c r="J168" s="79" t="n">
        <v>212.393</v>
      </c>
      <c r="K168" s="79" t="n">
        <v>300.593</v>
      </c>
      <c r="L168" s="79" t="n">
        <v>0.495</v>
      </c>
      <c r="M168" s="79" t="n">
        <v>11.244</v>
      </c>
      <c r="N168" s="79" t="n">
        <v>213.534</v>
      </c>
      <c r="O168" s="79" t="n">
        <v>241.364</v>
      </c>
      <c r="P168" s="79" t="n">
        <v/>
      </c>
      <c r="Q168" s="79" t="n">
        <v>82.94499999999999</v>
      </c>
      <c r="R168" s="79" t="n">
        <v>84.238</v>
      </c>
      <c r="S168" s="79" t="n">
        <v>135.957</v>
      </c>
      <c r="T168" s="79" t="n">
        <v>0</v>
      </c>
      <c r="U168" s="79" t="n">
        <v>213.547</v>
      </c>
      <c r="V168" s="79" t="n">
        <v>220.908</v>
      </c>
      <c r="W168" s="79" t="n">
        <v>326.932</v>
      </c>
      <c r="X168" s="79" t="n">
        <v>0</v>
      </c>
      <c r="Y168" s="79" t="n">
        <v>458.696</v>
      </c>
      <c r="Z168" s="79" t="n">
        <v>481.454</v>
      </c>
      <c r="AA168" s="79" t="n">
        <v>701.245</v>
      </c>
      <c r="AB168" s="79" t="n">
        <v/>
      </c>
      <c r="AC168" s="79" t="n">
        <v>703.359</v>
      </c>
      <c r="AD168" s="79" t="n">
        <v>743.79</v>
      </c>
      <c r="AE168" s="79" t="n">
        <v>1044.283</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t="35" customHeight="1" s="204" thickBot="1">
      <c r="A170" s="81" t="inlineStr">
        <is>
          <t>Pembayaran bunga dari aktivitas pendanaan</t>
        </is>
      </c>
      <c r="B170" s="81" t="n"/>
      <c r="C170" s="79" t="n">
        <v/>
      </c>
      <c r="D170" s="79" t="n">
        <v>13.893</v>
      </c>
      <c r="E170" s="79" t="n">
        <v>25.808</v>
      </c>
      <c r="F170" s="79" t="n">
        <v>40.912</v>
      </c>
      <c r="G170" s="79" t="n">
        <v>56.655</v>
      </c>
      <c r="H170" s="79" t="n">
        <v>22.297</v>
      </c>
      <c r="I170" s="79" t="n">
        <v>45.795</v>
      </c>
      <c r="J170" s="79" t="n">
        <v>66.848</v>
      </c>
      <c r="K170" s="79" t="n">
        <v>86.715</v>
      </c>
      <c r="L170" s="79" t="n">
        <v>13.831</v>
      </c>
      <c r="M170" s="79" t="n">
        <v>27.551</v>
      </c>
      <c r="N170" s="79" t="n">
        <v>47.848</v>
      </c>
      <c r="O170" s="79" t="n">
        <v>66.84699999999999</v>
      </c>
      <c r="P170" s="79" t="n">
        <v>8.279</v>
      </c>
      <c r="Q170" s="79" t="n">
        <v>21.763</v>
      </c>
      <c r="R170" s="79" t="n">
        <v>29.946</v>
      </c>
      <c r="S170" s="79" t="n">
        <v>38.516</v>
      </c>
      <c r="T170" s="79" t="n">
        <v>7.08</v>
      </c>
      <c r="U170" s="79" t="n">
        <v>14.163</v>
      </c>
      <c r="V170" s="79" t="n">
        <v>13.999</v>
      </c>
      <c r="W170" s="79" t="n">
        <v>33.841</v>
      </c>
      <c r="X170" s="79" t="n">
        <v>9.358000000000001</v>
      </c>
      <c r="Y170" s="79" t="n">
        <v>18.995</v>
      </c>
      <c r="Z170" s="79" t="n">
        <v>28.015</v>
      </c>
      <c r="AA170" s="79" t="n">
        <v>37.839</v>
      </c>
      <c r="AB170" s="79" t="n">
        <v>8.19</v>
      </c>
      <c r="AC170" s="79" t="n">
        <v>18.246</v>
      </c>
      <c r="AD170" s="79" t="n">
        <v>29.4</v>
      </c>
      <c r="AE170" s="79" t="n">
        <v>40.441</v>
      </c>
      <c r="AF170" s="79" t="n">
        <v>10.003</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idden="1"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
      </c>
      <c r="U172" s="78" t="n">
        <v/>
      </c>
      <c r="V172" s="78" t="n">
        <v/>
      </c>
      <c r="W172" s="78" t="n">
        <v/>
      </c>
      <c r="X172" s="78" t="n">
        <v/>
      </c>
      <c r="Y172" s="78" t="n">
        <v/>
      </c>
      <c r="Z172" s="78" t="n">
        <v/>
      </c>
      <c r="AA172" s="78" t="n">
        <v/>
      </c>
      <c r="AB172" s="78" t="n">
        <v/>
      </c>
      <c r="AC172" s="78" t="n">
        <v/>
      </c>
      <c r="AD172" s="78" t="n">
        <v/>
      </c>
      <c r="AE172" s="78" t="n">
        <v/>
      </c>
      <c r="AF172" s="78" t="n">
        <v/>
      </c>
      <c r="AG172" s="78" t="n"/>
      <c r="AH172" s="78" t="n"/>
    </row>
    <row r="173" ht="52" customHeight="1" s="204" thickBot="1">
      <c r="A173" s="76" t="inlineStr">
        <is>
          <t>Jumlah arus kas bersih yang diperoleh dari (digunakan untuk) aktivitas pendanaan</t>
        </is>
      </c>
      <c r="B173" s="76" t="n"/>
      <c r="C173" s="80" t="n">
        <v/>
      </c>
      <c r="D173" s="80" t="n">
        <v>-167.146</v>
      </c>
      <c r="E173" s="80" t="n">
        <v>-306.487</v>
      </c>
      <c r="F173" s="80" t="n">
        <v>-312.728</v>
      </c>
      <c r="G173" s="80" t="n">
        <v>-216.949</v>
      </c>
      <c r="H173" s="80" t="n">
        <v>116.961</v>
      </c>
      <c r="I173" s="80" t="n">
        <v>-75.542</v>
      </c>
      <c r="J173" s="80" t="n">
        <v>-349.556</v>
      </c>
      <c r="K173" s="80" t="n">
        <v>-512.615</v>
      </c>
      <c r="L173" s="80" t="n">
        <v>83.648</v>
      </c>
      <c r="M173" s="80" t="n">
        <v>350.027</v>
      </c>
      <c r="N173" s="80" t="n">
        <v>19.921</v>
      </c>
      <c r="O173" s="80" t="n">
        <v>-369.203</v>
      </c>
      <c r="P173" s="80" t="n">
        <v>-140.62</v>
      </c>
      <c r="Q173" s="80" t="n">
        <v>-300.239</v>
      </c>
      <c r="R173" s="80" t="n">
        <v>-334.291</v>
      </c>
      <c r="S173" s="80" t="n">
        <v>-450.109</v>
      </c>
      <c r="T173" s="80" t="n">
        <v>-14.327</v>
      </c>
      <c r="U173" s="80" t="n">
        <v>-213.008</v>
      </c>
      <c r="V173" s="80" t="n">
        <v>-266.187</v>
      </c>
      <c r="W173" s="80" t="n">
        <v>-427.043</v>
      </c>
      <c r="X173" s="80" t="n">
        <v>-52.973</v>
      </c>
      <c r="Y173" s="80" t="n">
        <v>-491.617</v>
      </c>
      <c r="Z173" s="80" t="n">
        <v>-574.274</v>
      </c>
      <c r="AA173" s="80" t="n">
        <v>-863.356</v>
      </c>
      <c r="AB173" s="80" t="n">
        <v>27.429</v>
      </c>
      <c r="AC173" s="80" t="n">
        <v>-669.294</v>
      </c>
      <c r="AD173" s="80" t="n">
        <v>-815.793</v>
      </c>
      <c r="AE173" s="80" t="n">
        <v>-1059.822</v>
      </c>
      <c r="AF173" s="80" t="n">
        <v>-12.848</v>
      </c>
      <c r="AG173" s="80" t="n"/>
      <c r="AH173" s="80" t="n"/>
    </row>
    <row r="174" ht="35" customHeight="1" s="204" thickBot="1">
      <c r="A174" s="75" t="inlineStr">
        <is>
          <t>Jumlah kenaikan (penurunan) bersih kas dan setara kas</t>
        </is>
      </c>
      <c r="B174" s="75" t="n"/>
      <c r="C174" s="80" t="n">
        <v/>
      </c>
      <c r="D174" s="80" t="n">
        <v>51.061</v>
      </c>
      <c r="E174" s="80" t="n">
        <v>36.665</v>
      </c>
      <c r="F174" s="80" t="n">
        <v>262.82</v>
      </c>
      <c r="G174" s="80" t="n">
        <v>248.909</v>
      </c>
      <c r="H174" s="80" t="n">
        <v>-203.21</v>
      </c>
      <c r="I174" s="80" t="n">
        <v>-184.213</v>
      </c>
      <c r="J174" s="80" t="n">
        <v>29.531</v>
      </c>
      <c r="K174" s="80" t="n">
        <v>-113.988</v>
      </c>
      <c r="L174" s="80" t="n">
        <v>362.92</v>
      </c>
      <c r="M174" s="80" t="n">
        <v>417.745</v>
      </c>
      <c r="N174" s="80" t="n">
        <v>794.168</v>
      </c>
      <c r="O174" s="80" t="n">
        <v>758.597</v>
      </c>
      <c r="P174" s="80" t="n">
        <v>272.954</v>
      </c>
      <c r="Q174" s="80" t="n">
        <v>179.149</v>
      </c>
      <c r="R174" s="80" t="n">
        <v>374.504</v>
      </c>
      <c r="S174" s="80" t="n">
        <v>323.468</v>
      </c>
      <c r="T174" s="80" t="n">
        <v>7.601</v>
      </c>
      <c r="U174" s="80" t="n">
        <v>-166.065</v>
      </c>
      <c r="V174" s="80" t="n">
        <v>142.58</v>
      </c>
      <c r="W174" s="80" t="n">
        <v>208.593</v>
      </c>
      <c r="X174" s="80" t="n">
        <v>599.991</v>
      </c>
      <c r="Y174" s="80" t="n">
        <v>564.811</v>
      </c>
      <c r="Z174" s="80" t="n">
        <v>1248.943</v>
      </c>
      <c r="AA174" s="80" t="n">
        <v>701.417</v>
      </c>
      <c r="AB174" s="80" t="n">
        <v>196.093</v>
      </c>
      <c r="AC174" s="80" t="n">
        <v>358.819</v>
      </c>
      <c r="AD174" s="80" t="n">
        <v>1004.828</v>
      </c>
      <c r="AE174" s="80" t="n">
        <v>851.606</v>
      </c>
      <c r="AF174" s="80" t="n">
        <v>245.058</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0.334</v>
      </c>
      <c r="E176" s="78" t="n">
        <v>-2.47</v>
      </c>
      <c r="F176" s="78" t="n">
        <v>-9.461</v>
      </c>
      <c r="G176" s="78" t="n">
        <v>-40.534</v>
      </c>
      <c r="H176" s="78" t="n">
        <v>-1.244</v>
      </c>
      <c r="I176" s="78" t="n">
        <v>10.271</v>
      </c>
      <c r="J176" s="78" t="n">
        <v>11.935</v>
      </c>
      <c r="K176" s="78" t="n">
        <v>7.877</v>
      </c>
      <c r="L176" s="78" t="n">
        <v>43.383</v>
      </c>
      <c r="M176" s="78" t="n">
        <v>-20.966</v>
      </c>
      <c r="N176" s="78" t="n">
        <v>-3.149</v>
      </c>
      <c r="O176" s="78" t="n">
        <v>-37.633</v>
      </c>
      <c r="P176" s="78" t="n">
        <v>19.331</v>
      </c>
      <c r="Q176" s="78" t="n">
        <v>20.152</v>
      </c>
      <c r="R176" s="78" t="n">
        <v>10.346</v>
      </c>
      <c r="S176" s="78" t="n">
        <v>10.768</v>
      </c>
      <c r="T176" s="78" t="n">
        <v>5.591</v>
      </c>
      <c r="U176" s="78" t="n">
        <v>18.427</v>
      </c>
      <c r="V176" s="78" t="n">
        <v>24.723</v>
      </c>
      <c r="W176" s="78" t="n">
        <v>27.936</v>
      </c>
      <c r="X176" s="78" t="n">
        <v>-42.436</v>
      </c>
      <c r="Y176" s="78" t="n">
        <v>-36.277</v>
      </c>
      <c r="Z176" s="78" t="n">
        <v>-18.082</v>
      </c>
      <c r="AA176" s="78" t="n">
        <v>-31.966</v>
      </c>
      <c r="AB176" s="78" t="n">
        <v>12.282</v>
      </c>
      <c r="AC176" s="78" t="n">
        <v>24.355</v>
      </c>
      <c r="AD176" s="78" t="n">
        <v>-20.304</v>
      </c>
      <c r="AE176" s="78" t="n">
        <v>18.125</v>
      </c>
      <c r="AF176" s="78" t="n">
        <v>7.073</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1503.144</v>
      </c>
      <c r="D179" s="80" t="n">
        <v>731.311</v>
      </c>
      <c r="E179" s="80" t="n">
        <v>714.111</v>
      </c>
      <c r="F179" s="80" t="n">
        <v>933.275</v>
      </c>
      <c r="G179" s="80" t="n">
        <v>888.2910000000001</v>
      </c>
      <c r="H179" s="80" t="n">
        <v>683.837</v>
      </c>
      <c r="I179" s="80" t="n">
        <v>714.349</v>
      </c>
      <c r="J179" s="80" t="n">
        <v>929.7569999999999</v>
      </c>
      <c r="K179" s="80" t="n">
        <v>782.1799999999999</v>
      </c>
      <c r="L179" s="80" t="n">
        <v>1188.483</v>
      </c>
      <c r="M179" s="80" t="n">
        <v>1178.959</v>
      </c>
      <c r="N179" s="80" t="n">
        <v>1573.199</v>
      </c>
      <c r="O179" s="80" t="n">
        <v>1503.144</v>
      </c>
      <c r="P179" s="80" t="n">
        <v>1795.429</v>
      </c>
      <c r="Q179" s="80" t="n">
        <v>1702.445</v>
      </c>
      <c r="R179" s="80" t="n">
        <v>1887.994</v>
      </c>
      <c r="S179" s="80" t="n">
        <v>1837.38</v>
      </c>
      <c r="T179" s="80" t="n">
        <v>1850.572</v>
      </c>
      <c r="U179" s="80" t="n">
        <v>1689.742</v>
      </c>
      <c r="V179" s="80" t="n">
        <v>2004.683</v>
      </c>
      <c r="W179" s="80" t="n">
        <v>2073.909</v>
      </c>
      <c r="X179" s="80" t="n">
        <v>2631.464</v>
      </c>
      <c r="Y179" s="80" t="n">
        <v>2602.443</v>
      </c>
      <c r="Z179" s="80" t="n">
        <v>3304.77</v>
      </c>
      <c r="AA179" s="80" t="n">
        <v>2743.36</v>
      </c>
      <c r="AB179" s="80" t="n">
        <v>2951.735</v>
      </c>
      <c r="AC179" s="80" t="n">
        <v>3126.534</v>
      </c>
      <c r="AD179" s="80" t="n">
        <v>3727.884</v>
      </c>
      <c r="AE179" s="80" t="n">
        <v>3613.091</v>
      </c>
      <c r="AF179" s="80" t="n">
        <v>3865.222</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3596.266</v>
      </c>
      <c r="E7" s="78" t="n">
        <v>3825.915</v>
      </c>
      <c r="F7" s="78" t="n">
        <v>3773.342</v>
      </c>
      <c r="G7" s="78" t="n">
        <v>4211.937</v>
      </c>
      <c r="H7" s="78" t="n">
        <v>3663.41</v>
      </c>
      <c r="I7" s="78" t="n">
        <v>3972.875</v>
      </c>
      <c r="J7" s="78" t="n">
        <v>3616.945</v>
      </c>
      <c r="K7" s="78" t="n">
        <v>4172.819000000001</v>
      </c>
      <c r="L7" s="78" t="n">
        <v>3678.121</v>
      </c>
      <c r="M7" s="78" t="n">
        <v>2782.594</v>
      </c>
      <c r="N7" s="78" t="n">
        <v>2416.027</v>
      </c>
      <c r="O7" s="78" t="n">
        <v>3323.902</v>
      </c>
      <c r="P7" s="78" t="n">
        <v>3275.128</v>
      </c>
      <c r="Q7" s="78" t="n">
        <v>3661.832</v>
      </c>
      <c r="R7" s="78" t="n">
        <v>3618.402999999999</v>
      </c>
      <c r="S7" s="78" t="n">
        <v>4234.585000000001</v>
      </c>
      <c r="T7" s="78" t="n">
        <v>4104.018</v>
      </c>
      <c r="U7" s="78" t="n">
        <v>4334.296</v>
      </c>
      <c r="V7" s="78" t="n">
        <v>4532.51</v>
      </c>
      <c r="W7" s="78" t="n">
        <v>5040.756999999998</v>
      </c>
      <c r="X7" s="78" t="n">
        <v>5134.538</v>
      </c>
      <c r="Y7" s="78" t="n">
        <v>4473.394000000001</v>
      </c>
      <c r="Z7" s="78" t="n">
        <v>4837.710999999999</v>
      </c>
      <c r="AA7" s="78" t="n">
        <v>4545.593000000001</v>
      </c>
      <c r="AB7" s="78" t="n">
        <v>4514.401</v>
      </c>
      <c r="AC7" s="78" t="n">
        <v>4466.666999999999</v>
      </c>
      <c r="AD7" s="78" t="n">
        <v>5007.897000000001</v>
      </c>
      <c r="AE7" s="78" t="n">
        <v>4944.244999999999</v>
      </c>
      <c r="AF7" s="78" t="n">
        <v>4602.646</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t="35" customHeight="1" s="204" thickBot="1">
      <c r="A13" s="77" t="inlineStr">
        <is>
          <t>Penerimaan kas lainnya dari aktivitas operasi</t>
        </is>
      </c>
      <c r="B13" s="77" t="n"/>
      <c r="C13" s="78" t="n">
        <v/>
      </c>
      <c r="D13" s="78" t="n">
        <v/>
      </c>
      <c r="E13" s="78" t="n">
        <v/>
      </c>
      <c r="F13" s="78" t="n">
        <v>-11.229</v>
      </c>
      <c r="G13" s="78" t="n">
        <v>34.973</v>
      </c>
      <c r="H13" s="78" t="n">
        <v>-1.515</v>
      </c>
      <c r="I13" s="78" t="n">
        <v>8.586</v>
      </c>
      <c r="J13" s="78" t="n">
        <v>11.066</v>
      </c>
      <c r="K13" s="78" t="n">
        <v>-10.477</v>
      </c>
      <c r="L13" s="78" t="n">
        <v>10.46</v>
      </c>
      <c r="M13" s="78" t="n">
        <v>86.82300000000001</v>
      </c>
      <c r="N13" s="78" t="n">
        <v>-33.973</v>
      </c>
      <c r="O13" s="78" t="n">
        <v>59.206</v>
      </c>
      <c r="P13" s="78" t="n">
        <v>-4.526</v>
      </c>
      <c r="Q13" s="78" t="n">
        <v>-14.886</v>
      </c>
      <c r="R13" s="78" t="n">
        <v>-17.482</v>
      </c>
      <c r="S13" s="78" t="n">
        <v>112.695</v>
      </c>
      <c r="T13" s="78" t="n">
        <v>-20.453</v>
      </c>
      <c r="U13" s="78" t="n">
        <v>-14.553</v>
      </c>
      <c r="V13" s="78" t="n">
        <v>-15.849</v>
      </c>
      <c r="W13" s="78" t="n">
        <v>105.089</v>
      </c>
      <c r="X13" s="78" t="n">
        <v>12.203</v>
      </c>
      <c r="Y13" s="78" t="n">
        <v>-6.672</v>
      </c>
      <c r="Z13" s="78" t="n">
        <v>54.462</v>
      </c>
      <c r="AA13" s="78" t="n">
        <v>58.772</v>
      </c>
      <c r="AB13" s="78" t="n">
        <v>4.633</v>
      </c>
      <c r="AC13" s="78" t="n">
        <v>4.323</v>
      </c>
      <c r="AD13" s="78" t="n">
        <v>30.433</v>
      </c>
      <c r="AE13" s="78" t="n">
        <v>33.894</v>
      </c>
      <c r="AF13" s="78" t="n">
        <v>-11.702</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3174.697</v>
      </c>
      <c r="E15" s="79" t="n">
        <v>3716.941</v>
      </c>
      <c r="F15" s="79" t="n">
        <v>3475.712</v>
      </c>
      <c r="G15" s="79" t="n">
        <v>4189.955</v>
      </c>
      <c r="H15" s="79" t="n">
        <v>3438.254</v>
      </c>
      <c r="I15" s="79" t="n">
        <v>3575.881</v>
      </c>
      <c r="J15" s="79" t="n">
        <v>3153.34</v>
      </c>
      <c r="K15" s="79" t="n">
        <v>4076.291999999999</v>
      </c>
      <c r="L15" s="79" t="n">
        <v>3299.574</v>
      </c>
      <c r="M15" s="79" t="n">
        <v>3019.929</v>
      </c>
      <c r="N15" s="79" t="n">
        <v>1709.097000000001</v>
      </c>
      <c r="O15" s="79" t="n">
        <v>3109.225999999999</v>
      </c>
      <c r="P15" s="79" t="n">
        <v>2805.171</v>
      </c>
      <c r="Q15" s="79" t="n">
        <v>3523.594000000001</v>
      </c>
      <c r="R15" s="79" t="n">
        <v>3329.821999999999</v>
      </c>
      <c r="S15" s="79" t="n">
        <v>4215.488000000001</v>
      </c>
      <c r="T15" s="79" t="n">
        <v>3966.567</v>
      </c>
      <c r="U15" s="79" t="n">
        <v>4256.664</v>
      </c>
      <c r="V15" s="79" t="n">
        <v>4215.412</v>
      </c>
      <c r="W15" s="79" t="n">
        <v>4784.260999999999</v>
      </c>
      <c r="X15" s="79" t="n">
        <v>4257.466</v>
      </c>
      <c r="Y15" s="79" t="n">
        <v>3949.223</v>
      </c>
      <c r="Z15" s="79" t="n">
        <v>4118.383</v>
      </c>
      <c r="AA15" s="79" t="n">
        <v>4698.118999999999</v>
      </c>
      <c r="AB15" s="79" t="n">
        <v>4184.427</v>
      </c>
      <c r="AC15" s="79" t="n">
        <v>3922.838000000001</v>
      </c>
      <c r="AD15" s="79" t="n">
        <v>4454.990999999999</v>
      </c>
      <c r="AE15" s="79" t="n">
        <v>4759.120000000001</v>
      </c>
      <c r="AF15" s="79" t="n">
        <v>4193.224</v>
      </c>
      <c r="AG15" s="79" t="n"/>
      <c r="AH15" s="79" t="n"/>
    </row>
    <row r="16" hidden="1" ht="18" customHeight="1" s="204" thickBot="1">
      <c r="A16" s="77" t="inlineStr">
        <is>
          <t>Pembayaran gaji dan tunjangan</t>
        </is>
      </c>
      <c r="B16" s="77" t="n"/>
      <c r="C16" s="79" t="n">
        <v/>
      </c>
      <c r="D16" s="79" t="n">
        <v/>
      </c>
      <c r="E16" s="79" t="n">
        <v/>
      </c>
      <c r="F16" s="79" t="n">
        <v/>
      </c>
      <c r="G16" s="79" t="n">
        <v/>
      </c>
      <c r="H16" s="79" t="n">
        <v/>
      </c>
      <c r="I16" s="79" t="n">
        <v/>
      </c>
      <c r="J16" s="79" t="n">
        <v/>
      </c>
      <c r="K16" s="79" t="n">
        <v/>
      </c>
      <c r="L16" s="79" t="n">
        <v/>
      </c>
      <c r="M16" s="79" t="n">
        <v/>
      </c>
      <c r="N16" s="79" t="n">
        <v/>
      </c>
      <c r="O16" s="79" t="n">
        <v/>
      </c>
      <c r="P16" s="79" t="n">
        <v/>
      </c>
      <c r="Q16" s="79" t="n">
        <v/>
      </c>
      <c r="R16" s="79" t="n">
        <v/>
      </c>
      <c r="S16" s="79" t="n">
        <v/>
      </c>
      <c r="T16" s="79" t="n">
        <v/>
      </c>
      <c r="U16" s="79" t="n">
        <v/>
      </c>
      <c r="V16" s="79" t="n">
        <v/>
      </c>
      <c r="W16" s="79" t="n">
        <v/>
      </c>
      <c r="X16" s="79" t="n">
        <v/>
      </c>
      <c r="Y16" s="79" t="n">
        <v/>
      </c>
      <c r="Z16" s="79" t="n">
        <v/>
      </c>
      <c r="AA16" s="79" t="n">
        <v/>
      </c>
      <c r="AB16" s="79" t="n">
        <v/>
      </c>
      <c r="AC16" s="79" t="n">
        <v/>
      </c>
      <c r="AD16" s="79" t="n">
        <v/>
      </c>
      <c r="AE16" s="79" t="n">
        <v/>
      </c>
      <c r="AF16" s="79" t="n">
        <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s="79" t="n">
        <v/>
      </c>
      <c r="AD18" s="79" t="n">
        <v/>
      </c>
      <c r="AE18" s="79" t="n">
        <v/>
      </c>
      <c r="AF18" s="79" t="n">
        <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t="35" customHeight="1" s="204" thickBot="1">
      <c r="A21" s="77" t="inlineStr">
        <is>
          <t>Pembayaran kas lainnya untuk beban operasi</t>
        </is>
      </c>
      <c r="B21" s="77" t="n"/>
      <c r="C21" s="79" t="n">
        <v/>
      </c>
      <c r="D21" s="79" t="n">
        <v>36.511</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385.058</v>
      </c>
      <c r="E23" s="80" t="n">
        <v>157.192</v>
      </c>
      <c r="F23" s="80" t="n">
        <v>286.401</v>
      </c>
      <c r="G23" s="80" t="n">
        <v>56.95500000000004</v>
      </c>
      <c r="H23" s="80" t="n">
        <v>223.641</v>
      </c>
      <c r="I23" s="80" t="n">
        <v>405.58</v>
      </c>
      <c r="J23" s="80" t="n">
        <v>474.671</v>
      </c>
      <c r="K23" s="80" t="n">
        <v>86.04999999999995</v>
      </c>
      <c r="L23" s="80" t="n">
        <v>389.007</v>
      </c>
      <c r="M23" s="80" t="n">
        <v>-150.512</v>
      </c>
      <c r="N23" s="80" t="n">
        <v>672.957</v>
      </c>
      <c r="O23" s="80" t="n">
        <v>273.8820000000001</v>
      </c>
      <c r="P23" s="80" t="n">
        <v>465.431</v>
      </c>
      <c r="Q23" s="80" t="n">
        <v>123.352</v>
      </c>
      <c r="R23" s="80" t="n">
        <v>271.0989999999999</v>
      </c>
      <c r="S23" s="80" t="n">
        <v>131.792</v>
      </c>
      <c r="T23" s="80" t="n">
        <v>116.998</v>
      </c>
      <c r="U23" s="80" t="n">
        <v>63.07899999999999</v>
      </c>
      <c r="V23" s="80" t="n">
        <v>301.249</v>
      </c>
      <c r="W23" s="80" t="n">
        <v>361.5849999999999</v>
      </c>
      <c r="X23" s="80" t="n">
        <v>889.275</v>
      </c>
      <c r="Y23" s="80" t="n">
        <v>517.4989999999999</v>
      </c>
      <c r="Z23" s="80" t="n">
        <v>773.79</v>
      </c>
      <c r="AA23" s="80" t="n">
        <v>-93.75399999999991</v>
      </c>
      <c r="AB23" s="80" t="n">
        <v>334.607</v>
      </c>
      <c r="AC23" s="80" t="n">
        <v>548.152</v>
      </c>
      <c r="AD23" s="80" t="n">
        <v>583.3389999999999</v>
      </c>
      <c r="AE23" s="80" t="n">
        <v>219.019</v>
      </c>
      <c r="AF23" s="80" t="n">
        <v>397.72</v>
      </c>
      <c r="AG23" s="80" t="n"/>
      <c r="AH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t="35" customHeight="1" s="204" thickBot="1">
      <c r="A31" s="81" t="inlineStr">
        <is>
          <t>Penerimaan bunga dari aktivitas operasi</t>
        </is>
      </c>
      <c r="B31" s="81" t="n"/>
      <c r="C31" s="78" t="n">
        <v/>
      </c>
      <c r="D31" s="78" t="n">
        <v>14.617</v>
      </c>
      <c r="E31" s="78" t="n">
        <v>12.329</v>
      </c>
      <c r="F31" s="78" t="n">
        <v>14.014</v>
      </c>
      <c r="G31" s="78" t="n">
        <v>15.677</v>
      </c>
      <c r="H31" s="78" t="n">
        <v>35.212</v>
      </c>
      <c r="I31" s="78" t="n">
        <v>-4.746000000000002</v>
      </c>
      <c r="J31" s="78" t="n">
        <v>15.167</v>
      </c>
      <c r="K31" s="78" t="n">
        <v>19.23499999999999</v>
      </c>
      <c r="L31" s="78" t="n">
        <v>15.873</v>
      </c>
      <c r="M31" s="78" t="n">
        <v>14.204</v>
      </c>
      <c r="N31" s="78" t="n">
        <v>12.467</v>
      </c>
      <c r="O31" s="78" t="n">
        <v>18.493</v>
      </c>
      <c r="P31" s="78" t="n">
        <v>14.912</v>
      </c>
      <c r="Q31" s="78" t="n">
        <v>15.233</v>
      </c>
      <c r="R31" s="78" t="n">
        <v>18.13</v>
      </c>
      <c r="S31" s="78" t="n">
        <v/>
      </c>
      <c r="T31" s="78" t="n">
        <v>12.67</v>
      </c>
      <c r="U31" s="78" t="n">
        <v>13.213</v>
      </c>
      <c r="V31" s="78" t="n">
        <v>14.822</v>
      </c>
      <c r="W31" s="78" t="n">
        <v/>
      </c>
      <c r="X31" s="78" t="n">
        <v>29.223</v>
      </c>
      <c r="Y31" s="78" t="n">
        <v>25.225</v>
      </c>
      <c r="Z31" s="78" t="n">
        <v>34.236</v>
      </c>
      <c r="AA31" s="78" t="n">
        <v>30.008</v>
      </c>
      <c r="AB31" s="78" t="n">
        <v>38.593</v>
      </c>
      <c r="AC31" s="78" t="n">
        <v>31.494</v>
      </c>
      <c r="AD31" s="78" t="n">
        <v>43.87299999999999</v>
      </c>
      <c r="AE31" s="78" t="n">
        <v>47.29200000000002</v>
      </c>
      <c r="AF31" s="78" t="n">
        <v>45.541</v>
      </c>
      <c r="AG31" s="78" t="n"/>
      <c r="AH31" s="78" t="n"/>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v/>
      </c>
      <c r="L32" s="79" t="n">
        <v/>
      </c>
      <c r="M32" s="79" t="n">
        <v/>
      </c>
      <c r="N32" s="79" t="n">
        <v/>
      </c>
      <c r="O32" s="79" t="n">
        <v/>
      </c>
      <c r="P32" s="79" t="n">
        <v/>
      </c>
      <c r="Q32" s="79" t="n">
        <v/>
      </c>
      <c r="R32" s="79" t="n">
        <v/>
      </c>
      <c r="S32" s="79" t="n">
        <v/>
      </c>
      <c r="T32" s="79" t="n">
        <v/>
      </c>
      <c r="U32" s="79" t="n">
        <v/>
      </c>
      <c r="V32" s="79" t="n">
        <v/>
      </c>
      <c r="W32" s="79" t="n">
        <v/>
      </c>
      <c r="X32" s="79" t="n">
        <v/>
      </c>
      <c r="Y32" s="79" t="n">
        <v/>
      </c>
      <c r="Z32" s="79" t="n">
        <v/>
      </c>
      <c r="AA32" s="79" t="n">
        <v/>
      </c>
      <c r="AB32" s="79" t="n">
        <v/>
      </c>
      <c r="AC32" s="79" t="n">
        <v/>
      </c>
      <c r="AD32" s="79" t="n">
        <v/>
      </c>
      <c r="AE32" s="79" t="n">
        <v/>
      </c>
      <c r="AF32" s="79" t="n">
        <v/>
      </c>
      <c r="AG32" s="79" t="n"/>
      <c r="AH32" s="79" t="n"/>
    </row>
    <row r="33" ht="52" customHeight="1" s="204" thickBot="1">
      <c r="A33" s="81" t="inlineStr">
        <is>
          <t>Penerimaan pengembalian (pembayaran) pajak penghasilan dari aktivitas operasi</t>
        </is>
      </c>
      <c r="B33" s="81" t="n"/>
      <c r="C33" s="78" t="n">
        <v/>
      </c>
      <c r="D33" s="78" t="n">
        <v>-42.745</v>
      </c>
      <c r="E33" s="78" t="n">
        <v>-60.377</v>
      </c>
      <c r="F33" s="78" t="n">
        <v>-80.67999999999999</v>
      </c>
      <c r="G33" s="78" t="n">
        <v>-79.97200000000001</v>
      </c>
      <c r="H33" s="78" t="n">
        <v>-39.01</v>
      </c>
      <c r="I33" s="78" t="n">
        <v>-55.95500000000001</v>
      </c>
      <c r="J33" s="78" t="n">
        <v>-32.86399999999999</v>
      </c>
      <c r="K33" s="78" t="n">
        <v>-54.92399999999999</v>
      </c>
      <c r="L33" s="78" t="n">
        <v>-37.768</v>
      </c>
      <c r="M33" s="78" t="n">
        <v>-18.734</v>
      </c>
      <c r="N33" s="78" t="n">
        <v>-24.724</v>
      </c>
      <c r="O33" s="78" t="n">
        <v>-16.869</v>
      </c>
      <c r="P33" s="78" t="n">
        <v>-21.454</v>
      </c>
      <c r="Q33" s="78" t="n">
        <v>-42.28</v>
      </c>
      <c r="R33" s="78" t="n">
        <v>-34.66</v>
      </c>
      <c r="S33" s="78" t="n">
        <v>131.788</v>
      </c>
      <c r="T33" s="78" t="n">
        <v>56.992</v>
      </c>
      <c r="U33" s="78" t="n">
        <v>-144.645</v>
      </c>
      <c r="V33" s="78" t="n">
        <v>161.381</v>
      </c>
      <c r="W33" s="78" t="n">
        <v>-5.683999999999997</v>
      </c>
      <c r="X33" s="78" t="n">
        <v>2.213</v>
      </c>
      <c r="Y33" s="78" t="n">
        <v>35.44</v>
      </c>
      <c r="Z33" s="78" t="n">
        <v>1.810000000000002</v>
      </c>
      <c r="AA33" s="78" t="n">
        <v>-0.08400000000000318</v>
      </c>
      <c r="AB33" s="78" t="n">
        <v>2.986</v>
      </c>
      <c r="AC33" s="78" t="n">
        <v>22.929</v>
      </c>
      <c r="AD33" s="78" t="n">
        <v>1.121000000000002</v>
      </c>
      <c r="AE33" s="78" t="n">
        <v>2.369</v>
      </c>
      <c r="AF33" s="78" t="n">
        <v>0</v>
      </c>
      <c r="AG33" s="78" t="n"/>
      <c r="AH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s="79" t="n">
        <v/>
      </c>
      <c r="AD34" s="79" t="n">
        <v/>
      </c>
      <c r="AE34" s="79" t="n">
        <v/>
      </c>
      <c r="AF34" s="79" t="n">
        <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
      </c>
      <c r="T36" s="79" t="n">
        <v>68.175</v>
      </c>
      <c r="U36" s="79" t="n">
        <v/>
      </c>
      <c r="V36" s="79" t="n">
        <v/>
      </c>
      <c r="W36" s="79" t="n">
        <v>61.03399999999999</v>
      </c>
      <c r="X36" s="79" t="n">
        <v>45.922</v>
      </c>
      <c r="Y36" s="79" t="n">
        <v>181.126</v>
      </c>
      <c r="Z36" s="79" t="n">
        <v>80.11500000000001</v>
      </c>
      <c r="AA36" s="79" t="n">
        <v>101.412</v>
      </c>
      <c r="AB36" s="79" t="n">
        <v>64.39400000000001</v>
      </c>
      <c r="AC36" s="79" t="n">
        <v>103.075</v>
      </c>
      <c r="AD36" s="79" t="n">
        <v>71.559</v>
      </c>
      <c r="AE36" s="79" t="n">
        <v>104.011</v>
      </c>
      <c r="AF36" s="79" t="n">
        <v>66.303</v>
      </c>
      <c r="AG36" s="79" t="n"/>
      <c r="AH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s="78" t="n">
        <v/>
      </c>
      <c r="AD37" s="78" t="n">
        <v/>
      </c>
      <c r="AE37" s="78" t="n">
        <v/>
      </c>
      <c r="AF37" s="78" t="n">
        <v/>
      </c>
      <c r="AG37" s="78" t="n"/>
      <c r="AH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
      </c>
      <c r="T38" s="78" t="n">
        <v>118.485</v>
      </c>
      <c r="U38" s="78" t="n">
        <v/>
      </c>
      <c r="V38" s="78" t="n">
        <v/>
      </c>
      <c r="W38" s="78" t="n">
        <v/>
      </c>
      <c r="X38" s="78" t="n">
        <v>874.789</v>
      </c>
      <c r="Y38" s="78" t="n">
        <v/>
      </c>
      <c r="Z38" s="78" t="n">
        <v/>
      </c>
      <c r="AA38" s="78" t="n">
        <v/>
      </c>
      <c r="AB38" s="78" t="n">
        <v/>
      </c>
      <c r="AC38" s="78" t="n">
        <v/>
      </c>
      <c r="AD38" s="78" t="n">
        <v/>
      </c>
      <c r="AE38" s="78" t="n">
        <v/>
      </c>
      <c r="AF38" s="78" t="n">
        <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356.93</v>
      </c>
      <c r="E46" s="80" t="n">
        <v>109.144</v>
      </c>
      <c r="F46" s="80" t="n">
        <v>219.735</v>
      </c>
      <c r="G46" s="80" t="n">
        <v>-7.339999999999918</v>
      </c>
      <c r="H46" s="80" t="n">
        <v>219.843</v>
      </c>
      <c r="I46" s="80" t="n">
        <v>344.879</v>
      </c>
      <c r="J46" s="80" t="n">
        <v>456.974</v>
      </c>
      <c r="K46" s="80" t="n">
        <v>50.36099999999999</v>
      </c>
      <c r="L46" s="80" t="n">
        <v>367.112</v>
      </c>
      <c r="M46" s="80" t="n">
        <v>-155.042</v>
      </c>
      <c r="N46" s="80" t="n">
        <v>660.7</v>
      </c>
      <c r="O46" s="80" t="n">
        <v>275.5060000000001</v>
      </c>
      <c r="P46" s="80" t="n">
        <v>458.889</v>
      </c>
      <c r="Q46" s="80" t="n">
        <v>96.30499999999995</v>
      </c>
      <c r="R46" s="80" t="n">
        <v>254.5690000000001</v>
      </c>
      <c r="S46" s="80" t="n">
        <v>101.972</v>
      </c>
      <c r="T46" s="80" t="n">
        <v>118.485</v>
      </c>
      <c r="U46" s="80" t="n">
        <v>-0.1779999999999973</v>
      </c>
      <c r="V46" s="80" t="n">
        <v>269.003</v>
      </c>
      <c r="W46" s="80" t="n">
        <v>321.126</v>
      </c>
      <c r="X46" s="80" t="n">
        <v>874.789</v>
      </c>
      <c r="Y46" s="80" t="n">
        <v>397.038</v>
      </c>
      <c r="Z46" s="80" t="n">
        <v>729.721</v>
      </c>
      <c r="AA46" s="80" t="n">
        <v>-165.242</v>
      </c>
      <c r="AB46" s="80" t="n">
        <v>311.792</v>
      </c>
      <c r="AC46" s="80" t="n">
        <v>499.5000000000001</v>
      </c>
      <c r="AD46" s="80" t="n">
        <v>556.774</v>
      </c>
      <c r="AE46" s="80" t="n">
        <v>164.6689999999999</v>
      </c>
      <c r="AF46" s="80" t="n">
        <v>376.958</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t="35" customHeight="1" s="204" thickBot="1">
      <c r="A52" s="81" t="inlineStr">
        <is>
          <t>Pembayaran uang muka pembelian aset tetap</t>
        </is>
      </c>
      <c r="B52" s="81" t="n"/>
      <c r="C52" s="79" t="n">
        <v/>
      </c>
      <c r="D52" s="79" t="n">
        <v>26.662</v>
      </c>
      <c r="E52" s="79" t="n">
        <v>31.414</v>
      </c>
      <c r="F52" s="79" t="n">
        <v>43.606</v>
      </c>
      <c r="G52" s="79" t="n">
        <v>57.29199999999999</v>
      </c>
      <c r="H52" s="79" t="n">
        <v>80.13</v>
      </c>
      <c r="I52" s="79" t="n">
        <v>37.833</v>
      </c>
      <c r="J52" s="79" t="n">
        <v>-29.85899999999999</v>
      </c>
      <c r="K52" s="79" t="n">
        <v>59.3</v>
      </c>
      <c r="L52" s="79" t="n">
        <v>13.288</v>
      </c>
      <c r="M52" s="79" t="n">
        <v>21.111</v>
      </c>
      <c r="N52" s="79" t="n">
        <v>7.832000000000001</v>
      </c>
      <c r="O52" s="79" t="n">
        <v>-23.726</v>
      </c>
      <c r="P52" s="79" t="n">
        <v>-3.01</v>
      </c>
      <c r="Q52" s="79" t="n">
        <v>14.283</v>
      </c>
      <c r="R52" s="79" t="n">
        <v>7.081</v>
      </c>
      <c r="S52" s="79" t="n">
        <v>8.634</v>
      </c>
      <c r="T52" s="79" t="n">
        <v>11.334</v>
      </c>
      <c r="U52" s="79" t="n">
        <v>11.45</v>
      </c>
      <c r="V52" s="79" t="n">
        <v>25.988</v>
      </c>
      <c r="W52" s="79" t="n">
        <v>0</v>
      </c>
      <c r="X52" s="79" t="n">
        <v>30.304</v>
      </c>
      <c r="Y52" s="79" t="n">
        <v>18.724</v>
      </c>
      <c r="Z52" s="79" t="n">
        <v>37.934</v>
      </c>
      <c r="AA52" s="79" t="n">
        <v>51.348</v>
      </c>
      <c r="AB52" s="79" t="n">
        <v>42.519</v>
      </c>
      <c r="AC52" s="79" t="n">
        <v>25.6</v>
      </c>
      <c r="AD52" s="79" t="n">
        <v>41.66500000000001</v>
      </c>
      <c r="AE52" s="79" t="n">
        <v>6.535999999999987</v>
      </c>
      <c r="AF52" s="79" t="n">
        <v>26.659</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v/>
      </c>
      <c r="L58" s="79" t="n">
        <v/>
      </c>
      <c r="M58" s="79" t="n">
        <v/>
      </c>
      <c r="N58" s="79" t="n">
        <v/>
      </c>
      <c r="O58" s="79" t="n">
        <v/>
      </c>
      <c r="P58" s="79" t="n">
        <v/>
      </c>
      <c r="Q58" s="79" t="n">
        <v/>
      </c>
      <c r="R58" s="79" t="n">
        <v/>
      </c>
      <c r="S58" s="79" t="n">
        <v/>
      </c>
      <c r="T58" s="79" t="n">
        <v/>
      </c>
      <c r="U58" s="79" t="n">
        <v/>
      </c>
      <c r="V58" s="79" t="n">
        <v/>
      </c>
      <c r="W58" s="79" t="n">
        <v/>
      </c>
      <c r="X58" s="79" t="n">
        <v/>
      </c>
      <c r="Y58" s="79" t="n">
        <v/>
      </c>
      <c r="Z58" s="79" t="n">
        <v/>
      </c>
      <c r="AA58" s="79" t="n">
        <v/>
      </c>
      <c r="AB58" s="79" t="n">
        <v/>
      </c>
      <c r="AC58" s="79" t="n">
        <v/>
      </c>
      <c r="AD58" s="79" t="n">
        <v/>
      </c>
      <c r="AE58" s="79" t="n">
        <v/>
      </c>
      <c r="AF58" s="79" t="n">
        <v/>
      </c>
      <c r="AG58" s="79" t="n"/>
      <c r="AH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t="35" customHeight="1" s="204" thickBot="1">
      <c r="A62" s="81" t="inlineStr">
        <is>
          <t>Pembayaran untuk perolehan properti investasi</t>
        </is>
      </c>
      <c r="B62" s="81" t="n"/>
      <c r="C62" s="79" t="n">
        <v/>
      </c>
      <c r="D62" s="79" t="n">
        <v/>
      </c>
      <c r="E62" s="79" t="n">
        <v/>
      </c>
      <c r="F62" s="79" t="n">
        <v>0</v>
      </c>
      <c r="G62" s="79" t="n">
        <v/>
      </c>
      <c r="H62" s="79" t="n">
        <v/>
      </c>
      <c r="I62" s="79" t="n">
        <v/>
      </c>
      <c r="J62" s="79" t="n">
        <v/>
      </c>
      <c r="K62" s="79" t="n">
        <v/>
      </c>
      <c r="L62" s="79" t="n">
        <v>0</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t="35" customHeight="1" s="204" thickBot="1">
      <c r="A63" s="81" t="inlineStr">
        <is>
          <t>Penerimaan dari penjualan aset tetap</t>
        </is>
      </c>
      <c r="B63" s="81" t="n"/>
      <c r="C63" s="78" t="n">
        <v/>
      </c>
      <c r="D63" s="78" t="n">
        <v>2.414</v>
      </c>
      <c r="E63" s="78" t="n">
        <v>1.518</v>
      </c>
      <c r="F63" s="78" t="n">
        <v>40.3</v>
      </c>
      <c r="G63" s="78" t="n">
        <v>24.619</v>
      </c>
      <c r="H63" s="78" t="n">
        <v>0.9320000000000001</v>
      </c>
      <c r="I63" s="78" t="n">
        <v>3.394</v>
      </c>
      <c r="J63" s="78" t="n">
        <v>22.494</v>
      </c>
      <c r="K63" s="78" t="n">
        <v>5.298999999999999</v>
      </c>
      <c r="L63" s="78" t="n">
        <v>1.617</v>
      </c>
      <c r="M63" s="78" t="n">
        <v>0.48</v>
      </c>
      <c r="N63" s="78" t="n">
        <v>1.18</v>
      </c>
      <c r="O63" s="78" t="n">
        <v>4.612</v>
      </c>
      <c r="P63" s="78" t="n">
        <v>0.371</v>
      </c>
      <c r="Q63" s="78" t="n">
        <v>1.644</v>
      </c>
      <c r="R63" s="78" t="n">
        <v>1.664</v>
      </c>
      <c r="S63" s="78" t="n">
        <v>2.608</v>
      </c>
      <c r="T63" s="78" t="n">
        <v>1.047</v>
      </c>
      <c r="U63" s="78" t="n">
        <v>0.591</v>
      </c>
      <c r="V63" s="78" t="n">
        <v>0.8000000000000003</v>
      </c>
      <c r="W63" s="78" t="n">
        <v>1.744</v>
      </c>
      <c r="X63" s="78" t="n">
        <v>3.988</v>
      </c>
      <c r="Y63" s="78" t="n">
        <v>0.1119999999999997</v>
      </c>
      <c r="Z63" s="78" t="n">
        <v>1.261</v>
      </c>
      <c r="AA63" s="78" t="n">
        <v>-4.535</v>
      </c>
      <c r="AB63" s="78" t="n">
        <v>1.751</v>
      </c>
      <c r="AC63" s="78" t="n">
        <v>197.503</v>
      </c>
      <c r="AD63" s="78" t="n">
        <v>1.847000000000008</v>
      </c>
      <c r="AE63" s="78" t="n">
        <v>-125.528</v>
      </c>
      <c r="AF63" s="78" t="n">
        <v>7.453</v>
      </c>
      <c r="AG63" s="78" t="n"/>
      <c r="AH63" s="78" t="n"/>
    </row>
    <row r="64" ht="35" customHeight="1" s="204" thickBot="1">
      <c r="A64" s="81" t="inlineStr">
        <is>
          <t>Pembayaran untuk perolehan aset tetap</t>
        </is>
      </c>
      <c r="B64" s="81" t="n"/>
      <c r="C64" s="79" t="n">
        <v/>
      </c>
      <c r="D64" s="79" t="n">
        <v>115.148</v>
      </c>
      <c r="E64" s="79" t="n">
        <v>34.91400000000002</v>
      </c>
      <c r="F64" s="79" t="n">
        <v>93.56799999999998</v>
      </c>
      <c r="G64" s="79" t="n">
        <v>111.66</v>
      </c>
      <c r="H64" s="79" t="n">
        <v>81.56699999999999</v>
      </c>
      <c r="I64" s="79" t="n">
        <v>61.824</v>
      </c>
      <c r="J64" s="79" t="n">
        <v>115.377</v>
      </c>
      <c r="K64" s="79" t="n">
        <v>46.37</v>
      </c>
      <c r="L64" s="79" t="n">
        <v>69.083</v>
      </c>
      <c r="M64" s="79" t="n">
        <v>90.95400000000001</v>
      </c>
      <c r="N64" s="79" t="n">
        <v>62.654</v>
      </c>
      <c r="O64" s="79" t="n">
        <v>51.624</v>
      </c>
      <c r="P64" s="79" t="n">
        <v>44.4</v>
      </c>
      <c r="Q64" s="79" t="n">
        <v>55.67299999999999</v>
      </c>
      <c r="R64" s="79" t="n">
        <v>57.27800000000001</v>
      </c>
      <c r="S64" s="79" t="n">
        <v>50.00900000000001</v>
      </c>
      <c r="T64" s="79" t="n">
        <v>58.312</v>
      </c>
      <c r="U64" s="79" t="n">
        <v>66.974</v>
      </c>
      <c r="V64" s="79" t="n">
        <v>9.794000000000011</v>
      </c>
      <c r="W64" s="79" t="n">
        <v>167.765</v>
      </c>
      <c r="X64" s="79" t="n">
        <v>79.217</v>
      </c>
      <c r="Y64" s="79" t="n">
        <v>75.538</v>
      </c>
      <c r="Z64" s="79" t="n">
        <v>116.039</v>
      </c>
      <c r="AA64" s="79" t="n">
        <v>118.67</v>
      </c>
      <c r="AB64" s="79" t="n">
        <v>100.34</v>
      </c>
      <c r="AC64" s="79" t="n">
        <v>117.78</v>
      </c>
      <c r="AD64" s="79" t="n">
        <v>14.875</v>
      </c>
      <c r="AE64" s="79" t="n">
        <v>195.51</v>
      </c>
      <c r="AF64" s="79" t="n">
        <v>109.96</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v/>
      </c>
      <c r="L69" s="79" t="n">
        <v/>
      </c>
      <c r="M69" s="79" t="n">
        <v/>
      </c>
      <c r="N69" s="79" t="n">
        <v/>
      </c>
      <c r="O69" s="79" t="n">
        <v/>
      </c>
      <c r="P69" s="79" t="n">
        <v/>
      </c>
      <c r="Q69" s="79" t="n">
        <v/>
      </c>
      <c r="R69" s="79" t="n">
        <v/>
      </c>
      <c r="S69" s="79" t="n">
        <v/>
      </c>
      <c r="T69" s="79" t="n">
        <v/>
      </c>
      <c r="U69" s="79" t="n">
        <v/>
      </c>
      <c r="V69" s="79" t="n">
        <v/>
      </c>
      <c r="W69" s="79" t="n">
        <v/>
      </c>
      <c r="X69" s="79" t="n">
        <v/>
      </c>
      <c r="Y69" s="79" t="n">
        <v/>
      </c>
      <c r="Z69" s="79" t="n">
        <v/>
      </c>
      <c r="AA69" s="79" t="n">
        <v/>
      </c>
      <c r="AB69" s="79" t="n">
        <v/>
      </c>
      <c r="AC69" s="79" t="n">
        <v/>
      </c>
      <c r="AD69" s="79" t="n">
        <v/>
      </c>
      <c r="AE69" s="79" t="n">
        <v/>
      </c>
      <c r="AF69" s="79" t="n">
        <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s="79" t="n">
        <v/>
      </c>
      <c r="AD73" s="79" t="n">
        <v/>
      </c>
      <c r="AE73" s="79" t="n">
        <v/>
      </c>
      <c r="AF73" s="79" t="n">
        <v/>
      </c>
      <c r="AG73" s="79" t="n"/>
      <c r="AH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t="35" customHeight="1" s="204" thickBot="1">
      <c r="A75" s="81" t="inlineStr">
        <is>
          <t>Pembayaran untuk perolehan aset takberwujud</t>
        </is>
      </c>
      <c r="B75" s="81" t="n"/>
      <c r="C75" s="79" t="n">
        <v/>
      </c>
      <c r="D75" s="79" t="n">
        <v>2.125</v>
      </c>
      <c r="E75" s="79" t="n">
        <v>2.153</v>
      </c>
      <c r="F75" s="79" t="n">
        <v>2.69</v>
      </c>
      <c r="G75" s="79" t="n">
        <v>14.959</v>
      </c>
      <c r="H75" s="79" t="n">
        <v>3.129</v>
      </c>
      <c r="I75" s="79" t="n">
        <v>4.429</v>
      </c>
      <c r="J75" s="79" t="n">
        <v>10.352</v>
      </c>
      <c r="K75" s="79" t="n">
        <v>12.388</v>
      </c>
      <c r="L75" s="79" t="n">
        <v>16.616</v>
      </c>
      <c r="M75" s="79" t="n">
        <v>6.295999999999999</v>
      </c>
      <c r="N75" s="79" t="n">
        <v>4.432000000000002</v>
      </c>
      <c r="O75" s="79" t="n">
        <v>0.7069999999999972</v>
      </c>
      <c r="P75" s="79" t="n">
        <v>8.497999999999999</v>
      </c>
      <c r="Q75" s="79" t="n">
        <v>3.703000000000001</v>
      </c>
      <c r="R75" s="79" t="n">
        <v>3.809000000000001</v>
      </c>
      <c r="S75" s="79" t="n">
        <v>20.848</v>
      </c>
      <c r="T75" s="79" t="n">
        <v>5.795</v>
      </c>
      <c r="U75" s="79" t="n">
        <v>3.272</v>
      </c>
      <c r="V75" s="79" t="n">
        <v>6.564</v>
      </c>
      <c r="W75" s="79" t="n">
        <v>22.515</v>
      </c>
      <c r="X75" s="79" t="n">
        <v>23.064</v>
      </c>
      <c r="Y75" s="79" t="n">
        <v>14.2</v>
      </c>
      <c r="Z75" s="79" t="n">
        <v>-9.017000000000003</v>
      </c>
      <c r="AA75" s="79" t="n">
        <v>15.349</v>
      </c>
      <c r="AB75" s="79" t="n">
        <v>9.547000000000001</v>
      </c>
      <c r="AC75" s="79" t="n">
        <v>2.375</v>
      </c>
      <c r="AD75" s="79" t="n">
        <v>8.119</v>
      </c>
      <c r="AE75" s="79" t="n">
        <v>8.523</v>
      </c>
      <c r="AF75" s="79" t="n">
        <v>6.234</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
      </c>
      <c r="X79" s="79" t="n">
        <v/>
      </c>
      <c r="Y79" s="79" t="n">
        <v/>
      </c>
      <c r="Z79" s="79" t="n">
        <v/>
      </c>
      <c r="AA79" s="79" t="n">
        <v/>
      </c>
      <c r="AB79" s="79" t="n">
        <v/>
      </c>
      <c r="AC79" s="79" t="n">
        <v/>
      </c>
      <c r="AD79" s="79" t="n">
        <v/>
      </c>
      <c r="AE79" s="79" t="n">
        <v/>
      </c>
      <c r="AF79" s="79" t="n">
        <v/>
      </c>
      <c r="AG79" s="79" t="n"/>
      <c r="AH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
      </c>
      <c r="AA83" s="78" t="n">
        <v/>
      </c>
      <c r="AB83" s="78" t="n">
        <v/>
      </c>
      <c r="AC83" s="78" t="n">
        <v/>
      </c>
      <c r="AD83" s="78" t="n">
        <v/>
      </c>
      <c r="AE83" s="78" t="n">
        <v/>
      </c>
      <c r="AF83" s="78" t="n">
        <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0</v>
      </c>
      <c r="O87" s="78" t="n">
        <v>0</v>
      </c>
      <c r="P87" s="78" t="n">
        <v/>
      </c>
      <c r="Q87" s="78" t="n">
        <v/>
      </c>
      <c r="R87" s="78" t="n">
        <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
      </c>
      <c r="T88" s="79" t="n">
        <v/>
      </c>
      <c r="U88" s="79" t="n">
        <v/>
      </c>
      <c r="V88" s="79" t="n">
        <v/>
      </c>
      <c r="W88" s="79" t="n">
        <v/>
      </c>
      <c r="X88" s="79" t="n">
        <v/>
      </c>
      <c r="Y88" s="79" t="n">
        <v/>
      </c>
      <c r="Z88" s="79" t="n">
        <v/>
      </c>
      <c r="AA88" s="79" t="n">
        <v/>
      </c>
      <c r="AB88" s="79" t="n">
        <v/>
      </c>
      <c r="AC88" s="79" t="n">
        <v/>
      </c>
      <c r="AD88" s="79" t="n">
        <v/>
      </c>
      <c r="AE88" s="79" t="n">
        <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idden="1" ht="35" customHeight="1" s="204" thickBot="1">
      <c r="A91" s="81" t="inlineStr">
        <is>
          <t>Pembayaran uang muka investasi</t>
        </is>
      </c>
      <c r="B91" s="81" t="n"/>
      <c r="C91" s="79" t="n">
        <v/>
      </c>
      <c r="D91" s="79" t="n">
        <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
      </c>
      <c r="AC91" s="79" t="n">
        <v/>
      </c>
      <c r="AD91" s="79" t="n">
        <v/>
      </c>
      <c r="AE91" s="79" t="n">
        <v/>
      </c>
      <c r="AF91" s="79" t="n">
        <v/>
      </c>
      <c r="AG91" s="79" t="n"/>
      <c r="AH91" s="79" t="n"/>
    </row>
    <row r="92" ht="35" customHeight="1" s="204" thickBot="1">
      <c r="A92" s="81" t="inlineStr">
        <is>
          <t>Penerimaan pembayaran piutang dari pihak berelasi</t>
        </is>
      </c>
      <c r="B92" s="81" t="n"/>
      <c r="C92" s="78" t="n">
        <v/>
      </c>
      <c r="D92" s="78" t="n">
        <v>2.405</v>
      </c>
      <c r="E92" s="78" t="n">
        <v>3.26</v>
      </c>
      <c r="F92" s="78" t="n">
        <v>4.197</v>
      </c>
      <c r="G92" s="78" t="n">
        <v>1.628</v>
      </c>
      <c r="H92" s="78" t="n">
        <v>3.158</v>
      </c>
      <c r="I92" s="78" t="n">
        <v>-0.492</v>
      </c>
      <c r="J92" s="78" t="n">
        <v>4.206</v>
      </c>
      <c r="K92" s="78" t="n">
        <v>3.618</v>
      </c>
      <c r="L92" s="78" t="n">
        <v>3.653</v>
      </c>
      <c r="M92" s="78" t="n">
        <v>1.382</v>
      </c>
      <c r="N92" s="78" t="n">
        <v>1.545</v>
      </c>
      <c r="O92" s="78" t="n">
        <v>1.48</v>
      </c>
      <c r="P92" s="78" t="n">
        <v>1.402</v>
      </c>
      <c r="Q92" s="78" t="n">
        <v>1.391</v>
      </c>
      <c r="R92" s="78" t="n">
        <v>1.357</v>
      </c>
      <c r="S92" s="78" t="n">
        <v>-4.15</v>
      </c>
      <c r="T92" s="78" t="n">
        <v>0</v>
      </c>
      <c r="U92" s="78" t="n">
        <v>2.655</v>
      </c>
      <c r="V92" s="78" t="n">
        <v/>
      </c>
      <c r="W92" s="78" t="n">
        <v/>
      </c>
      <c r="X92" s="78" t="n">
        <v>-61</v>
      </c>
      <c r="Y92" s="78" t="n">
        <v>61</v>
      </c>
      <c r="Z92" s="78" t="n">
        <v>0</v>
      </c>
      <c r="AA92" s="78" t="n">
        <v>0</v>
      </c>
      <c r="AB92" s="78" t="n">
        <v>5</v>
      </c>
      <c r="AC92" s="78" t="n">
        <v>0</v>
      </c>
      <c r="AD92" s="78" t="n">
        <v>0</v>
      </c>
      <c r="AE92" s="78" t="n">
        <v>0</v>
      </c>
      <c r="AF92" s="78" t="n">
        <v>14</v>
      </c>
      <c r="AG92" s="78" t="n"/>
      <c r="AH92" s="78" t="n"/>
    </row>
    <row r="93" ht="35" customHeight="1" s="204" thickBot="1">
      <c r="A93" s="81" t="inlineStr">
        <is>
          <t>Pembayaran pemberian piutang kepada pihak berelasi</t>
        </is>
      </c>
      <c r="B93" s="81" t="n"/>
      <c r="C93" s="79" t="n">
        <v/>
      </c>
      <c r="D93" s="79" t="n">
        <v>0</v>
      </c>
      <c r="E93" s="79" t="n">
        <v>0</v>
      </c>
      <c r="F93" s="79" t="n">
        <v>0</v>
      </c>
      <c r="G93" s="79" t="n">
        <v>0</v>
      </c>
      <c r="H93" s="79" t="n">
        <v/>
      </c>
      <c r="I93" s="79" t="n">
        <v/>
      </c>
      <c r="J93" s="79" t="n">
        <v>12.102</v>
      </c>
      <c r="K93" s="79" t="n">
        <v>1.108000000000004</v>
      </c>
      <c r="L93" s="79" t="n">
        <v/>
      </c>
      <c r="M93" s="79" t="n">
        <v/>
      </c>
      <c r="N93" s="79" t="n">
        <v/>
      </c>
      <c r="O93" s="79" t="n">
        <v/>
      </c>
      <c r="P93" s="79" t="n">
        <v/>
      </c>
      <c r="Q93" s="79" t="n">
        <v/>
      </c>
      <c r="R93" s="79" t="n">
        <v/>
      </c>
      <c r="S93" s="79" t="n">
        <v/>
      </c>
      <c r="T93" s="79" t="n">
        <v/>
      </c>
      <c r="U93" s="79" t="n">
        <v/>
      </c>
      <c r="V93" s="79" t="n">
        <v/>
      </c>
      <c r="W93" s="79" t="n">
        <v/>
      </c>
      <c r="X93" s="79" t="n">
        <v/>
      </c>
      <c r="Y93" s="79" t="n">
        <v/>
      </c>
      <c r="Z93" s="79" t="n">
        <v>0</v>
      </c>
      <c r="AA93" s="79" t="n">
        <v>0</v>
      </c>
      <c r="AB93" s="79" t="n">
        <v/>
      </c>
      <c r="AC93" s="79" t="n">
        <v/>
      </c>
      <c r="AD93" s="79" t="n">
        <v>0</v>
      </c>
      <c r="AE93" s="79" t="n">
        <v>0</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
      </c>
      <c r="AF96" s="79" t="n">
        <v/>
      </c>
      <c r="AG96" s="79" t="n"/>
      <c r="AH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s="79" t="n">
        <v/>
      </c>
      <c r="AD101" s="79" t="n">
        <v/>
      </c>
      <c r="AE101" s="79" t="n">
        <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t="52" customHeight="1" s="204" thickBot="1">
      <c r="A103" s="81" t="inlineStr">
        <is>
          <t>Pembayaran untuk perolehan kepemilikan pada entitas ventura bersama</t>
        </is>
      </c>
      <c r="B103" s="81" t="n"/>
      <c r="C103" s="79" t="n">
        <v/>
      </c>
      <c r="D103" s="79" t="n">
        <v>0</v>
      </c>
      <c r="E103" s="79" t="n">
        <v>35</v>
      </c>
      <c r="F103" s="79" t="n">
        <v>0</v>
      </c>
      <c r="G103" s="79" t="n">
        <v>0</v>
      </c>
      <c r="H103" s="79" t="n">
        <v>379.278</v>
      </c>
      <c r="I103" s="79" t="n">
        <v>-1.552999999999997</v>
      </c>
      <c r="J103" s="79" t="n">
        <v>30.25099999999998</v>
      </c>
      <c r="K103" s="79" t="n">
        <v>0</v>
      </c>
      <c r="L103" s="79" t="n">
        <v/>
      </c>
      <c r="M103" s="79" t="n">
        <v/>
      </c>
      <c r="N103" s="79" t="n">
        <v/>
      </c>
      <c r="O103" s="79" t="n">
        <v/>
      </c>
      <c r="P103" s="79" t="n">
        <v/>
      </c>
      <c r="Q103" s="79" t="n">
        <v/>
      </c>
      <c r="R103" s="79" t="n">
        <v/>
      </c>
      <c r="S103" s="79" t="n">
        <v>0</v>
      </c>
      <c r="T103" s="79" t="n">
        <v>23.49</v>
      </c>
      <c r="U103" s="79" t="n">
        <v>0</v>
      </c>
      <c r="V103" s="79" t="n">
        <v>0</v>
      </c>
      <c r="W103" s="79" t="n">
        <v>0.001000000000001222</v>
      </c>
      <c r="X103" s="79" t="n">
        <v>34</v>
      </c>
      <c r="Y103" s="79" t="n">
        <v>0</v>
      </c>
      <c r="Z103" s="79" t="n">
        <v>0</v>
      </c>
      <c r="AA103" s="79" t="n">
        <v>0</v>
      </c>
      <c r="AB103" s="79" t="n">
        <v/>
      </c>
      <c r="AC103" s="79" t="n">
        <v/>
      </c>
      <c r="AD103" s="79" t="n">
        <v>0</v>
      </c>
      <c r="AE103" s="79" t="n">
        <v>0</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t="52" customHeight="1" s="204" thickBot="1">
      <c r="A105" s="81" t="inlineStr">
        <is>
          <t>Pembayaran untuk perolehan kepemilikan pada entitas asosiasi</t>
        </is>
      </c>
      <c r="B105" s="81" t="n"/>
      <c r="C105" s="79" t="n">
        <v/>
      </c>
      <c r="D105" s="79" t="n">
        <v>0</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s="78" t="n">
        <v/>
      </c>
      <c r="AD106" s="78" t="n">
        <v/>
      </c>
      <c r="AE106" s="78" t="n">
        <v/>
      </c>
      <c r="AF106" s="78" t="n">
        <v/>
      </c>
      <c r="AG106" s="78" t="n"/>
      <c r="AH106" s="78" t="n"/>
    </row>
    <row r="107" ht="35" customHeight="1" s="204" thickBot="1">
      <c r="A107" s="81" t="inlineStr">
        <is>
          <t>Penerimaan dividen dari aktivitas investasi</t>
        </is>
      </c>
      <c r="B107" s="81" t="n"/>
      <c r="C107" s="78" t="n">
        <v/>
      </c>
      <c r="D107" s="78" t="n">
        <v>0.393</v>
      </c>
      <c r="E107" s="78" t="n">
        <v>119.21</v>
      </c>
      <c r="F107" s="78" t="n">
        <v>108.028</v>
      </c>
      <c r="G107" s="78" t="n">
        <v>50.60799999999998</v>
      </c>
      <c r="H107" s="78" t="n">
        <v>0</v>
      </c>
      <c r="I107" s="78" t="n">
        <v>125.603</v>
      </c>
      <c r="J107" s="78" t="n">
        <v>100.688</v>
      </c>
      <c r="K107" s="78" t="n">
        <v>79.428</v>
      </c>
      <c r="L107" s="78" t="n">
        <v>5.877</v>
      </c>
      <c r="M107" s="78" t="n">
        <v>59.474</v>
      </c>
      <c r="N107" s="78" t="n">
        <v>118.483</v>
      </c>
      <c r="O107" s="78" t="n">
        <v>113.662</v>
      </c>
      <c r="P107" s="78" t="n">
        <v>2.8</v>
      </c>
      <c r="Q107" s="78" t="n">
        <v>40.133</v>
      </c>
      <c r="R107" s="78" t="n">
        <v>63.187</v>
      </c>
      <c r="S107" s="78" t="n">
        <v>38.33599999999998</v>
      </c>
      <c r="T107" s="78" t="n">
        <v>0</v>
      </c>
      <c r="U107" s="78" t="n">
        <v>104.97</v>
      </c>
      <c r="V107" s="78" t="n">
        <v>133.063</v>
      </c>
      <c r="W107" s="78" t="n">
        <v>77.82300000000001</v>
      </c>
      <c r="X107" s="78" t="n">
        <v>0</v>
      </c>
      <c r="Y107" s="78" t="n">
        <v>112.109</v>
      </c>
      <c r="Z107" s="78" t="n">
        <v>178.393</v>
      </c>
      <c r="AA107" s="78" t="n">
        <v>94.20999999999998</v>
      </c>
      <c r="AB107" s="78" t="n">
        <v/>
      </c>
      <c r="AC107" s="78" t="n">
        <v/>
      </c>
      <c r="AD107" s="78" t="n">
        <v>296.0149999999999</v>
      </c>
      <c r="AE107" s="78" t="n">
        <v>122.9000000000001</v>
      </c>
      <c r="AF107" s="78" t="n">
        <v/>
      </c>
      <c r="AG107" s="78" t="n"/>
      <c r="AH107" s="78" t="n"/>
    </row>
    <row r="108"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1.327</v>
      </c>
      <c r="U108" s="78" t="n">
        <v/>
      </c>
      <c r="V108" s="78" t="n">
        <v/>
      </c>
      <c r="W108" s="78" t="n">
        <v>1.457</v>
      </c>
      <c r="X108" s="78" t="n">
        <v>1.772</v>
      </c>
      <c r="Y108" s="78" t="n">
        <v>2.667</v>
      </c>
      <c r="Z108" s="78" t="n">
        <v>2.37</v>
      </c>
      <c r="AA108" s="78" t="n">
        <v>2.489999999999999</v>
      </c>
      <c r="AB108" s="78" t="n">
        <v>2.527</v>
      </c>
      <c r="AC108" s="78" t="n">
        <v>2.411</v>
      </c>
      <c r="AD108" s="78" t="n">
        <v>2.531000000000001</v>
      </c>
      <c r="AE108" s="78" t="n">
        <v>2.511</v>
      </c>
      <c r="AF108" s="78" t="n">
        <v>2.348</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s="78" t="n">
        <v/>
      </c>
      <c r="AD111" s="78" t="n">
        <v/>
      </c>
      <c r="AE111" s="78" t="n">
        <v/>
      </c>
      <c r="AF111" s="78" t="n">
        <v/>
      </c>
      <c r="AG111" s="78" t="n"/>
      <c r="AH111" s="78" t="n"/>
    </row>
    <row r="112" ht="52" customHeight="1" s="204" thickBot="1">
      <c r="A112" s="76" t="inlineStr">
        <is>
          <t>Jumlah arus kas bersih yang diperoleh dari (digunakan untuk) aktivitas investasi</t>
        </is>
      </c>
      <c r="B112" s="76" t="n"/>
      <c r="C112" s="80" t="n">
        <v/>
      </c>
      <c r="D112" s="80" t="n">
        <v>-138.723</v>
      </c>
      <c r="E112" s="80" t="n">
        <v>15.80100000000002</v>
      </c>
      <c r="F112" s="80" t="n">
        <v>12.661</v>
      </c>
      <c r="G112" s="80" t="n">
        <v>-102.35</v>
      </c>
      <c r="H112" s="80" t="n">
        <v>-540.014</v>
      </c>
      <c r="I112" s="80" t="n">
        <v>-133.379</v>
      </c>
      <c r="J112" s="80" t="n">
        <v>30.78399999999999</v>
      </c>
      <c r="K112" s="80" t="n">
        <v>-30.82099999999991</v>
      </c>
      <c r="L112" s="80" t="n">
        <v>-87.84</v>
      </c>
      <c r="M112" s="80" t="n">
        <v>-56.512</v>
      </c>
      <c r="N112" s="80" t="n">
        <v>45.82900000000001</v>
      </c>
      <c r="O112" s="80" t="n">
        <v>78.047</v>
      </c>
      <c r="P112" s="80" t="n">
        <v>-45.315</v>
      </c>
      <c r="Q112" s="80" t="n">
        <v>-30.491</v>
      </c>
      <c r="R112" s="80" t="n">
        <v>-25.16200000000001</v>
      </c>
      <c r="S112" s="80" t="n">
        <v>-37.18999999999998</v>
      </c>
      <c r="T112" s="80" t="n">
        <v>-96.557</v>
      </c>
      <c r="U112" s="80" t="n">
        <v>25.193</v>
      </c>
      <c r="V112" s="80" t="n">
        <v>92.821</v>
      </c>
      <c r="W112" s="80" t="n">
        <v>-94.25700000000001</v>
      </c>
      <c r="X112" s="80" t="n">
        <v>-221.825</v>
      </c>
      <c r="Y112" s="80" t="n">
        <v>6.425999999999988</v>
      </c>
      <c r="Z112" s="80" t="n">
        <v>37.06800000000001</v>
      </c>
      <c r="AA112" s="80" t="n">
        <v>-93.20200000000003</v>
      </c>
      <c r="AB112" s="80" t="n">
        <v>-143.128</v>
      </c>
      <c r="AC112" s="80" t="n">
        <v>359.949</v>
      </c>
      <c r="AD112" s="80" t="n">
        <v>235.734</v>
      </c>
      <c r="AE112" s="80" t="n">
        <v>-73.86200000000002</v>
      </c>
      <c r="AF112" s="80" t="n">
        <v>-119.052</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497.653</v>
      </c>
      <c r="E114" s="78" t="n">
        <v>493.114</v>
      </c>
      <c r="F114" s="78" t="n">
        <v>879.2559999999999</v>
      </c>
      <c r="G114" s="78" t="n">
        <v>946.7010000000002</v>
      </c>
      <c r="H114" s="78" t="n">
        <v>1124.613</v>
      </c>
      <c r="I114" s="78" t="n">
        <v>779.5159999999998</v>
      </c>
      <c r="J114" s="78" t="n">
        <v>914.2750000000001</v>
      </c>
      <c r="K114" s="78" t="n">
        <v>339.5</v>
      </c>
      <c r="L114" s="78" t="n">
        <v>604.438</v>
      </c>
      <c r="M114" s="78" t="n">
        <v>516.7620000000001</v>
      </c>
      <c r="N114" s="78" t="n">
        <v>314.3499999999999</v>
      </c>
      <c r="O114" s="78" t="n">
        <v>-394</v>
      </c>
      <c r="P114" s="78" t="n">
        <v>78.7</v>
      </c>
      <c r="Q114" s="78" t="n">
        <v>5</v>
      </c>
      <c r="R114" s="78" t="n">
        <v>13.75</v>
      </c>
      <c r="S114" s="78" t="n">
        <v>61.99999999999999</v>
      </c>
      <c r="T114" s="78" t="n">
        <v>108.938</v>
      </c>
      <c r="U114" s="78" t="n">
        <v>117.937</v>
      </c>
      <c r="V114" s="78" t="n">
        <v>45.57499999999999</v>
      </c>
      <c r="W114" s="78" t="n">
        <v>57.5</v>
      </c>
      <c r="X114" s="78" t="n">
        <v>46.725</v>
      </c>
      <c r="Y114" s="78" t="n">
        <v>84.75</v>
      </c>
      <c r="Z114" s="78" t="n">
        <v>51</v>
      </c>
      <c r="AA114" s="78" t="n">
        <v>18</v>
      </c>
      <c r="AB114" s="78" t="n">
        <v>115.725</v>
      </c>
      <c r="AC114" s="78" t="n">
        <v>106.842</v>
      </c>
      <c r="AD114" s="78" t="n">
        <v>72.07400000000001</v>
      </c>
      <c r="AE114" s="78" t="n">
        <v>263.28</v>
      </c>
      <c r="AF114" s="78" t="n">
        <v>52.722</v>
      </c>
      <c r="AG114" s="78" t="n"/>
      <c r="AH114" s="78" t="n"/>
    </row>
    <row r="115" ht="18" customHeight="1" s="204" thickBot="1">
      <c r="A115" s="81" t="inlineStr">
        <is>
          <t>Pembayaran pinjaman bank</t>
        </is>
      </c>
      <c r="B115" s="81" t="n"/>
      <c r="C115" s="79" t="n">
        <v/>
      </c>
      <c r="D115" s="79" t="n">
        <v>650.561</v>
      </c>
      <c r="E115" s="79" t="n">
        <v>434.1819999999999</v>
      </c>
      <c r="F115" s="79" t="n">
        <v>867.7860000000001</v>
      </c>
      <c r="G115" s="79" t="n">
        <v>758.578</v>
      </c>
      <c r="H115" s="79" t="n">
        <v>984.95</v>
      </c>
      <c r="I115" s="79" t="n">
        <v>739.8999999999999</v>
      </c>
      <c r="J115" s="79" t="n">
        <v>772.25</v>
      </c>
      <c r="K115" s="79" t="n">
        <v>743</v>
      </c>
      <c r="L115" s="79" t="n">
        <v>506</v>
      </c>
      <c r="M115" s="79" t="n">
        <v>226.378</v>
      </c>
      <c r="N115" s="79" t="n">
        <v>421.869</v>
      </c>
      <c r="O115" s="79" t="n">
        <v>-87.24700000000007</v>
      </c>
      <c r="P115" s="79" t="n">
        <v>200</v>
      </c>
      <c r="Q115" s="79" t="n">
        <v>57</v>
      </c>
      <c r="R115" s="79" t="n">
        <v>10</v>
      </c>
      <c r="S115" s="79" t="n">
        <v>111</v>
      </c>
      <c r="T115" s="79" t="n">
        <v>109</v>
      </c>
      <c r="U115" s="79" t="n">
        <v>93</v>
      </c>
      <c r="V115" s="79" t="n">
        <v>71</v>
      </c>
      <c r="W115" s="79" t="n">
        <v>66.91500000000002</v>
      </c>
      <c r="X115" s="79" t="n">
        <v>84.877</v>
      </c>
      <c r="Y115" s="79" t="n">
        <v>43.88000000000001</v>
      </c>
      <c r="Z115" s="79" t="n">
        <v>87.358</v>
      </c>
      <c r="AA115" s="79" t="n">
        <v>39.858</v>
      </c>
      <c r="AB115" s="79" t="n">
        <v>69.879</v>
      </c>
      <c r="AC115" s="79" t="n">
        <v>72.72099999999999</v>
      </c>
      <c r="AD115" s="79" t="n">
        <v>95.495</v>
      </c>
      <c r="AE115" s="79" t="n">
        <v>168.094</v>
      </c>
      <c r="AF115" s="79" t="n">
        <v>46.338</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
      </c>
      <c r="AE117" s="79" t="n">
        <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s="78" t="n">
        <v/>
      </c>
      <c r="AD130" s="78" t="n">
        <v/>
      </c>
      <c r="AE130" s="78" t="n">
        <v/>
      </c>
      <c r="AF130" s="78" t="n">
        <v/>
      </c>
      <c r="AG130" s="78" t="n"/>
      <c r="AH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t="35" customHeight="1" s="204" thickBot="1">
      <c r="A133" s="81" t="inlineStr">
        <is>
          <t>Pembayaran liabilitas sewa pembiayaan</t>
        </is>
      </c>
      <c r="B133" s="81" t="n"/>
      <c r="C133" s="79" t="n">
        <v/>
      </c>
      <c r="D133" s="79" t="n">
        <v/>
      </c>
      <c r="E133" s="79" t="n">
        <v/>
      </c>
      <c r="F133" s="79" t="n">
        <v/>
      </c>
      <c r="G133" s="79" t="n">
        <v/>
      </c>
      <c r="H133" s="79" t="n">
        <v/>
      </c>
      <c r="I133" s="79" t="n">
        <v/>
      </c>
      <c r="J133" s="79" t="n">
        <v/>
      </c>
      <c r="K133" s="79" t="n">
        <v/>
      </c>
      <c r="L133" s="79" t="n">
        <v>0.464</v>
      </c>
      <c r="M133" s="79" t="n">
        <v/>
      </c>
      <c r="N133" s="79" t="n">
        <v/>
      </c>
      <c r="O133" s="79" t="n">
        <v/>
      </c>
      <c r="P133" s="79" t="n">
        <v>11.041</v>
      </c>
      <c r="Q133" s="79" t="n">
        <v>11.19</v>
      </c>
      <c r="R133" s="79" t="n">
        <v>28.326</v>
      </c>
      <c r="S133" s="79" t="n">
        <v>6.528999999999996</v>
      </c>
      <c r="T133" s="79" t="n">
        <v>7.185</v>
      </c>
      <c r="U133" s="79" t="n">
        <v>2.988</v>
      </c>
      <c r="V133" s="79" t="n">
        <v>20.557</v>
      </c>
      <c r="W133" s="79" t="n">
        <v>25.575</v>
      </c>
      <c r="X133" s="79" t="n">
        <v>5.463</v>
      </c>
      <c r="Y133" s="79" t="n">
        <v>11.181</v>
      </c>
      <c r="Z133" s="79" t="n">
        <v>14.521</v>
      </c>
      <c r="AA133" s="79" t="n">
        <v>37.609</v>
      </c>
      <c r="AB133" s="79" t="n">
        <v>10.227</v>
      </c>
      <c r="AC133" s="79" t="n">
        <v>17.429</v>
      </c>
      <c r="AD133" s="79" t="n">
        <v>71.49299999999999</v>
      </c>
      <c r="AE133" s="79" t="n">
        <v>27.681</v>
      </c>
      <c r="AF133" s="79" t="n">
        <v>9.228999999999999</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v/>
      </c>
      <c r="L142" s="78" t="n">
        <v/>
      </c>
      <c r="M142" s="78" t="n">
        <v/>
      </c>
      <c r="N142" s="78" t="n">
        <v/>
      </c>
      <c r="O142" s="78" t="n">
        <v/>
      </c>
      <c r="P142" s="78" t="n">
        <v/>
      </c>
      <c r="Q142" s="78" t="n">
        <v/>
      </c>
      <c r="R142" s="78" t="n">
        <v/>
      </c>
      <c r="S142" s="78" t="n">
        <v/>
      </c>
      <c r="T142" s="78" t="n">
        <v/>
      </c>
      <c r="U142" s="78" t="n">
        <v/>
      </c>
      <c r="V142" s="78" t="n">
        <v/>
      </c>
      <c r="W142" s="78" t="n">
        <v/>
      </c>
      <c r="X142" s="78" t="n">
        <v/>
      </c>
      <c r="Y142" s="78" t="n">
        <v/>
      </c>
      <c r="Z142" s="78" t="n">
        <v/>
      </c>
      <c r="AA142" s="78" t="n">
        <v/>
      </c>
      <c r="AB142" s="78" t="n">
        <v/>
      </c>
      <c r="AC142" s="78" t="n">
        <v/>
      </c>
      <c r="AD142" s="78" t="n">
        <v/>
      </c>
      <c r="AE142" s="78" t="n">
        <v/>
      </c>
      <c r="AF142" s="78" t="n">
        <v/>
      </c>
      <c r="AG142" s="78" t="n"/>
      <c r="AH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v/>
      </c>
      <c r="L143" s="79" t="n">
        <v/>
      </c>
      <c r="M143" s="79" t="n">
        <v/>
      </c>
      <c r="N143" s="79" t="n">
        <v/>
      </c>
      <c r="O143" s="79" t="n">
        <v/>
      </c>
      <c r="P143" s="79" t="n">
        <v/>
      </c>
      <c r="Q143" s="79" t="n">
        <v/>
      </c>
      <c r="R143" s="79" t="n">
        <v/>
      </c>
      <c r="S143" s="79" t="n">
        <v/>
      </c>
      <c r="T143" s="79" t="n">
        <v/>
      </c>
      <c r="U143" s="79" t="n">
        <v/>
      </c>
      <c r="V143" s="79" t="n">
        <v/>
      </c>
      <c r="W143" s="79" t="n">
        <v/>
      </c>
      <c r="X143" s="79" t="n">
        <v/>
      </c>
      <c r="Y143" s="79" t="n">
        <v/>
      </c>
      <c r="Z143" s="79" t="n">
        <v/>
      </c>
      <c r="AA143" s="79" t="n">
        <v/>
      </c>
      <c r="AB143" s="79" t="n">
        <v/>
      </c>
      <c r="AC143" s="79" t="n">
        <v/>
      </c>
      <c r="AD143" s="79" t="n">
        <v/>
      </c>
      <c r="AE143" s="79" t="n">
        <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idden="1" ht="18" customHeight="1" s="204" thickBot="1">
      <c r="A148" s="81" t="inlineStr">
        <is>
          <t>Penerimaan pinjaman lainnya</t>
        </is>
      </c>
      <c r="B148" s="81" t="n"/>
      <c r="C148" s="78" t="n">
        <v/>
      </c>
      <c r="D148" s="78" t="n">
        <v/>
      </c>
      <c r="E148" s="78" t="n">
        <v/>
      </c>
      <c r="F148" s="78" t="n">
        <v/>
      </c>
      <c r="G148" s="78" t="n">
        <v/>
      </c>
      <c r="H148" s="78" t="n">
        <v/>
      </c>
      <c r="I148" s="78" t="n">
        <v/>
      </c>
      <c r="J148" s="78" t="n">
        <v/>
      </c>
      <c r="K148" s="78" t="n">
        <v/>
      </c>
      <c r="L148" s="78" t="n">
        <v/>
      </c>
      <c r="M148" s="78" t="n">
        <v/>
      </c>
      <c r="N148" s="78" t="n">
        <v/>
      </c>
      <c r="O148" s="78" t="n">
        <v/>
      </c>
      <c r="P148" s="78" t="n">
        <v/>
      </c>
      <c r="Q148" s="78" t="n">
        <v/>
      </c>
      <c r="R148" s="78" t="n">
        <v/>
      </c>
      <c r="S148" s="78" t="n">
        <v/>
      </c>
      <c r="T148" s="78" t="n">
        <v/>
      </c>
      <c r="U148" s="78" t="n">
        <v/>
      </c>
      <c r="V148" s="78" t="n">
        <v/>
      </c>
      <c r="W148" s="78" t="n">
        <v/>
      </c>
      <c r="X148" s="78" t="n">
        <v/>
      </c>
      <c r="Y148" s="78" t="n">
        <v/>
      </c>
      <c r="Z148" s="78" t="n">
        <v/>
      </c>
      <c r="AA148" s="78" t="n">
        <v/>
      </c>
      <c r="AB148" s="78" t="n">
        <v/>
      </c>
      <c r="AC148" s="78" t="n">
        <v/>
      </c>
      <c r="AD148" s="78" t="n">
        <v/>
      </c>
      <c r="AE148" s="78" t="n">
        <v/>
      </c>
      <c r="AF148" s="78" t="n">
        <v/>
      </c>
      <c r="AG148" s="78" t="n"/>
      <c r="AH148" s="78" t="n"/>
    </row>
    <row r="149" hidden="1" ht="18" customHeight="1" s="204" thickBot="1">
      <c r="A149" s="81" t="inlineStr">
        <is>
          <t>Pembayaran pinjaman lainnya</t>
        </is>
      </c>
      <c r="B149" s="81" t="n"/>
      <c r="C149" s="79" t="n">
        <v/>
      </c>
      <c r="D149" s="79" t="n">
        <v/>
      </c>
      <c r="E149" s="79" t="n">
        <v/>
      </c>
      <c r="F149" s="79" t="n">
        <v/>
      </c>
      <c r="G149" s="79" t="n">
        <v/>
      </c>
      <c r="H149" s="79" t="n">
        <v/>
      </c>
      <c r="I149" s="79" t="n">
        <v/>
      </c>
      <c r="J149" s="79" t="n">
        <v/>
      </c>
      <c r="K149" s="79" t="n">
        <v/>
      </c>
      <c r="L149" s="79" t="n">
        <v/>
      </c>
      <c r="M149" s="79" t="n">
        <v/>
      </c>
      <c r="N149" s="79" t="n">
        <v/>
      </c>
      <c r="O149" s="79" t="n">
        <v/>
      </c>
      <c r="P149" s="79" t="n">
        <v/>
      </c>
      <c r="Q149" s="79" t="n">
        <v/>
      </c>
      <c r="R149" s="79" t="n">
        <v/>
      </c>
      <c r="S149" s="79" t="n">
        <v/>
      </c>
      <c r="T149" s="79" t="n">
        <v/>
      </c>
      <c r="U149" s="79" t="n">
        <v/>
      </c>
      <c r="V149" s="79" t="n">
        <v/>
      </c>
      <c r="W149" s="79" t="n">
        <v/>
      </c>
      <c r="X149" s="79" t="n">
        <v/>
      </c>
      <c r="Y149" s="79" t="n">
        <v/>
      </c>
      <c r="Z149" s="79" t="n">
        <v/>
      </c>
      <c r="AA149" s="79" t="n">
        <v/>
      </c>
      <c r="AB149" s="79" t="n">
        <v/>
      </c>
      <c r="AC149" s="79" t="n">
        <v/>
      </c>
      <c r="AD149" s="79" t="n">
        <v/>
      </c>
      <c r="AE149" s="79" t="n">
        <v/>
      </c>
      <c r="AF149" s="79" t="n">
        <v/>
      </c>
      <c r="AG149" s="79" t="n"/>
      <c r="AH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s="78" t="n">
        <v/>
      </c>
      <c r="AD153" s="78" t="n">
        <v/>
      </c>
      <c r="AE153" s="78" t="n">
        <v/>
      </c>
      <c r="AF153" s="78" t="n">
        <v/>
      </c>
      <c r="AG153" s="78" t="n"/>
      <c r="AH153" s="78" t="n"/>
    </row>
    <row r="154" hidden="1"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
      </c>
      <c r="Q154" s="78" t="n">
        <v/>
      </c>
      <c r="R154" s="78" t="n">
        <v/>
      </c>
      <c r="S154" s="78" t="n">
        <v/>
      </c>
      <c r="T154" s="78" t="n">
        <v/>
      </c>
      <c r="U154" s="78" t="n">
        <v/>
      </c>
      <c r="V154" s="78" t="n">
        <v/>
      </c>
      <c r="W154" s="78" t="n">
        <v/>
      </c>
      <c r="X154" s="78" t="n">
        <v/>
      </c>
      <c r="Y154" s="78" t="n">
        <v/>
      </c>
      <c r="Z154" s="78" t="n">
        <v/>
      </c>
      <c r="AA154" s="78" t="n">
        <v/>
      </c>
      <c r="AB154" s="78" t="n">
        <v/>
      </c>
      <c r="AC154" s="78" t="n">
        <v/>
      </c>
      <c r="AD154" s="78" t="n">
        <v/>
      </c>
      <c r="AE154" s="78" t="n">
        <v/>
      </c>
      <c r="AF154" s="78" t="n">
        <v/>
      </c>
      <c r="AG154" s="78" t="n"/>
      <c r="AH154" s="78" t="n"/>
    </row>
    <row r="155" hidden="1"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
      </c>
      <c r="R155" s="79" t="n">
        <v/>
      </c>
      <c r="S155" s="79" t="n">
        <v/>
      </c>
      <c r="T155" s="79" t="n">
        <v/>
      </c>
      <c r="U155" s="79" t="n">
        <v/>
      </c>
      <c r="V155" s="79" t="n">
        <v/>
      </c>
      <c r="W155" s="79" t="n">
        <v/>
      </c>
      <c r="X155" s="79" t="n">
        <v/>
      </c>
      <c r="Y155" s="79" t="n">
        <v/>
      </c>
      <c r="Z155" s="79" t="n">
        <v/>
      </c>
      <c r="AA155" s="79" t="n">
        <v/>
      </c>
      <c r="AB155" s="79" t="n">
        <v/>
      </c>
      <c r="AC155" s="79" t="n">
        <v/>
      </c>
      <c r="AD155" s="79" t="n">
        <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idden="1"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
      </c>
      <c r="R158" s="78" t="n">
        <v/>
      </c>
      <c r="S158" s="78" t="n">
        <v/>
      </c>
      <c r="T158" s="78" t="n">
        <v/>
      </c>
      <c r="U158" s="78" t="n">
        <v/>
      </c>
      <c r="V158" s="78" t="n">
        <v/>
      </c>
      <c r="W158" s="78" t="n">
        <v/>
      </c>
      <c r="X158" s="78" t="n">
        <v/>
      </c>
      <c r="Y158" s="78" t="n">
        <v/>
      </c>
      <c r="Z158" s="78" t="n">
        <v/>
      </c>
      <c r="AA158" s="78" t="n">
        <v/>
      </c>
      <c r="AB158" s="78" t="n">
        <v/>
      </c>
      <c r="AC158" s="78" t="n">
        <v/>
      </c>
      <c r="AD158" s="78" t="n">
        <v/>
      </c>
      <c r="AE158" s="78" t="n">
        <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t="18" customHeight="1" s="204" thickBot="1">
      <c r="A161" s="81" t="inlineStr">
        <is>
          <t>Pembayaran biaya emisi saham</t>
        </is>
      </c>
      <c r="B161" s="81" t="n"/>
      <c r="C161" s="79" t="n">
        <v/>
      </c>
      <c r="D161" s="79" t="n">
        <v>0</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s="78" t="n">
        <v/>
      </c>
      <c r="AD162" s="78" t="n">
        <v/>
      </c>
      <c r="AE162" s="78" t="n">
        <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v>1.491999999999997</v>
      </c>
      <c r="L167" s="79" t="n">
        <v/>
      </c>
      <c r="M167" s="79" t="n">
        <v/>
      </c>
      <c r="N167" s="79" t="n">
        <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t="35" customHeight="1" s="204" thickBot="1">
      <c r="A168" s="81" t="inlineStr">
        <is>
          <t>Pembayaran dividen dari aktivitas pendanaan</t>
        </is>
      </c>
      <c r="B168" s="81" t="n"/>
      <c r="C168" s="79" t="n">
        <v/>
      </c>
      <c r="D168" s="79" t="n">
        <v>0.345</v>
      </c>
      <c r="E168" s="79" t="n">
        <v>186.358</v>
      </c>
      <c r="F168" s="79" t="n">
        <v>2.606999999999999</v>
      </c>
      <c r="G168" s="79" t="n">
        <v>76.601</v>
      </c>
      <c r="H168" s="79" t="n">
        <v>0.405</v>
      </c>
      <c r="I168" s="79" t="n">
        <v>208.621</v>
      </c>
      <c r="J168" s="79" t="n">
        <v>3.36699999999999</v>
      </c>
      <c r="K168" s="79" t="n">
        <v>88.20000000000002</v>
      </c>
      <c r="L168" s="79" t="n">
        <v>0.495</v>
      </c>
      <c r="M168" s="79" t="n">
        <v>10.749</v>
      </c>
      <c r="N168" s="79" t="n">
        <v>202.29</v>
      </c>
      <c r="O168" s="79" t="n">
        <v>27.83000000000001</v>
      </c>
      <c r="P168" s="79" t="n">
        <v/>
      </c>
      <c r="Q168" s="79" t="n">
        <v/>
      </c>
      <c r="R168" s="79" t="n">
        <v>1.293000000000006</v>
      </c>
      <c r="S168" s="79" t="n">
        <v>51.71899999999999</v>
      </c>
      <c r="T168" s="79" t="n">
        <v>0</v>
      </c>
      <c r="U168" s="79" t="n">
        <v>213.547</v>
      </c>
      <c r="V168" s="79" t="n">
        <v>7.36099999999999</v>
      </c>
      <c r="W168" s="79" t="n">
        <v>106.024</v>
      </c>
      <c r="X168" s="79" t="n">
        <v>0</v>
      </c>
      <c r="Y168" s="79" t="n">
        <v>458.696</v>
      </c>
      <c r="Z168" s="79" t="n">
        <v>22.75799999999998</v>
      </c>
      <c r="AA168" s="79" t="n">
        <v>219.791</v>
      </c>
      <c r="AB168" s="79" t="n">
        <v/>
      </c>
      <c r="AC168" s="79" t="n">
        <v/>
      </c>
      <c r="AD168" s="79" t="n">
        <v>40.43099999999993</v>
      </c>
      <c r="AE168" s="79" t="n">
        <v>300.4929999999999</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t="35" customHeight="1" s="204" thickBot="1">
      <c r="A170" s="81" t="inlineStr">
        <is>
          <t>Pembayaran bunga dari aktivitas pendanaan</t>
        </is>
      </c>
      <c r="B170" s="81" t="n"/>
      <c r="C170" s="79" t="n">
        <v/>
      </c>
      <c r="D170" s="79" t="n">
        <v>13.893</v>
      </c>
      <c r="E170" s="79" t="n">
        <v>11.915</v>
      </c>
      <c r="F170" s="79" t="n">
        <v>15.104</v>
      </c>
      <c r="G170" s="79" t="n">
        <v>15.743</v>
      </c>
      <c r="H170" s="79" t="n">
        <v>22.297</v>
      </c>
      <c r="I170" s="79" t="n">
        <v>23.498</v>
      </c>
      <c r="J170" s="79" t="n">
        <v>21.053</v>
      </c>
      <c r="K170" s="79" t="n">
        <v>19.867</v>
      </c>
      <c r="L170" s="79" t="n">
        <v>13.831</v>
      </c>
      <c r="M170" s="79" t="n">
        <v>13.72</v>
      </c>
      <c r="N170" s="79" t="n">
        <v>20.297</v>
      </c>
      <c r="O170" s="79" t="n">
        <v>18.999</v>
      </c>
      <c r="P170" s="79" t="n">
        <v>8.279</v>
      </c>
      <c r="Q170" s="79" t="n">
        <v>13.484</v>
      </c>
      <c r="R170" s="79" t="n">
        <v>8.183</v>
      </c>
      <c r="S170" s="79" t="n">
        <v>8.569999999999997</v>
      </c>
      <c r="T170" s="79" t="n">
        <v>7.08</v>
      </c>
      <c r="U170" s="79" t="n">
        <v>7.083</v>
      </c>
      <c r="V170" s="79" t="n">
        <v>-0.1639999999999997</v>
      </c>
      <c r="W170" s="79" t="n">
        <v>19.842</v>
      </c>
      <c r="X170" s="79" t="n">
        <v>9.358000000000001</v>
      </c>
      <c r="Y170" s="79" t="n">
        <v>9.637</v>
      </c>
      <c r="Z170" s="79" t="n">
        <v>9.02</v>
      </c>
      <c r="AA170" s="79" t="n">
        <v>9.823999999999998</v>
      </c>
      <c r="AB170" s="79" t="n">
        <v>8.19</v>
      </c>
      <c r="AC170" s="79" t="n">
        <v>10.056</v>
      </c>
      <c r="AD170" s="79" t="n">
        <v>11.154</v>
      </c>
      <c r="AE170" s="79" t="n">
        <v>11.041</v>
      </c>
      <c r="AF170" s="79" t="n">
        <v>10.003</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idden="1"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
      </c>
      <c r="U172" s="78" t="n">
        <v/>
      </c>
      <c r="V172" s="78" t="n">
        <v/>
      </c>
      <c r="W172" s="78" t="n">
        <v/>
      </c>
      <c r="X172" s="78" t="n">
        <v/>
      </c>
      <c r="Y172" s="78" t="n">
        <v/>
      </c>
      <c r="Z172" s="78" t="n">
        <v/>
      </c>
      <c r="AA172" s="78" t="n">
        <v/>
      </c>
      <c r="AB172" s="78" t="n">
        <v/>
      </c>
      <c r="AC172" s="78" t="n">
        <v/>
      </c>
      <c r="AD172" s="78" t="n">
        <v/>
      </c>
      <c r="AE172" s="78" t="n">
        <v/>
      </c>
      <c r="AF172" s="78" t="n">
        <v/>
      </c>
      <c r="AG172" s="78" t="n"/>
      <c r="AH172" s="78" t="n"/>
    </row>
    <row r="173" ht="52" customHeight="1" s="204" thickBot="1">
      <c r="A173" s="76" t="inlineStr">
        <is>
          <t>Jumlah arus kas bersih yang diperoleh dari (digunakan untuk) aktivitas pendanaan</t>
        </is>
      </c>
      <c r="B173" s="76" t="n"/>
      <c r="C173" s="80" t="n">
        <v/>
      </c>
      <c r="D173" s="80" t="n">
        <v>-167.146</v>
      </c>
      <c r="E173" s="80" t="n">
        <v>-139.341</v>
      </c>
      <c r="F173" s="80" t="n">
        <v>-6.240999999999985</v>
      </c>
      <c r="G173" s="80" t="n">
        <v>95.779</v>
      </c>
      <c r="H173" s="80" t="n">
        <v>116.961</v>
      </c>
      <c r="I173" s="80" t="n">
        <v>-192.503</v>
      </c>
      <c r="J173" s="80" t="n">
        <v>-274.014</v>
      </c>
      <c r="K173" s="80" t="n">
        <v>-163.059</v>
      </c>
      <c r="L173" s="80" t="n">
        <v>83.648</v>
      </c>
      <c r="M173" s="80" t="n">
        <v>266.379</v>
      </c>
      <c r="N173" s="80" t="n">
        <v>-330.106</v>
      </c>
      <c r="O173" s="80" t="n">
        <v>-389.124</v>
      </c>
      <c r="P173" s="80" t="n">
        <v>-140.62</v>
      </c>
      <c r="Q173" s="80" t="n">
        <v>-159.619</v>
      </c>
      <c r="R173" s="80" t="n">
        <v>-34.05200000000002</v>
      </c>
      <c r="S173" s="80" t="n">
        <v>-115.818</v>
      </c>
      <c r="T173" s="80" t="n">
        <v>-14.327</v>
      </c>
      <c r="U173" s="80" t="n">
        <v>-198.681</v>
      </c>
      <c r="V173" s="80" t="n">
        <v>-53.179</v>
      </c>
      <c r="W173" s="80" t="n">
        <v>-160.856</v>
      </c>
      <c r="X173" s="80" t="n">
        <v>-52.973</v>
      </c>
      <c r="Y173" s="80" t="n">
        <v>-438.644</v>
      </c>
      <c r="Z173" s="80" t="n">
        <v>-82.65699999999998</v>
      </c>
      <c r="AA173" s="80" t="n">
        <v>-289.082</v>
      </c>
      <c r="AB173" s="80" t="n">
        <v>27.429</v>
      </c>
      <c r="AC173" s="80" t="n">
        <v>-696.723</v>
      </c>
      <c r="AD173" s="80" t="n">
        <v>-146.499</v>
      </c>
      <c r="AE173" s="80" t="n">
        <v>-244.0289999999999</v>
      </c>
      <c r="AF173" s="80" t="n">
        <v>-12.848</v>
      </c>
      <c r="AG173" s="80" t="n"/>
      <c r="AH173" s="80" t="n"/>
    </row>
    <row r="174" ht="35" customHeight="1" s="204" thickBot="1">
      <c r="A174" s="75" t="inlineStr">
        <is>
          <t>Jumlah kenaikan (penurunan) bersih kas dan setara kas</t>
        </is>
      </c>
      <c r="B174" s="75" t="n"/>
      <c r="C174" s="80" t="n">
        <v/>
      </c>
      <c r="D174" s="80" t="n">
        <v>51.061</v>
      </c>
      <c r="E174" s="80" t="n">
        <v>-14.396</v>
      </c>
      <c r="F174" s="80" t="n">
        <v>226.155</v>
      </c>
      <c r="G174" s="80" t="n">
        <v>-13.911</v>
      </c>
      <c r="H174" s="80" t="n">
        <v>-203.21</v>
      </c>
      <c r="I174" s="80" t="n">
        <v>18.99700000000001</v>
      </c>
      <c r="J174" s="80" t="n">
        <v>213.744</v>
      </c>
      <c r="K174" s="80" t="n">
        <v>-143.519</v>
      </c>
      <c r="L174" s="80" t="n">
        <v>362.92</v>
      </c>
      <c r="M174" s="80" t="n">
        <v>54.82499999999999</v>
      </c>
      <c r="N174" s="80" t="n">
        <v>376.423</v>
      </c>
      <c r="O174" s="80" t="n">
        <v>-35.57100000000003</v>
      </c>
      <c r="P174" s="80" t="n">
        <v>272.954</v>
      </c>
      <c r="Q174" s="80" t="n">
        <v>-93.80500000000001</v>
      </c>
      <c r="R174" s="80" t="n">
        <v>195.355</v>
      </c>
      <c r="S174" s="80" t="n">
        <v>-51.036</v>
      </c>
      <c r="T174" s="80" t="n">
        <v>7.601</v>
      </c>
      <c r="U174" s="80" t="n">
        <v>-173.666</v>
      </c>
      <c r="V174" s="80" t="n">
        <v>308.645</v>
      </c>
      <c r="W174" s="80" t="n">
        <v>66.01299999999998</v>
      </c>
      <c r="X174" s="80" t="n">
        <v>599.991</v>
      </c>
      <c r="Y174" s="80" t="n">
        <v>-35.17999999999995</v>
      </c>
      <c r="Z174" s="80" t="n">
        <v>684.1319999999999</v>
      </c>
      <c r="AA174" s="80" t="n">
        <v>-547.526</v>
      </c>
      <c r="AB174" s="80" t="n">
        <v>196.093</v>
      </c>
      <c r="AC174" s="80" t="n">
        <v>162.726</v>
      </c>
      <c r="AD174" s="80" t="n">
        <v>646.009</v>
      </c>
      <c r="AE174" s="80" t="n">
        <v>-153.222</v>
      </c>
      <c r="AF174" s="80" t="n">
        <v>245.058</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0.334</v>
      </c>
      <c r="E176" s="78" t="n">
        <v>-2.804</v>
      </c>
      <c r="F176" s="78" t="n">
        <v>-6.991</v>
      </c>
      <c r="G176" s="78" t="n">
        <v>-31.073</v>
      </c>
      <c r="H176" s="78" t="n">
        <v>-1.244</v>
      </c>
      <c r="I176" s="78" t="n">
        <v>11.515</v>
      </c>
      <c r="J176" s="78" t="n">
        <v>1.664</v>
      </c>
      <c r="K176" s="78" t="n">
        <v>-4.058000000000001</v>
      </c>
      <c r="L176" s="78" t="n">
        <v>43.383</v>
      </c>
      <c r="M176" s="78" t="n">
        <v>-64.349</v>
      </c>
      <c r="N176" s="78" t="n">
        <v>17.817</v>
      </c>
      <c r="O176" s="78" t="n">
        <v>-34.484</v>
      </c>
      <c r="P176" s="78" t="n">
        <v>19.331</v>
      </c>
      <c r="Q176" s="78" t="n">
        <v>0.8210000000000015</v>
      </c>
      <c r="R176" s="78" t="n">
        <v>-9.806000000000001</v>
      </c>
      <c r="S176" s="78" t="n">
        <v>0.4220000000000006</v>
      </c>
      <c r="T176" s="78" t="n">
        <v>5.591</v>
      </c>
      <c r="U176" s="78" t="n">
        <v>12.836</v>
      </c>
      <c r="V176" s="78" t="n">
        <v>6.295999999999999</v>
      </c>
      <c r="W176" s="78" t="n">
        <v>3.213000000000001</v>
      </c>
      <c r="X176" s="78" t="n">
        <v>-42.436</v>
      </c>
      <c r="Y176" s="78" t="n">
        <v>6.158999999999999</v>
      </c>
      <c r="Z176" s="78" t="n">
        <v>18.195</v>
      </c>
      <c r="AA176" s="78" t="n">
        <v>-13.884</v>
      </c>
      <c r="AB176" s="78" t="n">
        <v>12.282</v>
      </c>
      <c r="AC176" s="78" t="n">
        <v>12.073</v>
      </c>
      <c r="AD176" s="78" t="n">
        <v>-44.659</v>
      </c>
      <c r="AE176" s="78" t="n">
        <v>38.429</v>
      </c>
      <c r="AF176" s="78" t="n">
        <v>7.073</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1503.144</v>
      </c>
      <c r="D179" s="80" t="n">
        <v>731.311</v>
      </c>
      <c r="E179" s="80" t="n">
        <v>-17.20000000000005</v>
      </c>
      <c r="F179" s="80" t="n">
        <v>219.164</v>
      </c>
      <c r="G179" s="80" t="n">
        <v>-44.98399999999992</v>
      </c>
      <c r="H179" s="80" t="n">
        <v>683.837</v>
      </c>
      <c r="I179" s="80" t="n">
        <v>30.51200000000006</v>
      </c>
      <c r="J179" s="80" t="n">
        <v>215.4079999999999</v>
      </c>
      <c r="K179" s="80" t="n">
        <v>-147.577</v>
      </c>
      <c r="L179" s="80" t="n">
        <v>1188.483</v>
      </c>
      <c r="M179" s="80" t="n">
        <v>-9.523999999999887</v>
      </c>
      <c r="N179" s="80" t="n">
        <v>394.24</v>
      </c>
      <c r="O179" s="80" t="n">
        <v>-70.05500000000006</v>
      </c>
      <c r="P179" s="80" t="n">
        <v>1795.429</v>
      </c>
      <c r="Q179" s="80" t="n">
        <v>-92.98400000000015</v>
      </c>
      <c r="R179" s="80" t="n">
        <v>185.549</v>
      </c>
      <c r="S179" s="80" t="n">
        <v>-50.61399999999981</v>
      </c>
      <c r="T179" s="80" t="n">
        <v>1850.572</v>
      </c>
      <c r="U179" s="80" t="n">
        <v>-160.8299999999999</v>
      </c>
      <c r="V179" s="80" t="n">
        <v>314.941</v>
      </c>
      <c r="W179" s="80" t="n">
        <v>69.22600000000011</v>
      </c>
      <c r="X179" s="80" t="n">
        <v>2631.464</v>
      </c>
      <c r="Y179" s="80" t="n">
        <v>-29.02099999999973</v>
      </c>
      <c r="Z179" s="80" t="n">
        <v>702.3269999999998</v>
      </c>
      <c r="AA179" s="80" t="n">
        <v>-561.4099999999999</v>
      </c>
      <c r="AB179" s="80" t="n">
        <v>2951.735</v>
      </c>
      <c r="AC179" s="80" t="n">
        <v>174.799</v>
      </c>
      <c r="AD179" s="80" t="n">
        <v>601.3499999999999</v>
      </c>
      <c r="AE179" s="80" t="n">
        <v>-114.7930000000001</v>
      </c>
      <c r="AF179" s="80" t="n">
        <v>3865.222</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AE76"/>
  <sheetViews>
    <sheetView showGridLines="0" topLeftCell="A1"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93" min="1" max="1"/>
    <col width="26" customWidth="1" style="93" min="2" max="2"/>
    <col collapsed="1" width="21" customWidth="1" style="93" min="3" max="26"/>
    <col collapsed="1" width="9.3984375" customWidth="1" style="93" min="27" max="16384"/>
  </cols>
  <sheetData>
    <row r="1" ht="18" customHeight="1" s="204">
      <c r="A1" s="196" t="inlineStr">
        <is>
          <t>Catatan atas persediaan</t>
        </is>
      </c>
    </row>
    <row r="2">
      <c r="A2" s="94" t="n">
        <v>1</v>
      </c>
      <c r="B2" s="94" t="n"/>
    </row>
    <row r="3" ht="17" customHeight="1" s="204">
      <c r="A3" s="95" t="inlineStr">
        <is>
          <t>Period</t>
        </is>
      </c>
      <c r="B3" s="95" t="n"/>
      <c r="C3" s="96" t="inlineStr">
        <is>
          <t>2018-03-31</t>
        </is>
      </c>
      <c r="D3" s="96" t="inlineStr">
        <is>
          <t>2018-06-30</t>
        </is>
      </c>
      <c r="E3" s="96" t="inlineStr">
        <is>
          <t>2018-09-30</t>
        </is>
      </c>
      <c r="F3" s="96" t="inlineStr">
        <is>
          <t>2018-12-31</t>
        </is>
      </c>
      <c r="G3" s="96" t="inlineStr">
        <is>
          <t>2019-03-31</t>
        </is>
      </c>
      <c r="H3" s="96" t="inlineStr">
        <is>
          <t>2019-06-30</t>
        </is>
      </c>
      <c r="I3" s="96" t="inlineStr">
        <is>
          <t>2019-09-30</t>
        </is>
      </c>
      <c r="J3" s="96" t="inlineStr">
        <is>
          <t>2019-12-31</t>
        </is>
      </c>
      <c r="K3" s="96" t="inlineStr">
        <is>
          <t>2020-03-31</t>
        </is>
      </c>
      <c r="L3" s="96" t="inlineStr">
        <is>
          <t>2020-06-30</t>
        </is>
      </c>
      <c r="M3" s="96" t="inlineStr">
        <is>
          <t>2020-09-30</t>
        </is>
      </c>
      <c r="N3" s="96" t="inlineStr">
        <is>
          <t>2020-12-31</t>
        </is>
      </c>
      <c r="O3" s="96" t="inlineStr">
        <is>
          <t>2021-03-31</t>
        </is>
      </c>
      <c r="P3" s="96" t="inlineStr">
        <is>
          <t>2021-06-30</t>
        </is>
      </c>
      <c r="Q3" s="96" t="inlineStr">
        <is>
          <t>2021-09-30</t>
        </is>
      </c>
      <c r="R3" s="96" t="inlineStr">
        <is>
          <t>2021-12-31</t>
        </is>
      </c>
      <c r="S3" s="96" t="inlineStr">
        <is>
          <t>2022-03-31</t>
        </is>
      </c>
      <c r="T3" s="96" t="inlineStr">
        <is>
          <t>2022-06-30</t>
        </is>
      </c>
      <c r="U3" s="96" t="inlineStr">
        <is>
          <t>2022-09-30</t>
        </is>
      </c>
      <c r="V3" s="96" t="inlineStr">
        <is>
          <t>2022-12-31</t>
        </is>
      </c>
      <c r="W3" s="96" t="inlineStr">
        <is>
          <t>2023-03-31</t>
        </is>
      </c>
      <c r="X3" s="96" t="inlineStr">
        <is>
          <t>2023-06-30</t>
        </is>
      </c>
      <c r="Y3" s="96" t="inlineStr">
        <is>
          <t>2023-09-30</t>
        </is>
      </c>
      <c r="Z3" s="96" t="inlineStr">
        <is>
          <t>2023-12-31</t>
        </is>
      </c>
      <c r="AA3" t="inlineStr">
        <is>
          <t>2024-03-31</t>
        </is>
      </c>
      <c r="AB3" t="inlineStr">
        <is>
          <t>2024-06-30</t>
        </is>
      </c>
      <c r="AC3" t="inlineStr">
        <is>
          <t>2024-09-30</t>
        </is>
      </c>
      <c r="AD3" t="inlineStr">
        <is>
          <t>2024-12-31</t>
        </is>
      </c>
      <c r="AE3" t="inlineStr">
        <is>
          <t>2025-03-31</t>
        </is>
      </c>
    </row>
    <row r="4" ht="18" customHeight="1" s="204" thickBot="1">
      <c r="A4" s="97" t="inlineStr">
        <is>
          <t>Catatan atas persediaan</t>
        </is>
      </c>
      <c r="B4" s="97" t="n"/>
      <c r="C4" s="98" t="n"/>
      <c r="D4" s="98" t="n"/>
      <c r="E4" s="98" t="n"/>
      <c r="F4" s="98" t="n"/>
      <c r="G4" s="98" t="n"/>
      <c r="H4" s="98" t="n"/>
      <c r="I4" s="98" t="n"/>
      <c r="J4" s="98" t="n"/>
      <c r="K4" s="98" t="n"/>
      <c r="L4" s="98" t="n"/>
      <c r="M4" s="98" t="n"/>
      <c r="N4" s="98" t="n"/>
      <c r="O4" s="98" t="n"/>
      <c r="P4" s="98" t="n"/>
      <c r="Q4" s="98" t="n"/>
      <c r="R4" s="98" t="n"/>
      <c r="S4" s="98" t="n"/>
      <c r="T4" s="98" t="n"/>
      <c r="U4" s="98" t="n"/>
      <c r="V4" s="98" t="n"/>
      <c r="W4" s="98" t="n"/>
      <c r="X4" s="98" t="n"/>
      <c r="Y4" s="98" t="n"/>
      <c r="Z4" s="98" t="n"/>
    </row>
    <row r="5" ht="18" customHeight="1" s="204" thickBot="1">
      <c r="A5" s="99" t="inlineStr">
        <is>
          <t>Persediaan hewan ternak</t>
        </is>
      </c>
      <c r="B5" s="99" t="n"/>
      <c r="C5" s="98" t="n"/>
      <c r="D5" s="98"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row>
    <row r="7" hidden="1" ht="18" customHeight="1" s="204" thickBot="1">
      <c r="A7" s="101" t="inlineStr">
        <is>
          <t>Sapi</t>
        </is>
      </c>
      <c r="B7" s="101"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t="n">
        <v/>
      </c>
      <c r="AB7" t="n">
        <v/>
      </c>
      <c r="AC7" t="n">
        <v/>
      </c>
      <c r="AD7" t="n">
        <v/>
      </c>
      <c r="AE7" t="n">
        <v/>
      </c>
    </row>
    <row r="8" hidden="1" ht="18" customHeight="1" s="204" thickBot="1">
      <c r="A8" s="101" t="inlineStr">
        <is>
          <t>Ayam</t>
        </is>
      </c>
      <c r="B8" s="101"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v/>
      </c>
      <c r="T8" s="102" t="n">
        <v/>
      </c>
      <c r="U8" s="102" t="n">
        <v/>
      </c>
      <c r="V8" s="102" t="n">
        <v/>
      </c>
      <c r="W8" s="102" t="n">
        <v/>
      </c>
      <c r="X8" s="102" t="n">
        <v/>
      </c>
      <c r="Y8" s="102" t="n">
        <v/>
      </c>
      <c r="Z8" s="102" t="n">
        <v/>
      </c>
      <c r="AA8" t="n">
        <v/>
      </c>
      <c r="AB8" t="n">
        <v/>
      </c>
      <c r="AC8" t="n">
        <v/>
      </c>
      <c r="AD8" t="n">
        <v/>
      </c>
      <c r="AE8" t="n">
        <v/>
      </c>
    </row>
    <row r="9" hidden="1" ht="18" customHeight="1" s="204" thickBot="1">
      <c r="A9" s="101" t="inlineStr">
        <is>
          <t>Ikan</t>
        </is>
      </c>
      <c r="B9" s="101"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t="n">
        <v/>
      </c>
      <c r="AB9" t="n">
        <v/>
      </c>
      <c r="AC9" t="n">
        <v/>
      </c>
      <c r="AD9" t="n">
        <v/>
      </c>
      <c r="AE9" t="n">
        <v/>
      </c>
    </row>
    <row r="10" hidden="1" ht="18" customHeight="1" s="204" thickBot="1">
      <c r="A10" s="101" t="inlineStr">
        <is>
          <t>Udang</t>
        </is>
      </c>
      <c r="B10" s="101"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s="102" t="n">
        <v/>
      </c>
      <c r="AA10" t="n">
        <v/>
      </c>
      <c r="AB10" t="n">
        <v/>
      </c>
      <c r="AC10" t="n">
        <v/>
      </c>
      <c r="AD10" t="n">
        <v/>
      </c>
      <c r="AE10" t="n">
        <v/>
      </c>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t="n">
        <v/>
      </c>
      <c r="AB11" t="n">
        <v/>
      </c>
      <c r="AC11" t="n">
        <v/>
      </c>
      <c r="AD11" t="n">
        <v/>
      </c>
      <c r="AE11" t="n">
        <v/>
      </c>
    </row>
    <row r="12" ht="35" customHeight="1" s="204" thickBot="1">
      <c r="A12" s="103" t="inlineStr">
        <is>
          <t>Persediaan hewan ternak kotor</t>
        </is>
      </c>
      <c r="B12" s="103" t="n"/>
      <c r="C12" s="104" t="n">
        <v/>
      </c>
      <c r="D12" s="104" t="n">
        <v/>
      </c>
      <c r="E12" s="104" t="n">
        <v/>
      </c>
      <c r="F12" s="104" t="n">
        <v/>
      </c>
      <c r="G12" s="104" t="n">
        <v/>
      </c>
      <c r="H12" s="104" t="n">
        <v/>
      </c>
      <c r="I12" s="104" t="n">
        <v/>
      </c>
      <c r="J12" s="104" t="n">
        <v/>
      </c>
      <c r="K12" s="104" t="n">
        <v/>
      </c>
      <c r="L12" s="104" t="n">
        <v/>
      </c>
      <c r="M12" s="104" t="n">
        <v/>
      </c>
      <c r="N12" s="104" t="n">
        <v/>
      </c>
      <c r="O12" s="104" t="n">
        <v/>
      </c>
      <c r="P12" s="104" t="n">
        <v/>
      </c>
      <c r="Q12" s="104" t="n">
        <v/>
      </c>
      <c r="R12" s="104" t="n">
        <v/>
      </c>
      <c r="S12" s="104" t="n">
        <v/>
      </c>
      <c r="T12" s="104" t="n">
        <v/>
      </c>
      <c r="U12" s="104" t="n">
        <v/>
      </c>
      <c r="V12" s="104" t="n">
        <v/>
      </c>
      <c r="W12" s="104" t="n">
        <v/>
      </c>
      <c r="X12" s="104" t="n">
        <v/>
      </c>
      <c r="Y12" s="104" t="n">
        <v/>
      </c>
      <c r="Z12" s="104" t="n">
        <v/>
      </c>
      <c r="AA12" t="n">
        <v/>
      </c>
      <c r="AB12" t="n">
        <v/>
      </c>
      <c r="AC12" t="n">
        <v/>
      </c>
      <c r="AD12" t="n">
        <v/>
      </c>
      <c r="AE12" t="n">
        <v/>
      </c>
    </row>
    <row r="13" hidden="1" ht="35" customHeight="1" s="204" thickBot="1">
      <c r="A13" s="101" t="inlineStr">
        <is>
          <t>Cadangan penurunan nilai hewan ternak</t>
        </is>
      </c>
      <c r="B13" s="101" t="n"/>
      <c r="C13" s="105" t="n">
        <v/>
      </c>
      <c r="D13" s="105" t="n">
        <v/>
      </c>
      <c r="E13" s="105" t="n">
        <v/>
      </c>
      <c r="F13" s="105" t="n">
        <v/>
      </c>
      <c r="G13" s="105" t="n">
        <v/>
      </c>
      <c r="H13" s="105" t="n">
        <v/>
      </c>
      <c r="I13" s="105" t="n">
        <v/>
      </c>
      <c r="J13" s="105" t="n">
        <v/>
      </c>
      <c r="K13" s="105" t="n">
        <v/>
      </c>
      <c r="L13" s="105" t="n">
        <v/>
      </c>
      <c r="M13" s="105" t="n">
        <v/>
      </c>
      <c r="N13" s="105" t="n">
        <v/>
      </c>
      <c r="O13" s="105" t="n">
        <v/>
      </c>
      <c r="P13" s="105" t="n">
        <v/>
      </c>
      <c r="Q13" s="105" t="n">
        <v/>
      </c>
      <c r="R13" s="105" t="n">
        <v/>
      </c>
      <c r="S13" s="105" t="n">
        <v/>
      </c>
      <c r="T13" s="105" t="n">
        <v/>
      </c>
      <c r="U13" s="105" t="n">
        <v/>
      </c>
      <c r="V13" s="105" t="n">
        <v/>
      </c>
      <c r="W13" s="105" t="n">
        <v/>
      </c>
      <c r="X13" s="105" t="n">
        <v/>
      </c>
      <c r="Y13" s="105" t="n">
        <v/>
      </c>
      <c r="Z13" s="105" t="n">
        <v/>
      </c>
      <c r="AA13" t="n">
        <v/>
      </c>
      <c r="AB13" t="n">
        <v/>
      </c>
      <c r="AC13" t="n">
        <v/>
      </c>
      <c r="AD13" t="n">
        <v/>
      </c>
      <c r="AE13" t="n">
        <v/>
      </c>
    </row>
    <row r="14" hidden="1" ht="18" customHeight="1" s="204" thickBot="1">
      <c r="A14" s="101" t="inlineStr">
        <is>
          <t>Persediaan hewan ternak</t>
        </is>
      </c>
      <c r="B14" s="101" t="n"/>
      <c r="C14" s="104" t="n">
        <v/>
      </c>
      <c r="D14" s="104" t="n">
        <v/>
      </c>
      <c r="E14" s="104" t="n">
        <v/>
      </c>
      <c r="F14" s="104" t="n">
        <v/>
      </c>
      <c r="G14" s="104" t="n">
        <v/>
      </c>
      <c r="H14" s="104" t="n">
        <v/>
      </c>
      <c r="I14" s="104" t="n">
        <v/>
      </c>
      <c r="J14" s="104" t="n">
        <v/>
      </c>
      <c r="K14" s="104" t="n">
        <v/>
      </c>
      <c r="L14" s="104" t="n">
        <v/>
      </c>
      <c r="M14" s="104" t="n">
        <v/>
      </c>
      <c r="N14" s="104" t="n">
        <v/>
      </c>
      <c r="O14" s="104" t="n">
        <v/>
      </c>
      <c r="P14" s="104" t="n">
        <v/>
      </c>
      <c r="Q14" s="104" t="n">
        <v/>
      </c>
      <c r="R14" s="104" t="n">
        <v/>
      </c>
      <c r="S14" s="104" t="n">
        <v/>
      </c>
      <c r="T14" s="104" t="n">
        <v/>
      </c>
      <c r="U14" s="104" t="n">
        <v/>
      </c>
      <c r="V14" s="104" t="n">
        <v/>
      </c>
      <c r="W14" s="104" t="n">
        <v/>
      </c>
      <c r="X14" s="104" t="n">
        <v/>
      </c>
      <c r="Y14" s="104" t="n">
        <v/>
      </c>
      <c r="Z14" s="104" t="n">
        <v/>
      </c>
      <c r="AA14" t="n">
        <v/>
      </c>
      <c r="AB14" t="n">
        <v/>
      </c>
      <c r="AC14" t="n">
        <v/>
      </c>
      <c r="AD14" t="n">
        <v/>
      </c>
      <c r="AE14" t="n">
        <v/>
      </c>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t="n">
        <v/>
      </c>
      <c r="AB15" t="n">
        <v/>
      </c>
      <c r="AC15" t="n">
        <v/>
      </c>
      <c r="AD15" t="n">
        <v/>
      </c>
      <c r="AE15" t="n">
        <v/>
      </c>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s="102" t="n">
        <v/>
      </c>
      <c r="AA16" t="n">
        <v/>
      </c>
      <c r="AB16" t="n">
        <v/>
      </c>
      <c r="AC16" t="n">
        <v/>
      </c>
      <c r="AD16" t="n">
        <v/>
      </c>
      <c r="AE16" t="n">
        <v/>
      </c>
    </row>
    <row r="17" ht="18" customHeight="1" s="204" thickBot="1">
      <c r="A17" s="99" t="inlineStr">
        <is>
          <t>Aset real estat</t>
        </is>
      </c>
      <c r="B17" s="99" t="n"/>
      <c r="C17" s="98" t="n"/>
      <c r="D17" s="98"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row>
    <row r="19" hidden="1" ht="18" customHeight="1" s="204" thickBot="1">
      <c r="A19" s="101" t="inlineStr">
        <is>
          <t>Tanah</t>
        </is>
      </c>
      <c r="B19" s="101"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t="n">
        <v/>
      </c>
      <c r="AB19" t="n">
        <v/>
      </c>
      <c r="AC19" t="n">
        <v/>
      </c>
      <c r="AD19" t="n">
        <v/>
      </c>
      <c r="AE19" t="n">
        <v/>
      </c>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s="102" t="n">
        <v/>
      </c>
      <c r="AA20" t="n">
        <v/>
      </c>
      <c r="AB20" t="n">
        <v/>
      </c>
      <c r="AC20" t="n">
        <v/>
      </c>
      <c r="AD20" t="n">
        <v/>
      </c>
      <c r="AE20" t="n">
        <v/>
      </c>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t="n">
        <v/>
      </c>
      <c r="AB21" t="n">
        <v/>
      </c>
      <c r="AC21" t="n">
        <v/>
      </c>
      <c r="AD21" t="n">
        <v/>
      </c>
      <c r="AE21" t="n">
        <v/>
      </c>
    </row>
    <row r="22" hidden="1" ht="18" customHeight="1" s="204" thickBot="1">
      <c r="A22" s="101" t="inlineStr">
        <is>
          <t>Bangunan dalam konstruksi</t>
        </is>
      </c>
      <c r="B22" s="101"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s="102" t="n">
        <v/>
      </c>
      <c r="AA22" t="n">
        <v/>
      </c>
      <c r="AB22" t="n">
        <v/>
      </c>
      <c r="AC22" t="n">
        <v/>
      </c>
      <c r="AD22" t="n">
        <v/>
      </c>
      <c r="AE22" t="n">
        <v/>
      </c>
    </row>
    <row r="23" hidden="1" ht="18" customHeight="1" s="204" thickBot="1">
      <c r="A23" s="101" t="inlineStr">
        <is>
          <t>Bangunan siap jual</t>
        </is>
      </c>
      <c r="B23" s="101"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t="n">
        <v/>
      </c>
      <c r="AB23" t="n">
        <v/>
      </c>
      <c r="AC23" t="n">
        <v/>
      </c>
      <c r="AD23" t="n">
        <v/>
      </c>
      <c r="AE23" t="n">
        <v/>
      </c>
    </row>
    <row r="24" hidden="1" ht="18" customHeight="1" s="204" thickBot="1">
      <c r="A24" s="101" t="inlineStr">
        <is>
          <t>Aset real estat lainnya</t>
        </is>
      </c>
      <c r="B24" s="101"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s="102" t="n">
        <v/>
      </c>
      <c r="AA24" t="n">
        <v/>
      </c>
      <c r="AB24" t="n">
        <v/>
      </c>
      <c r="AC24" t="n">
        <v/>
      </c>
      <c r="AD24" t="n">
        <v/>
      </c>
      <c r="AE24" t="n">
        <v/>
      </c>
    </row>
    <row r="25" ht="18" customHeight="1" s="204" thickBot="1">
      <c r="A25" s="103" t="inlineStr">
        <is>
          <t>Aset real estat kotor</t>
        </is>
      </c>
      <c r="B25" s="103" t="n"/>
      <c r="C25" s="104" t="n">
        <v/>
      </c>
      <c r="D25" s="104" t="n">
        <v/>
      </c>
      <c r="E25" s="104" t="n">
        <v/>
      </c>
      <c r="F25" s="104" t="n">
        <v/>
      </c>
      <c r="G25" s="104" t="n">
        <v/>
      </c>
      <c r="H25" s="104" t="n">
        <v/>
      </c>
      <c r="I25" s="104" t="n">
        <v/>
      </c>
      <c r="J25" s="104" t="n">
        <v/>
      </c>
      <c r="K25" s="104" t="n">
        <v/>
      </c>
      <c r="L25" s="104" t="n">
        <v/>
      </c>
      <c r="M25" s="104" t="n">
        <v/>
      </c>
      <c r="N25" s="104" t="n">
        <v/>
      </c>
      <c r="O25" s="104" t="n">
        <v/>
      </c>
      <c r="P25" s="104" t="n">
        <v/>
      </c>
      <c r="Q25" s="104" t="n">
        <v/>
      </c>
      <c r="R25" s="104" t="n">
        <v/>
      </c>
      <c r="S25" s="104" t="n">
        <v/>
      </c>
      <c r="T25" s="104" t="n">
        <v/>
      </c>
      <c r="U25" s="104" t="n">
        <v/>
      </c>
      <c r="V25" s="104" t="n">
        <v/>
      </c>
      <c r="W25" s="104" t="n">
        <v/>
      </c>
      <c r="X25" s="104" t="n">
        <v/>
      </c>
      <c r="Y25" s="104" t="n">
        <v/>
      </c>
      <c r="Z25" s="104" t="n">
        <v/>
      </c>
      <c r="AA25" t="n">
        <v/>
      </c>
      <c r="AB25" t="n">
        <v/>
      </c>
      <c r="AC25" t="n">
        <v/>
      </c>
      <c r="AD25" t="n">
        <v/>
      </c>
      <c r="AE25" t="n">
        <v/>
      </c>
    </row>
    <row r="26" hidden="1" ht="35" customHeight="1" s="204" thickBot="1">
      <c r="A26" s="101" t="inlineStr">
        <is>
          <t>Cadangan penurunan nilai aset real estat</t>
        </is>
      </c>
      <c r="B26" s="101" t="n"/>
      <c r="C26" s="105" t="n">
        <v/>
      </c>
      <c r="D26" s="105" t="n">
        <v/>
      </c>
      <c r="E26" s="105" t="n">
        <v/>
      </c>
      <c r="F26" s="105" t="n">
        <v/>
      </c>
      <c r="G26" s="105" t="n">
        <v/>
      </c>
      <c r="H26" s="105" t="n">
        <v/>
      </c>
      <c r="I26" s="105" t="n">
        <v/>
      </c>
      <c r="J26" s="105" t="n">
        <v/>
      </c>
      <c r="K26" s="105" t="n">
        <v/>
      </c>
      <c r="L26" s="105" t="n">
        <v/>
      </c>
      <c r="M26" s="105" t="n">
        <v/>
      </c>
      <c r="N26" s="105" t="n">
        <v/>
      </c>
      <c r="O26" s="105" t="n">
        <v/>
      </c>
      <c r="P26" s="105" t="n">
        <v/>
      </c>
      <c r="Q26" s="105" t="n">
        <v/>
      </c>
      <c r="R26" s="105" t="n">
        <v/>
      </c>
      <c r="S26" s="105" t="n">
        <v/>
      </c>
      <c r="T26" s="105" t="n">
        <v/>
      </c>
      <c r="U26" s="105" t="n">
        <v/>
      </c>
      <c r="V26" s="105" t="n">
        <v/>
      </c>
      <c r="W26" s="105" t="n">
        <v/>
      </c>
      <c r="X26" s="105" t="n">
        <v/>
      </c>
      <c r="Y26" s="105" t="n">
        <v/>
      </c>
      <c r="Z26" s="105" t="n">
        <v/>
      </c>
      <c r="AA26" t="n">
        <v/>
      </c>
      <c r="AB26" t="n">
        <v/>
      </c>
      <c r="AC26" t="n">
        <v/>
      </c>
      <c r="AD26" t="n">
        <v/>
      </c>
      <c r="AE26" t="n">
        <v/>
      </c>
    </row>
    <row r="27" hidden="1" ht="18" customHeight="1" s="204" thickBot="1">
      <c r="A27" s="101" t="inlineStr">
        <is>
          <t>Aset real estat</t>
        </is>
      </c>
      <c r="B27" s="101" t="n"/>
      <c r="C27" s="104" t="n">
        <v/>
      </c>
      <c r="D27" s="104" t="n">
        <v/>
      </c>
      <c r="E27" s="104" t="n">
        <v/>
      </c>
      <c r="F27" s="104" t="n">
        <v/>
      </c>
      <c r="G27" s="104" t="n">
        <v/>
      </c>
      <c r="H27" s="104" t="n">
        <v/>
      </c>
      <c r="I27" s="104" t="n">
        <v/>
      </c>
      <c r="J27" s="104" t="n">
        <v/>
      </c>
      <c r="K27" s="104" t="n">
        <v/>
      </c>
      <c r="L27" s="104" t="n">
        <v/>
      </c>
      <c r="M27" s="104" t="n">
        <v/>
      </c>
      <c r="N27" s="104" t="n">
        <v/>
      </c>
      <c r="O27" s="104" t="n">
        <v/>
      </c>
      <c r="P27" s="104" t="n">
        <v/>
      </c>
      <c r="Q27" s="104" t="n">
        <v/>
      </c>
      <c r="R27" s="104" t="n">
        <v/>
      </c>
      <c r="S27" s="104" t="n">
        <v/>
      </c>
      <c r="T27" s="104" t="n">
        <v/>
      </c>
      <c r="U27" s="104" t="n">
        <v/>
      </c>
      <c r="V27" s="104" t="n">
        <v/>
      </c>
      <c r="W27" s="104" t="n">
        <v/>
      </c>
      <c r="X27" s="104" t="n">
        <v/>
      </c>
      <c r="Y27" s="104" t="n">
        <v/>
      </c>
      <c r="Z27" s="104" t="n">
        <v/>
      </c>
      <c r="AA27" t="n">
        <v/>
      </c>
      <c r="AB27" t="n">
        <v/>
      </c>
      <c r="AC27" t="n">
        <v/>
      </c>
      <c r="AD27" t="n">
        <v/>
      </c>
      <c r="AE27" t="n">
        <v/>
      </c>
    </row>
    <row r="28" hidden="1" ht="18" customHeight="1" s="204" thickBot="1">
      <c r="A28" s="101" t="inlineStr">
        <is>
          <t>Aset real estat lancar</t>
        </is>
      </c>
      <c r="B28" s="101"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t="n">
        <v/>
      </c>
      <c r="AB28" t="n">
        <v/>
      </c>
      <c r="AC28" t="n">
        <v/>
      </c>
      <c r="AD28" t="n">
        <v/>
      </c>
      <c r="AE28" t="n">
        <v/>
      </c>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s="102" t="n">
        <v/>
      </c>
      <c r="AA29" t="n">
        <v/>
      </c>
      <c r="AB29" t="n">
        <v/>
      </c>
      <c r="AC29" t="n">
        <v/>
      </c>
      <c r="AD29" t="n">
        <v/>
      </c>
      <c r="AE29" t="n">
        <v/>
      </c>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c r="O30" s="106" t="n"/>
      <c r="P30" s="106" t="n"/>
      <c r="Q30" s="106" t="n"/>
      <c r="R30" s="106" t="n"/>
      <c r="S30" s="106" t="n"/>
      <c r="T30" s="106" t="n"/>
      <c r="U30" s="106" t="n"/>
      <c r="V30" s="106" t="n"/>
      <c r="W30" s="106" t="n"/>
      <c r="X30" s="106" t="n"/>
      <c r="Y30" s="106" t="n"/>
      <c r="Z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row>
    <row r="32" ht="18" customHeight="1" s="204" thickBot="1">
      <c r="A32" s="101" t="inlineStr">
        <is>
          <t>Barang jadi</t>
        </is>
      </c>
      <c r="B32" s="101"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1268.857</v>
      </c>
      <c r="S32" s="102" t="n">
        <v>1391.986</v>
      </c>
      <c r="T32" s="102" t="n">
        <v>1391.986</v>
      </c>
      <c r="U32" s="102" t="n">
        <v>1391.986</v>
      </c>
      <c r="V32" s="102" t="n">
        <v>1391.986</v>
      </c>
      <c r="W32" s="102" t="n">
        <v>1330.382</v>
      </c>
      <c r="X32" s="102" t="n">
        <v>1397.981</v>
      </c>
      <c r="Y32" s="102" t="n">
        <v>1397.981</v>
      </c>
      <c r="Z32" s="102" t="n">
        <v>1397.981</v>
      </c>
      <c r="AA32" t="n">
        <v>1273.691</v>
      </c>
      <c r="AB32" t="n">
        <v>1238.795</v>
      </c>
      <c r="AC32" t="n">
        <v>1291.808</v>
      </c>
      <c r="AD32" t="n">
        <v>1273.691</v>
      </c>
      <c r="AE32" t="n">
        <v>1307.068</v>
      </c>
    </row>
    <row r="33" ht="18" customHeight="1" s="204" thickBot="1">
      <c r="A33" s="101" t="inlineStr">
        <is>
          <t>Barang dalam proses</t>
        </is>
      </c>
      <c r="B33" s="101"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318.159</v>
      </c>
      <c r="S33" s="102" t="n">
        <v>409.226</v>
      </c>
      <c r="T33" s="102" t="n">
        <v>409.226</v>
      </c>
      <c r="U33" s="102" t="n">
        <v>409.226</v>
      </c>
      <c r="V33" s="102" t="n">
        <v>409.226</v>
      </c>
      <c r="W33" s="102" t="n">
        <v>438.069</v>
      </c>
      <c r="X33" s="102" t="n">
        <v>418.75</v>
      </c>
      <c r="Y33" s="102" t="n">
        <v>418.75</v>
      </c>
      <c r="Z33" s="102" t="n">
        <v>418.75</v>
      </c>
      <c r="AA33" t="n">
        <v>413.784</v>
      </c>
      <c r="AB33" t="n">
        <v>445.055</v>
      </c>
      <c r="AC33" t="n">
        <v>443.77</v>
      </c>
      <c r="AD33" t="n">
        <v>413.784</v>
      </c>
      <c r="AE33" t="n">
        <v>482.29</v>
      </c>
    </row>
    <row r="34" ht="35" customHeight="1" s="204" thickBot="1">
      <c r="A34" s="101" t="inlineStr">
        <is>
          <t>Bahan baku dan bahan pembantu</t>
        </is>
      </c>
      <c r="B34" s="101"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652.723</v>
      </c>
      <c r="S34" s="102" t="n">
        <v>753.545</v>
      </c>
      <c r="T34" s="102" t="n">
        <v>753.545</v>
      </c>
      <c r="U34" s="102" t="n">
        <v>753.545</v>
      </c>
      <c r="V34" s="102" t="n">
        <v>753.545</v>
      </c>
      <c r="W34" s="102" t="n">
        <v>635.8</v>
      </c>
      <c r="X34" s="102" t="n">
        <v>567.98</v>
      </c>
      <c r="Y34" s="102" t="n">
        <v>567.98</v>
      </c>
      <c r="Z34" s="102" t="n">
        <v>567.98</v>
      </c>
      <c r="AA34" t="n">
        <v>539.963</v>
      </c>
      <c r="AB34" t="n">
        <v>530.395</v>
      </c>
      <c r="AC34" t="n">
        <v>575.059</v>
      </c>
      <c r="AD34" t="n">
        <v>539.963</v>
      </c>
      <c r="AE34" t="n">
        <v>520.717</v>
      </c>
    </row>
    <row r="35" ht="18" customHeight="1" s="204" thickBot="1">
      <c r="A35" s="101" t="inlineStr">
        <is>
          <t>Suku cadang</t>
        </is>
      </c>
      <c r="B35" s="101"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286.737</v>
      </c>
      <c r="S35" s="102" t="n">
        <v>354.07</v>
      </c>
      <c r="T35" s="102" t="n">
        <v>354.07</v>
      </c>
      <c r="U35" s="102" t="n">
        <v>354.07</v>
      </c>
      <c r="V35" s="102" t="n">
        <v>354.07</v>
      </c>
      <c r="W35" s="102" t="n">
        <v>356.767</v>
      </c>
      <c r="X35" s="102" t="n">
        <v>321.782</v>
      </c>
      <c r="Y35" s="102" t="n">
        <v>321.782</v>
      </c>
      <c r="Z35" s="102" t="n">
        <v>321.782</v>
      </c>
      <c r="AA35" t="n">
        <v>322.741</v>
      </c>
      <c r="AB35" t="n">
        <v>362.678</v>
      </c>
      <c r="AC35" t="n">
        <v>396.459</v>
      </c>
      <c r="AD35" t="n">
        <v>322.741</v>
      </c>
      <c r="AE35" t="n">
        <v>318.439</v>
      </c>
    </row>
    <row r="36" hidden="1" ht="18" customHeight="1" s="204" thickBot="1">
      <c r="A36" s="101" t="inlineStr">
        <is>
          <t>Perlengkapan</t>
        </is>
      </c>
      <c r="B36" s="101"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t="n">
        <v/>
      </c>
      <c r="AB36" t="n">
        <v/>
      </c>
      <c r="AC36" t="n">
        <v/>
      </c>
      <c r="AD36" t="n">
        <v/>
      </c>
      <c r="AE36" t="n">
        <v/>
      </c>
    </row>
    <row r="37" hidden="1" ht="18" customHeight="1" s="204" thickBot="1">
      <c r="A37" s="101" t="inlineStr">
        <is>
          <t>Barang dagang</t>
        </is>
      </c>
      <c r="B37" s="101"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s="102" t="n">
        <v/>
      </c>
      <c r="AA37" t="n">
        <v/>
      </c>
      <c r="AB37" t="n">
        <v/>
      </c>
      <c r="AC37" t="n">
        <v/>
      </c>
      <c r="AD37" t="n">
        <v/>
      </c>
      <c r="AE37" t="n">
        <v/>
      </c>
    </row>
    <row r="38" hidden="1" ht="18" customHeight="1" s="204" thickBot="1">
      <c r="A38" s="101" t="inlineStr">
        <is>
          <t>Batubara</t>
        </is>
      </c>
      <c r="B38" s="101"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t="n">
        <v/>
      </c>
      <c r="AB38" t="n">
        <v/>
      </c>
      <c r="AC38" t="n">
        <v/>
      </c>
      <c r="AD38" t="n">
        <v/>
      </c>
      <c r="AE38" t="n">
        <v/>
      </c>
    </row>
    <row r="39" ht="18" customHeight="1" s="204" thickBot="1">
      <c r="A39" s="101" t="inlineStr">
        <is>
          <t>Barang dalam perjalanan</t>
        </is>
      </c>
      <c r="B39" s="101"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112.247</v>
      </c>
      <c r="S39" s="102" t="n">
        <v>141.408</v>
      </c>
      <c r="T39" s="102" t="n">
        <v>141.408</v>
      </c>
      <c r="U39" s="102" t="n">
        <v>141.408</v>
      </c>
      <c r="V39" s="102" t="n">
        <v>141.408</v>
      </c>
      <c r="W39" s="102" t="n">
        <v>78.616</v>
      </c>
      <c r="X39" s="102" t="n">
        <v>105.976</v>
      </c>
      <c r="Y39" s="102" t="n">
        <v>105.976</v>
      </c>
      <c r="Z39" s="102" t="n">
        <v>105.976</v>
      </c>
      <c r="AA39" t="n">
        <v>146.449</v>
      </c>
      <c r="AB39" t="n">
        <v>140.486</v>
      </c>
      <c r="AC39" t="n">
        <v>57.029</v>
      </c>
      <c r="AD39" t="n">
        <v>146.449</v>
      </c>
      <c r="AE39" t="n">
        <v>48.902</v>
      </c>
    </row>
    <row r="40" hidden="1" ht="18" customHeight="1" s="204" thickBot="1">
      <c r="A40" s="101" t="inlineStr">
        <is>
          <t>Emas</t>
        </is>
      </c>
      <c r="B40" s="101"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t="n">
        <v/>
      </c>
      <c r="AB40" t="n">
        <v/>
      </c>
      <c r="AC40" t="n">
        <v/>
      </c>
      <c r="AD40" t="n">
        <v/>
      </c>
      <c r="AE40" t="n">
        <v/>
      </c>
    </row>
    <row r="41" hidden="1" ht="18" customHeight="1" s="204" thickBot="1">
      <c r="A41" s="101" t="inlineStr">
        <is>
          <t>Perak</t>
        </is>
      </c>
      <c r="B41" s="101"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s="102" t="n">
        <v/>
      </c>
      <c r="AA41" t="n">
        <v/>
      </c>
      <c r="AB41" t="n">
        <v/>
      </c>
      <c r="AC41" t="n">
        <v/>
      </c>
      <c r="AD41" t="n">
        <v/>
      </c>
      <c r="AE41" t="n">
        <v/>
      </c>
    </row>
    <row r="42" hidden="1" ht="18" customHeight="1" s="204" thickBot="1">
      <c r="A42" s="101" t="inlineStr">
        <is>
          <t>Nikel</t>
        </is>
      </c>
      <c r="B42" s="101"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t="n">
        <v/>
      </c>
      <c r="AB42" t="n">
        <v/>
      </c>
      <c r="AC42" t="n">
        <v/>
      </c>
      <c r="AD42" t="n">
        <v/>
      </c>
      <c r="AE42" t="n">
        <v/>
      </c>
    </row>
    <row r="43" hidden="1" ht="18" customHeight="1" s="204" thickBot="1">
      <c r="A43" s="101" t="inlineStr">
        <is>
          <t>Timah</t>
        </is>
      </c>
      <c r="B43" s="101"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s="102" t="n">
        <v/>
      </c>
      <c r="AA43" t="n">
        <v/>
      </c>
      <c r="AB43" t="n">
        <v/>
      </c>
      <c r="AC43" t="n">
        <v/>
      </c>
      <c r="AD43" t="n">
        <v/>
      </c>
      <c r="AE43" t="n">
        <v/>
      </c>
    </row>
    <row r="44" hidden="1" ht="18" customHeight="1" s="204" thickBot="1">
      <c r="A44" s="101" t="inlineStr">
        <is>
          <t>Feronikel</t>
        </is>
      </c>
      <c r="B44" s="101"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t="n">
        <v/>
      </c>
      <c r="AB44" t="n">
        <v/>
      </c>
      <c r="AC44" t="n">
        <v/>
      </c>
      <c r="AD44" t="n">
        <v/>
      </c>
      <c r="AE44" t="n">
        <v/>
      </c>
    </row>
    <row r="45" hidden="1" ht="18" customHeight="1" s="204" thickBot="1">
      <c r="A45" s="101" t="inlineStr">
        <is>
          <t>Bauksit</t>
        </is>
      </c>
      <c r="B45" s="101"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s="102" t="n">
        <v/>
      </c>
      <c r="AA45" t="n">
        <v/>
      </c>
      <c r="AB45" t="n">
        <v/>
      </c>
      <c r="AC45" t="n">
        <v/>
      </c>
      <c r="AD45" t="n">
        <v/>
      </c>
      <c r="AE45" t="n">
        <v/>
      </c>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t="n">
        <v/>
      </c>
      <c r="AB46" t="n">
        <v/>
      </c>
      <c r="AC46" t="n">
        <v/>
      </c>
      <c r="AD46" t="n">
        <v/>
      </c>
      <c r="AE46" t="n">
        <v/>
      </c>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s="102" t="n">
        <v/>
      </c>
      <c r="AA47" t="n">
        <v/>
      </c>
      <c r="AB47" t="n">
        <v/>
      </c>
      <c r="AC47" t="n">
        <v/>
      </c>
      <c r="AD47" t="n">
        <v/>
      </c>
      <c r="AE47" t="n">
        <v/>
      </c>
    </row>
    <row r="48" hidden="1" ht="18" customHeight="1" s="204" thickBot="1">
      <c r="A48" s="101" t="inlineStr">
        <is>
          <t>Sarana penunjang menara</t>
        </is>
      </c>
      <c r="B48" s="101"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t="n">
        <v/>
      </c>
      <c r="AB48" t="n">
        <v/>
      </c>
      <c r="AC48" t="n">
        <v/>
      </c>
      <c r="AD48" t="n">
        <v/>
      </c>
      <c r="AE48" t="n">
        <v/>
      </c>
    </row>
    <row r="49" hidden="1" ht="18" customHeight="1" s="204" thickBot="1">
      <c r="A49" s="101" t="inlineStr">
        <is>
          <t>Tandan buah segar</t>
        </is>
      </c>
      <c r="B49" s="101"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s="102" t="n">
        <v/>
      </c>
      <c r="AA49" t="n">
        <v/>
      </c>
      <c r="AB49" t="n">
        <v/>
      </c>
      <c r="AC49" t="n">
        <v/>
      </c>
      <c r="AD49" t="n">
        <v/>
      </c>
      <c r="AE49" t="n">
        <v/>
      </c>
    </row>
    <row r="50" hidden="1" ht="18" customHeight="1" s="204" thickBot="1">
      <c r="A50" s="101" t="inlineStr">
        <is>
          <t>Inti sawit</t>
        </is>
      </c>
      <c r="B50" s="101"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s="102" t="n">
        <v/>
      </c>
      <c r="AA50" t="n">
        <v/>
      </c>
      <c r="AB50" t="n">
        <v/>
      </c>
      <c r="AC50" t="n">
        <v/>
      </c>
      <c r="AD50" t="n">
        <v/>
      </c>
      <c r="AE50" t="n">
        <v/>
      </c>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s="102" t="n">
        <v/>
      </c>
      <c r="AA51" t="n">
        <v/>
      </c>
      <c r="AB51" t="n">
        <v/>
      </c>
      <c r="AC51" t="n">
        <v/>
      </c>
      <c r="AD51" t="n">
        <v/>
      </c>
      <c r="AE51" t="n">
        <v/>
      </c>
    </row>
    <row r="52" hidden="1" ht="18" customHeight="1" s="204" thickBot="1">
      <c r="A52" s="101" t="inlineStr">
        <is>
          <t>Produk olahan sawit lainnya</t>
        </is>
      </c>
      <c r="B52" s="101"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s="102" t="n">
        <v/>
      </c>
      <c r="AA52" t="n">
        <v/>
      </c>
      <c r="AB52" t="n">
        <v/>
      </c>
      <c r="AC52" t="n">
        <v/>
      </c>
      <c r="AD52" t="n">
        <v/>
      </c>
      <c r="AE52" t="n">
        <v/>
      </c>
    </row>
    <row r="53" hidden="1" ht="18" customHeight="1" s="204" thickBot="1">
      <c r="A53" s="101" t="inlineStr">
        <is>
          <t>Pita cukai</t>
        </is>
      </c>
      <c r="B53" s="101"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s="102" t="n">
        <v/>
      </c>
      <c r="AA53" t="n">
        <v/>
      </c>
      <c r="AB53" t="n">
        <v/>
      </c>
      <c r="AC53" t="n">
        <v/>
      </c>
      <c r="AD53" t="n">
        <v/>
      </c>
      <c r="AE53" t="n">
        <v/>
      </c>
    </row>
    <row r="54" hidden="1" ht="18" customHeight="1" s="204" thickBot="1">
      <c r="A54" s="101" t="inlineStr">
        <is>
          <t>Karet</t>
        </is>
      </c>
      <c r="B54" s="101"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s="102" t="n">
        <v/>
      </c>
      <c r="AA54" t="n">
        <v/>
      </c>
      <c r="AB54" t="n">
        <v/>
      </c>
      <c r="AC54" t="n">
        <v/>
      </c>
      <c r="AD54" t="n">
        <v/>
      </c>
      <c r="AE54" t="n">
        <v/>
      </c>
    </row>
    <row r="55" hidden="1" ht="18" customHeight="1" s="204" thickBot="1">
      <c r="A55" s="101" t="inlineStr">
        <is>
          <t>Sagu</t>
        </is>
      </c>
      <c r="B55" s="101"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s="102" t="n">
        <v/>
      </c>
      <c r="AA55" t="n">
        <v/>
      </c>
      <c r="AB55" t="n">
        <v/>
      </c>
      <c r="AC55" t="n">
        <v/>
      </c>
      <c r="AD55" t="n">
        <v/>
      </c>
      <c r="AE55" t="n">
        <v/>
      </c>
    </row>
    <row r="56" hidden="1" ht="18" customHeight="1" s="204" thickBot="1">
      <c r="A56" s="101" t="inlineStr">
        <is>
          <t>Produk agrikultur lainnya</t>
        </is>
      </c>
      <c r="B56" s="101"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s="102" t="n">
        <v/>
      </c>
      <c r="AA56" t="n">
        <v/>
      </c>
      <c r="AB56" t="n">
        <v/>
      </c>
      <c r="AC56" t="n">
        <v/>
      </c>
      <c r="AD56" t="n">
        <v/>
      </c>
      <c r="AE56" t="n">
        <v/>
      </c>
    </row>
    <row r="57" hidden="1" ht="18" customHeight="1" s="204" thickBot="1">
      <c r="A57" s="101" t="inlineStr">
        <is>
          <t>Lainnya</t>
        </is>
      </c>
      <c r="B57" s="101"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s="102" t="n">
        <v/>
      </c>
      <c r="AA57" t="n">
        <v/>
      </c>
      <c r="AB57" t="n">
        <v/>
      </c>
      <c r="AC57" t="n">
        <v/>
      </c>
      <c r="AD57" t="n">
        <v/>
      </c>
      <c r="AE57" t="n">
        <v/>
      </c>
    </row>
    <row r="58" ht="18" customHeight="1" s="204" thickBot="1">
      <c r="A58" s="103" t="inlineStr">
        <is>
          <t>Persediaan, kotor</t>
        </is>
      </c>
      <c r="B58" s="103" t="n"/>
      <c r="C58" s="104" t="n">
        <v/>
      </c>
      <c r="D58" s="104" t="n">
        <v/>
      </c>
      <c r="E58" s="104" t="n">
        <v/>
      </c>
      <c r="F58" s="104" t="n">
        <v/>
      </c>
      <c r="G58" s="104" t="n">
        <v/>
      </c>
      <c r="H58" s="104" t="n">
        <v/>
      </c>
      <c r="I58" s="104" t="n">
        <v/>
      </c>
      <c r="J58" s="104" t="n">
        <v/>
      </c>
      <c r="K58" s="104" t="n">
        <v/>
      </c>
      <c r="L58" s="104" t="n">
        <v/>
      </c>
      <c r="M58" s="104" t="n">
        <v/>
      </c>
      <c r="N58" s="104" t="n">
        <v/>
      </c>
      <c r="O58" s="104" t="n">
        <v/>
      </c>
      <c r="P58" s="104" t="n">
        <v/>
      </c>
      <c r="Q58" s="104" t="n">
        <v/>
      </c>
      <c r="R58" s="104" t="n">
        <v>2638.723</v>
      </c>
      <c r="S58" s="104" t="n">
        <v>3050.235</v>
      </c>
      <c r="T58" s="104" t="n">
        <v>3050.235</v>
      </c>
      <c r="U58" s="104" t="n">
        <v>3050.235</v>
      </c>
      <c r="V58" s="104" t="n">
        <v>3050.235</v>
      </c>
      <c r="W58" s="104" t="n">
        <v>2839.634</v>
      </c>
      <c r="X58" s="104" t="n">
        <v>2812.469</v>
      </c>
      <c r="Y58" s="104" t="n">
        <v>2812.469</v>
      </c>
      <c r="Z58" s="104" t="n">
        <v>2812.469</v>
      </c>
      <c r="AA58" t="n">
        <v>2696.628</v>
      </c>
      <c r="AB58" t="n">
        <v>2717.409</v>
      </c>
      <c r="AC58" t="n">
        <v>2764.125</v>
      </c>
      <c r="AD58" t="n">
        <v>2696.628</v>
      </c>
      <c r="AE58" t="n">
        <v>2677.416</v>
      </c>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c r="O59" s="105">
        <f>O68</f>
        <v/>
      </c>
      <c r="P59" s="105">
        <f>P68</f>
        <v/>
      </c>
      <c r="Q59" s="105">
        <f>Q68</f>
        <v/>
      </c>
      <c r="R59" s="105">
        <f>R68</f>
        <v/>
      </c>
      <c r="S59" s="105">
        <f>S68</f>
        <v/>
      </c>
      <c r="T59" s="105">
        <f>T68</f>
        <v/>
      </c>
      <c r="U59" s="105">
        <f>U68</f>
        <v/>
      </c>
      <c r="V59" s="105">
        <f>V68</f>
        <v/>
      </c>
      <c r="W59" s="105">
        <f>W68</f>
        <v/>
      </c>
      <c r="X59" s="105">
        <f>X68</f>
        <v/>
      </c>
      <c r="Y59" s="105">
        <f>Y68</f>
        <v/>
      </c>
      <c r="Z59" s="105">
        <f>Z68</f>
        <v/>
      </c>
    </row>
    <row r="60" ht="18" customHeight="1" s="204" thickBot="1">
      <c r="A60" s="103" t="inlineStr">
        <is>
          <t>Persediaan</t>
        </is>
      </c>
      <c r="B60" s="103" t="n"/>
      <c r="C60" s="104" t="n">
        <v/>
      </c>
      <c r="D60" s="104" t="n">
        <v/>
      </c>
      <c r="E60" s="104" t="n">
        <v/>
      </c>
      <c r="F60" s="104" t="n">
        <v/>
      </c>
      <c r="G60" s="104" t="n">
        <v/>
      </c>
      <c r="H60" s="104" t="n">
        <v/>
      </c>
      <c r="I60" s="104" t="n">
        <v/>
      </c>
      <c r="J60" s="104" t="n">
        <v/>
      </c>
      <c r="K60" s="104" t="n">
        <v/>
      </c>
      <c r="L60" s="104" t="n">
        <v/>
      </c>
      <c r="M60" s="104" t="n">
        <v/>
      </c>
      <c r="N60" s="104" t="n">
        <v/>
      </c>
      <c r="O60" s="104" t="n">
        <v/>
      </c>
      <c r="P60" s="104" t="n">
        <v/>
      </c>
      <c r="Q60" s="104" t="n">
        <v/>
      </c>
      <c r="R60" s="104" t="n">
        <v>2356.438</v>
      </c>
      <c r="S60" s="104" t="n">
        <v>2770.34</v>
      </c>
      <c r="T60" s="104" t="n">
        <v>2770.34</v>
      </c>
      <c r="U60" s="104" t="n">
        <v>2770.34</v>
      </c>
      <c r="V60" s="104" t="n">
        <v>2770.34</v>
      </c>
      <c r="W60" s="104" t="n">
        <v>2548.411</v>
      </c>
      <c r="X60" s="104" t="n">
        <v>2527.041</v>
      </c>
      <c r="Y60" s="104" t="n">
        <v>2527.041</v>
      </c>
      <c r="Z60" s="104" t="n">
        <v>2527.041</v>
      </c>
      <c r="AA60" t="n">
        <v>2436.233</v>
      </c>
      <c r="AB60" t="n">
        <v>2442.775</v>
      </c>
      <c r="AC60" t="n">
        <v>2502.22</v>
      </c>
      <c r="AD60" t="n">
        <v>2436.233</v>
      </c>
      <c r="AE60" t="n">
        <v>2414.654</v>
      </c>
    </row>
    <row r="61" ht="18" customHeight="1" s="204" thickBot="1">
      <c r="A61" s="101" t="inlineStr">
        <is>
          <t>Persediaan lancar</t>
        </is>
      </c>
      <c r="B61" s="101" t="n"/>
      <c r="C61" s="102" t="n">
        <v>2472.029</v>
      </c>
      <c r="D61" s="102" t="n">
        <v>2472.029</v>
      </c>
      <c r="E61" s="102" t="n">
        <v>2472.029</v>
      </c>
      <c r="F61" s="102" t="n">
        <v>2472.029</v>
      </c>
      <c r="G61" s="102" t="n">
        <v>2109.754</v>
      </c>
      <c r="H61" s="102" t="n">
        <v>2109.754</v>
      </c>
      <c r="I61" s="102" t="n">
        <v>2109.754</v>
      </c>
      <c r="J61" s="102" t="n">
        <v>2109.754</v>
      </c>
      <c r="K61" s="102" t="n">
        <v>1557.446</v>
      </c>
      <c r="L61" s="102" t="n">
        <v>1557.446</v>
      </c>
      <c r="M61" s="102" t="n">
        <v>1557.446</v>
      </c>
      <c r="N61" s="102" t="n">
        <v>1557.446</v>
      </c>
      <c r="O61" s="102" t="n">
        <v>2356.438</v>
      </c>
      <c r="P61" s="102" t="n">
        <v>2356.438</v>
      </c>
      <c r="Q61" s="102" t="n">
        <v>2356.438</v>
      </c>
      <c r="R61" s="102" t="n">
        <v>2356.438</v>
      </c>
      <c r="S61" s="102" t="n">
        <v>2770.34</v>
      </c>
      <c r="T61" s="102" t="n">
        <v>2770.34</v>
      </c>
      <c r="U61" s="102" t="n">
        <v>2770.34</v>
      </c>
      <c r="V61" s="102" t="n">
        <v>2770.34</v>
      </c>
      <c r="W61" s="102" t="n">
        <v>2548.411</v>
      </c>
      <c r="X61" s="102" t="n">
        <v>2527.041</v>
      </c>
      <c r="Y61" s="102" t="n">
        <v>2527.041</v>
      </c>
      <c r="Z61" s="102" t="n">
        <v>2527.041</v>
      </c>
      <c r="AA61" t="n">
        <v>2436.233</v>
      </c>
      <c r="AB61" t="n">
        <v>2442.775</v>
      </c>
      <c r="AC61" t="n">
        <v>2502.22</v>
      </c>
      <c r="AD61" t="n">
        <v>2436.233</v>
      </c>
      <c r="AE61" t="n">
        <v>2414.654</v>
      </c>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s="102" t="n">
        <v/>
      </c>
      <c r="AA62" t="n">
        <v/>
      </c>
      <c r="AB62" t="n">
        <v/>
      </c>
      <c r="AC62" t="n">
        <v/>
      </c>
      <c r="AD62" t="n">
        <v/>
      </c>
      <c r="AE62" t="n">
        <v/>
      </c>
    </row>
    <row r="63" ht="17.25" customHeight="1" s="204">
      <c r="A63" s="195" t="n"/>
      <c r="B63" s="205" t="n"/>
      <c r="C63" s="205" t="n"/>
      <c r="D63" s="107" t="n"/>
      <c r="F63" s="107" t="n"/>
      <c r="H63" s="107" t="n"/>
      <c r="J63" s="107" t="n"/>
      <c r="L63" s="107" t="n"/>
      <c r="N63" s="107" t="n"/>
      <c r="O63" s="107" t="n"/>
      <c r="Q63" s="107" t="n"/>
      <c r="R63" s="107" t="n"/>
      <c r="T63" s="107" t="n"/>
      <c r="U63" s="107" t="n"/>
      <c r="W63" s="107" t="n"/>
      <c r="X63" s="107" t="n"/>
      <c r="Z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c r="O66" s="102">
        <f>N68</f>
        <v/>
      </c>
      <c r="P66" s="102">
        <f>O68</f>
        <v/>
      </c>
      <c r="Q66" s="102">
        <f>P68</f>
        <v/>
      </c>
      <c r="R66" s="102">
        <f>Q68</f>
        <v/>
      </c>
      <c r="S66" s="102">
        <f>R68</f>
        <v/>
      </c>
      <c r="T66" s="102">
        <f>S68</f>
        <v/>
      </c>
      <c r="U66" s="102">
        <f>T68</f>
        <v/>
      </c>
      <c r="V66" s="102">
        <f>U68</f>
        <v/>
      </c>
      <c r="W66" s="102">
        <f>V68</f>
        <v/>
      </c>
      <c r="X66" s="102">
        <f>W68</f>
        <v/>
      </c>
      <c r="Y66" s="102">
        <f>X68</f>
        <v/>
      </c>
      <c r="Z66" s="102">
        <f>Y68</f>
        <v/>
      </c>
    </row>
    <row r="67"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21.891</v>
      </c>
      <c r="S67" s="102" t="n">
        <v>-2.39</v>
      </c>
      <c r="T67" s="102" t="n">
        <v>-2.39</v>
      </c>
      <c r="U67" s="102" t="n">
        <v>-2.39</v>
      </c>
      <c r="V67" s="102" t="n">
        <v>-2.39</v>
      </c>
      <c r="W67" s="102" t="n">
        <v>11.328</v>
      </c>
      <c r="X67" s="102" t="n">
        <v>5.533</v>
      </c>
      <c r="Y67" s="102" t="n">
        <v>5.533</v>
      </c>
      <c r="Z67" s="102" t="n">
        <v>5.533</v>
      </c>
      <c r="AA67" t="n">
        <v>-25.033</v>
      </c>
      <c r="AB67" t="n">
        <v>-10.794</v>
      </c>
      <c r="AC67" t="n">
        <v>-23.523</v>
      </c>
      <c r="AD67" t="n">
        <v>-25.033</v>
      </c>
      <c r="AE67" t="n">
        <v>2.367</v>
      </c>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v/>
      </c>
      <c r="K68" s="104" t="n">
        <v/>
      </c>
      <c r="L68" s="104" t="n">
        <v/>
      </c>
      <c r="M68" s="104" t="n">
        <v/>
      </c>
      <c r="N68" s="104" t="n">
        <v>260.394</v>
      </c>
      <c r="O68" s="104" t="n">
        <v/>
      </c>
      <c r="P68" s="104" t="n">
        <v/>
      </c>
      <c r="Q68" s="104" t="n">
        <v/>
      </c>
      <c r="R68" s="104" t="n">
        <v>282.285</v>
      </c>
      <c r="S68" s="104" t="n">
        <v>279.895</v>
      </c>
      <c r="T68" s="104" t="n">
        <v>279.895</v>
      </c>
      <c r="U68" s="104" t="n">
        <v>279.895</v>
      </c>
      <c r="V68" s="104" t="n">
        <v>279.895</v>
      </c>
      <c r="W68" s="104" t="n">
        <v>291.223</v>
      </c>
      <c r="X68" s="104" t="n">
        <v>285.428</v>
      </c>
      <c r="Y68" s="104" t="n">
        <v>285.428</v>
      </c>
      <c r="Z68" s="104" t="n">
        <v>285.428</v>
      </c>
      <c r="AA68" t="n">
        <v>260.395</v>
      </c>
      <c r="AB68" t="n">
        <v>274.634</v>
      </c>
      <c r="AC68" t="n">
        <v>261.905</v>
      </c>
      <c r="AD68" t="n">
        <v>260.395</v>
      </c>
      <c r="AE68" t="n">
        <v>262.762</v>
      </c>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s="102" t="n">
        <v/>
      </c>
      <c r="AA71" t="n">
        <v/>
      </c>
      <c r="AB71" t="n">
        <v/>
      </c>
      <c r="AC71" t="n">
        <v/>
      </c>
      <c r="AD71" t="n">
        <v/>
      </c>
      <c r="AE71" t="n">
        <v/>
      </c>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c r="O72" s="104" t="n"/>
      <c r="P72" s="104" t="n"/>
      <c r="Q72" s="104" t="n"/>
      <c r="R72" s="104" t="n"/>
      <c r="S72" s="104" t="n"/>
      <c r="T72" s="104" t="n"/>
      <c r="U72" s="104" t="n"/>
      <c r="V72" s="104" t="n"/>
      <c r="W72" s="104" t="n"/>
      <c r="X72" s="104" t="n"/>
      <c r="Y72" s="104" t="n"/>
      <c r="Z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c r="O74" s="102" t="n"/>
      <c r="P74" s="102" t="n"/>
      <c r="Q74" s="102" t="n"/>
      <c r="R74" s="102" t="n"/>
      <c r="S74" s="102" t="n"/>
      <c r="T74" s="102" t="n"/>
      <c r="U74" s="102" t="n"/>
      <c r="V74" s="102" t="n"/>
      <c r="W74" s="102" t="n"/>
      <c r="X74" s="102" t="n"/>
      <c r="Y74" s="102" t="n"/>
      <c r="Z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s="102" t="n">
        <v/>
      </c>
      <c r="AA75" t="n">
        <v/>
      </c>
      <c r="AB75" t="n">
        <v/>
      </c>
      <c r="AC75" t="n">
        <v/>
      </c>
      <c r="AD75" t="n">
        <v/>
      </c>
      <c r="AE75" t="n">
        <v/>
      </c>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c r="X76" s="104" t="n"/>
      <c r="Y76" s="104" t="n"/>
      <c r="Z76" s="104" t="n"/>
    </row>
  </sheetData>
  <mergeCells count="2">
    <mergeCell ref="A63:C63"/>
    <mergeCell ref="A1:C1"/>
  </mergeCells>
  <dataValidations count="1">
    <dataValidation sqref="C66:Z68 C19:Z29 C74:Z76 C70:Z72 C7:Z16 C32:Z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persediaan</t>
        </is>
      </c>
      <c r="B5" s="116" t="n"/>
      <c r="C5" s="117" t="inlineStr">
        <is>
          <t>Biaya persediaan yang diakui sebagai beban dan termasuk dalam “beban pokok pendapatan” sebesar
Rp15,8    triliun    untuk    31    Desember    2022    (2021: Rp13,3 triliun).
Manajemen berkeyakinan bahwa provisi atas penurunan nilai persediaan cukup untuk menutupi kemungkinan kerugian dari persediaan usang dan lambat bergerak.
Pada tanggal 31 Desember 2022 dan 2021, persediaan telah diasuransikan terhadap risiko kebakaran, pencurian dan risiko lain dengan jumlah pertanggungan   setara   dengan   Rp2,3   triliun  (2021: Rp1,9 triliun) yang menurut pendapat manajemen cukup untuk menutup kemungkinan kerugian.
Pada tanggal 31 Desember 2022 dan 2021, tidak ada persediaan yang dijaminkan untuk pinjaman tertentu.</t>
        </is>
      </c>
      <c r="D5" s="117" t="inlineStr">
        <is>
          <t>Biaya persediaan yang diakui sebagai beban dan termasuk dalam “beban pokok pendapatan” sebesar
Rp4,2 triliun untuk 31 Maret 2023 (31 Maret 2022: Rp4,0 triliun).
Manajemen berkeyakinan bahwa provisi penurunan nilai persediaan cukup untuk menutupi kemungkinan kerugian dari persediaan usang dan lambat bergerak.
Pada tanggal 31 Maret 2023 dan 31 Desember 2022, persediaan telah diasuransikan terhadap risiko kebakaran, pencurian dan risiko lain dengan jumlah pertanggungan   setara   dengan   Rp2,3   triliun  yang menurut pendapat manajemen cukup untuk menutup kemungkinan kerugian.
Pada tanggal 31 Maret 2023 dan 31 Desember 2022, tidak ada persediaan yang dijaminkan untuk pinjaman tertentu.</t>
        </is>
      </c>
      <c r="E5" s="117" t="inlineStr">
        <is>
          <t>Biaya persediaan yang diakui sebagai beban dan termasuk dalam “beban pokok pendapatan” sebesar
Rp7,9 triliun untuk 30 Juni 2023 (30 Juni 2022: Rp7,5 triliun).
Mutasi provisi penurunan nilai persediaan Grup adalah sebagai berikut:
  30 Juni/     31 Desember/
     June        December
   2023   2022 
Saldo awal  279,895  282,285 Beginning balance
Penambahan provisi  25,493  29,697 Addition in provision
Penghapusbukuan  (15,862)  (32,087) Write-off
Saldo akhir  289,526  279,895 Ending balance
Manajemen berkeyakinan bahwa provisi penurunan nilai persediaan cukup untuk menutupi kemungkinan kerugian dari persediaan usang dan lambat bergerak.
Pada tanggal 30 Juni 2023 dan 31 Desember 2022, persediaan telah diasuransikan terhadap risiko kebakaran, pencurian dan risiko lain dengan jumlah pertanggungan   setara   dengan   Rp2,4 triliun  yang menurut pendapat manajemen cukup untuk menutup kemungkinan kerugian.
Pada tanggal 30 Juni 2023 dan 31 Desember 2022, tidak ada persediaan yang dijaminkan untuk pinjaman tertentu.</t>
        </is>
      </c>
      <c r="F5" s="117" t="inlineStr">
        <is>
          <t>Biaya persediaan yang diakui sebagai beban dan termasuk dalam “beban pokok pendapatan” sebesar Rp11,8 triliun untuk 30 September 2023   (30 September 2022: Rp11,6 triliun).Manajemen berkeyakinan bahwa provisi penurunan nilai persediaan cukup untuk menutupi kemungkinan kerugian dari persediaan usang dan lambat bergerak.Pada tanggal 30 September 2023, persediaan telah diasuransikan terhadap risiko kebakaran, pencurian dan risiko lain dengan jumlah pertanggungan   setara   dengan Rp2,2 triliun (31 Desember 2022: Rp2,3 triliun)  yang menurut pendapat manajemen cukup untuk menutup kemungkinan kerugian.Pada tanggal 30 September 2023 dan 31 Desember 2022, tidak ada persediaan yang dijaminkan untuk pinjaman tertentu.</t>
        </is>
      </c>
      <c r="G5" s="117" t="n">
        <v/>
      </c>
      <c r="H5" s="117" t="inlineStr">
        <is>
          <t>Biaya persediaan yang diakui sebagai beban dan termasuk dalam  pokok pendapatan sebesar Rp7,8 triliun untuk 30 Juni 2024 (30 Juni 2023: Rp7,9 triliun).
Manajemen berkeyakinan bahwa provisi penurunan nilai persediaan cukup untuk menutupi kemungkinan kerugian dari persediaan usang dan lambat bergerak.
Pada tanggal 30 Juni 2024 dan 31 Desember 2023, persediaan telah diasuransikan terhadap risiko kebakaran, pencurian dan risiko lain dengan jumlah pertanggungan setara dengan Rp2,3 triliun yang menurut pendapat manajemen cukup untuk menutup kemungkinan kerugian.
Pada tanggal 30 Juni 2024 dan 31 Desember 2023, tidak ada persediaan yang dijaminkan untuk pinjaman tertentu.</t>
        </is>
      </c>
      <c r="I5" s="117" t="inlineStr">
        <is>
          <t>Biaya persediaan yang diakui sebagai beban dan termasuk dalam  pokok pendapatan sebesar Rp11,9 triliun untuk 30 September 2024 (30 September 2023: Rp11,8 triliun).
Manajemen berkeyakinan bahwa provisi penurunan nilai persediaan cukup untuk menutupi kemungkinan kerugian dari persediaan usang dan lambat bergerak.
Pada tanggal 30 September 2024 dan 31 Desember 2023, persediaan telah diasuransikan terhadap risiko kebakaran, pencurian dan risiko lain dengan jumlah pertanggungan setara dengan Rp2,3 triliun yang menurut pendapat manajemen cukup untuk menutup kemungkinan kerugian.
Pada tanggal 30 September 2024 dan 31 Desember 2023, tidak ada persediaan yang dijaminkan untuk pinjaman tertentu.</t>
        </is>
      </c>
      <c r="J5" s="117" t="inlineStr">
        <is>
          <t>Biaya persediaan yang diakui sebagai beban dan termasuk dalam  pokok pendapatan sebesar Rp16,0 triliun untuk 31 Desember 2024 (31 Desember 2023: Rp15,6 triliun).
Manajemen berkeyakinan bahwa provisi penurunan nilai persediaan cukup untuk menutupi kemungkinan kerugian dari persediaan usang dan lambat bergerak.
Pada tanggal 31 Desember 2024 dan 31 Desember 2023, persediaan telah diasuransikan terhadap risiko kebakaran, pencurian dan risiko lain dengan jumlah pertanggungan setara dengan Rp2,3 triliun yang menurut pendapat manajemen cukup untuk menutup kemungkinan kerugian.
Pada tanggal 31 Desember 2024 dan 31 Desember 2023, tidak ada persediaan yang dijaminkan untuk pinjaman tertentu.</t>
        </is>
      </c>
      <c r="K5" s="117" t="inlineStr">
        <is>
          <t>Biaya persediaan yang diakui sebagai beban dan termasuk dalam  pokok pendapatan sebesar Rp4,1 triliun untuk 31 Maret 2025 (31 Maret 2024: Rp3,9 triliun).
Manajemen berkeyakinan bahwa provisi penurunan nilai persediaan cukup untuk menutupi kemungkinan kerugian dari persediaan usang dan lambat bergerak.
Pada tanggal 31 Maret 2025 dan 31 Desember 2024, persediaan telah diasuransikan terhadap risiko kebakaran, pencurian dan risiko lain dengan jumlah pertanggungan setara dengan Rp2,3 triliun yang menurut pendapat manajemen cukup untuk menutup kemungkinan kerugian.
Pada tanggal 31 Maret 2025 dan 31 Desember 2024, tidak ada persediaan yang dijaminkan untuk pinjaman tertentu.</t>
        </is>
      </c>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Y33"/>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0.796875" customWidth="1" style="198" min="1" max="1"/>
    <col width="26" customWidth="1" style="198" min="2" max="2"/>
    <col collapsed="1" width="21" customWidth="1" style="198" min="3" max="25"/>
    <col collapsed="1" width="9.3984375" customWidth="1" style="198" min="26" max="16384"/>
  </cols>
  <sheetData>
    <row r="1" ht="18" customHeight="1" s="204">
      <c r="A1" s="197" t="inlineStr">
        <is>
          <t>Piutang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row>
    <row r="4" ht="18" customHeight="1" s="204" thickBot="1">
      <c r="A4" s="142" t="inlineStr">
        <is>
          <t>Pihak ketiga - IDR</t>
        </is>
      </c>
      <c r="B4" s="142" t="n"/>
      <c r="C4" s="102" t="n">
        <v>1100.941</v>
      </c>
      <c r="D4" s="102" t="n">
        <v>1282.48</v>
      </c>
      <c r="E4" s="102" t="n">
        <v>1282.48</v>
      </c>
      <c r="F4" s="102" t="n">
        <v>1282.48</v>
      </c>
      <c r="G4" s="102" t="n">
        <v>1282.48</v>
      </c>
      <c r="H4" s="102" t="n">
        <v>1374.358</v>
      </c>
      <c r="I4" s="102" t="n">
        <v>1276.528</v>
      </c>
      <c r="J4" s="102" t="n">
        <v>1276.528</v>
      </c>
      <c r="K4" s="102" t="n">
        <v>1276.528</v>
      </c>
      <c r="L4" s="102" t="n">
        <v>1333.737</v>
      </c>
      <c r="M4" s="102" t="n">
        <v>1458.632</v>
      </c>
      <c r="N4" s="102" t="n">
        <v>1375.679</v>
      </c>
      <c r="O4" s="102" t="n">
        <v>1333.737</v>
      </c>
      <c r="P4" s="102" t="n">
        <v>1483.031</v>
      </c>
      <c r="Q4" s="102" t="n"/>
      <c r="R4" s="102" t="n"/>
      <c r="S4" s="102" t="n"/>
      <c r="T4" s="102" t="n"/>
      <c r="U4" s="102" t="n"/>
      <c r="V4" s="102" t="n"/>
      <c r="W4" s="102" t="n"/>
      <c r="X4" s="102" t="n"/>
      <c r="Y4" s="102" t="n"/>
    </row>
    <row r="5" hidden="1" ht="18" customHeight="1" s="204" thickBot="1">
      <c r="A5" s="142" t="inlineStr">
        <is>
          <t>Pihak ketiga - AUD</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c r="R5" s="102" t="n"/>
      <c r="S5" s="102" t="n"/>
      <c r="T5" s="102" t="n"/>
      <c r="U5" s="102" t="n"/>
      <c r="V5" s="102" t="n"/>
      <c r="W5" s="102" t="n"/>
      <c r="X5" s="102" t="n"/>
      <c r="Y5" s="102" t="n"/>
    </row>
    <row r="6" hidden="1" ht="18" customHeight="1" s="204" thickBot="1">
      <c r="A6" s="142" t="inlineStr">
        <is>
          <t>Pihak ketiga - CAD</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c r="R6" s="102" t="n"/>
      <c r="S6" s="102" t="n"/>
      <c r="T6" s="102" t="n"/>
      <c r="U6" s="102" t="n"/>
      <c r="V6" s="102" t="n"/>
      <c r="W6" s="102" t="n"/>
      <c r="X6" s="102" t="n"/>
      <c r="Y6" s="102" t="n"/>
    </row>
    <row r="7" ht="18" customHeight="1" s="204" thickBot="1">
      <c r="A7" s="142" t="inlineStr">
        <is>
          <t>Pihak ketiga - CNY</t>
        </is>
      </c>
      <c r="B7" s="142" t="n"/>
      <c r="C7" s="102" t="n">
        <v/>
      </c>
      <c r="D7" s="102" t="n">
        <v/>
      </c>
      <c r="E7" s="102" t="n">
        <v/>
      </c>
      <c r="F7" s="102" t="n">
        <v>0</v>
      </c>
      <c r="G7" s="102" t="n">
        <v/>
      </c>
      <c r="H7" s="102" t="n">
        <v/>
      </c>
      <c r="I7" s="102" t="n">
        <v>2.793</v>
      </c>
      <c r="J7" s="102" t="n">
        <v>2.793</v>
      </c>
      <c r="K7" s="102" t="n">
        <v>2.793</v>
      </c>
      <c r="L7" s="102" t="n">
        <v>0</v>
      </c>
      <c r="M7" s="102" t="n">
        <v>0.8080000000000001</v>
      </c>
      <c r="N7" s="102" t="n">
        <v>1.206</v>
      </c>
      <c r="O7" s="102" t="n">
        <v>0</v>
      </c>
      <c r="P7" s="102" t="n">
        <v>0</v>
      </c>
      <c r="Q7" s="102" t="n"/>
      <c r="R7" s="102" t="n"/>
      <c r="S7" s="102" t="n"/>
      <c r="T7" s="102" t="n"/>
      <c r="U7" s="102" t="n"/>
      <c r="V7" s="102" t="n"/>
      <c r="W7" s="102" t="n"/>
      <c r="X7" s="102" t="n"/>
      <c r="Y7" s="102" t="n"/>
    </row>
    <row r="8" ht="18" customHeight="1" s="204" thickBot="1">
      <c r="A8" s="142" t="inlineStr">
        <is>
          <t>Pihak ketiga - EUR</t>
        </is>
      </c>
      <c r="B8" s="142" t="n"/>
      <c r="C8" s="102" t="n">
        <v/>
      </c>
      <c r="D8" s="102" t="n">
        <v>0.518</v>
      </c>
      <c r="E8" s="102" t="n">
        <v>0.518</v>
      </c>
      <c r="F8" s="102" t="n">
        <v>0.518</v>
      </c>
      <c r="G8" s="102" t="n">
        <v>0.518</v>
      </c>
      <c r="H8" s="102" t="n">
        <v>2.994</v>
      </c>
      <c r="I8" s="102" t="n">
        <v>1.208</v>
      </c>
      <c r="J8" s="102" t="n">
        <v>1.208</v>
      </c>
      <c r="K8" s="102" t="n">
        <v>1.208</v>
      </c>
      <c r="L8" s="102" t="n">
        <v>1.969</v>
      </c>
      <c r="M8" s="102" t="n">
        <v>7.006</v>
      </c>
      <c r="N8" s="102" t="n">
        <v>0.6830000000000001</v>
      </c>
      <c r="O8" s="102" t="n">
        <v>1.969</v>
      </c>
      <c r="P8" s="102" t="n">
        <v>2.1</v>
      </c>
      <c r="Q8" s="102" t="n"/>
      <c r="R8" s="102" t="n"/>
      <c r="S8" s="102" t="n"/>
      <c r="T8" s="102" t="n"/>
      <c r="U8" s="102" t="n"/>
      <c r="V8" s="102" t="n"/>
      <c r="W8" s="102" t="n"/>
      <c r="X8" s="102" t="n"/>
      <c r="Y8" s="102" t="n"/>
    </row>
    <row r="9" hidden="1" ht="18" customHeight="1" s="204" thickBot="1">
      <c r="A9" s="142" t="inlineStr">
        <is>
          <t>Pihak ketiga - HKD</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row>
    <row r="10" hidden="1" ht="18" customHeight="1" s="204" thickBot="1">
      <c r="A10" s="142" t="inlineStr">
        <is>
          <t>Pihak ketiga - GBP</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row>
    <row r="11" ht="18" customHeight="1" s="204" thickBot="1">
      <c r="A11" s="142" t="inlineStr">
        <is>
          <t>Pihak ketiga - JPY</t>
        </is>
      </c>
      <c r="B11" s="142" t="n"/>
      <c r="C11" s="102" t="n">
        <v>5.421</v>
      </c>
      <c r="D11" s="102" t="n">
        <v>6.568</v>
      </c>
      <c r="E11" s="102" t="n">
        <v>6.568</v>
      </c>
      <c r="F11" s="102" t="n">
        <v>6.568</v>
      </c>
      <c r="G11" s="102" t="n">
        <v>6.568</v>
      </c>
      <c r="H11" s="102" t="n">
        <v>7.113</v>
      </c>
      <c r="I11" s="102" t="n">
        <v>10.928</v>
      </c>
      <c r="J11" s="102" t="n">
        <v>10.928</v>
      </c>
      <c r="K11" s="102" t="n">
        <v>10.928</v>
      </c>
      <c r="L11" s="102" t="n">
        <v>14.894</v>
      </c>
      <c r="M11" s="102" t="n">
        <v>4.749</v>
      </c>
      <c r="N11" s="102" t="n">
        <v>7.659</v>
      </c>
      <c r="O11" s="102" t="n">
        <v>14.894</v>
      </c>
      <c r="P11" s="102" t="n">
        <v>23.11</v>
      </c>
      <c r="Q11" s="102" t="n"/>
      <c r="R11" s="102" t="n"/>
      <c r="S11" s="102" t="n"/>
      <c r="T11" s="102" t="n"/>
      <c r="U11" s="102" t="n"/>
      <c r="V11" s="102" t="n"/>
      <c r="W11" s="102" t="n"/>
      <c r="X11" s="102" t="n"/>
      <c r="Y11" s="102" t="n"/>
    </row>
    <row r="12" hidden="1" ht="18" customHeight="1" s="204" thickBot="1">
      <c r="A12" s="142" t="inlineStr">
        <is>
          <t>Pihak ketiga - SGD</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row>
    <row r="13" hidden="1" ht="18" customHeight="1" s="204" thickBot="1">
      <c r="A13" s="142" t="inlineStr">
        <is>
          <t>Pihak ketiga - THB</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row>
    <row r="14" ht="18" customHeight="1" s="204" thickBot="1">
      <c r="A14" s="142" t="inlineStr">
        <is>
          <t>Pihak ketiga - USD</t>
        </is>
      </c>
      <c r="B14" s="142" t="n"/>
      <c r="C14" s="102" t="n">
        <v>133.376</v>
      </c>
      <c r="D14" s="102" t="n">
        <v>255.025</v>
      </c>
      <c r="E14" s="102" t="n">
        <v>255.025</v>
      </c>
      <c r="F14" s="102" t="n">
        <v>255.025</v>
      </c>
      <c r="G14" s="102" t="n">
        <v>255.025</v>
      </c>
      <c r="H14" s="102" t="n">
        <v>244.644</v>
      </c>
      <c r="I14" s="102" t="n">
        <v>207.317</v>
      </c>
      <c r="J14" s="102" t="n">
        <v>207.317</v>
      </c>
      <c r="K14" s="102" t="n">
        <v>207.317</v>
      </c>
      <c r="L14" s="102" t="n">
        <v>139.108</v>
      </c>
      <c r="M14" s="102" t="n">
        <v>218.075</v>
      </c>
      <c r="N14" s="102" t="n">
        <v>180.071</v>
      </c>
      <c r="O14" s="102" t="n">
        <v>139.108</v>
      </c>
      <c r="P14" s="102" t="n">
        <v>190.182</v>
      </c>
      <c r="Q14" s="102" t="n"/>
      <c r="R14" s="102" t="n"/>
      <c r="S14" s="102" t="n"/>
      <c r="T14" s="102" t="n"/>
      <c r="U14" s="102" t="n"/>
      <c r="V14" s="102" t="n"/>
      <c r="W14" s="102" t="n"/>
      <c r="X14" s="102" t="n"/>
      <c r="Y14" s="102" t="n"/>
    </row>
    <row r="15" ht="18" customHeight="1" s="204" thickBot="1">
      <c r="A15" s="142" t="inlineStr">
        <is>
          <t>Pihak ketiga - Mata Uang Lainnya</t>
        </is>
      </c>
      <c r="B15" s="142" t="n"/>
      <c r="C15" s="102" t="n">
        <v/>
      </c>
      <c r="D15" s="102" t="n">
        <v/>
      </c>
      <c r="E15" s="102" t="n">
        <v/>
      </c>
      <c r="F15" s="102" t="n">
        <v/>
      </c>
      <c r="G15" s="102" t="n">
        <v/>
      </c>
      <c r="H15" s="102" t="n">
        <v/>
      </c>
      <c r="I15" s="102" t="n">
        <v/>
      </c>
      <c r="J15" s="102" t="n">
        <v/>
      </c>
      <c r="K15" s="102" t="n">
        <v/>
      </c>
      <c r="L15" s="102" t="n">
        <v>3.646</v>
      </c>
      <c r="M15" s="102" t="n">
        <v>17.19</v>
      </c>
      <c r="N15" s="102" t="n">
        <v>22.584</v>
      </c>
      <c r="O15" s="102" t="n">
        <v>3.646</v>
      </c>
      <c r="P15" s="102" t="n">
        <v>14.419</v>
      </c>
      <c r="Q15" s="102" t="n"/>
      <c r="R15" s="102" t="n"/>
      <c r="S15" s="102" t="n"/>
      <c r="T15" s="102" t="n"/>
      <c r="U15" s="102" t="n"/>
      <c r="V15" s="102" t="n"/>
      <c r="W15" s="102" t="n"/>
      <c r="X15" s="102" t="n"/>
      <c r="Y15" s="102" t="n"/>
    </row>
    <row r="16" ht="18" customHeight="1" s="204" thickBot="1">
      <c r="A16" s="144" t="inlineStr">
        <is>
          <t>Pihak ketiga - Kotor</t>
        </is>
      </c>
      <c r="B16" s="144" t="n"/>
      <c r="C16" s="104" t="n">
        <v>1239.738</v>
      </c>
      <c r="D16" s="104" t="n">
        <v>1544.591</v>
      </c>
      <c r="E16" s="104" t="n">
        <v>1544.591</v>
      </c>
      <c r="F16" s="104" t="n">
        <v>1544.591</v>
      </c>
      <c r="G16" s="104" t="n">
        <v>1544.591</v>
      </c>
      <c r="H16" s="104" t="n">
        <v>1629.109</v>
      </c>
      <c r="I16" s="104" t="n">
        <v>1498.774</v>
      </c>
      <c r="J16" s="104" t="n">
        <v>1498.774</v>
      </c>
      <c r="K16" s="104" t="n">
        <v>1498.774</v>
      </c>
      <c r="L16" s="104" t="n">
        <v>1493.354</v>
      </c>
      <c r="M16" s="104" t="n">
        <v>1706.46</v>
      </c>
      <c r="N16" s="104" t="n">
        <v>1587.882</v>
      </c>
      <c r="O16" s="104" t="n">
        <v>1493.354</v>
      </c>
      <c r="P16" s="104" t="n">
        <v>1712.842</v>
      </c>
      <c r="Q16" s="104" t="n"/>
      <c r="R16" s="104" t="n"/>
      <c r="S16" s="104" t="n"/>
      <c r="T16" s="104" t="n"/>
      <c r="U16" s="104" t="n"/>
      <c r="V16" s="104" t="n"/>
      <c r="W16" s="104" t="n"/>
      <c r="X16" s="104" t="n"/>
      <c r="Y16" s="104" t="n"/>
    </row>
    <row r="17" ht="18" customHeight="1" s="204" thickBot="1">
      <c r="A17" s="145" t="inlineStr">
        <is>
          <t>Pihak ketiga - Penyisihan penurunan nilai piutang usaha</t>
        </is>
      </c>
      <c r="B17" s="144" t="n"/>
      <c r="C17" s="146" t="n">
        <v>29.845</v>
      </c>
      <c r="D17" s="146" t="n">
        <v>38.151</v>
      </c>
      <c r="E17" s="146" t="n">
        <v>38.151</v>
      </c>
      <c r="F17" s="146" t="n">
        <v>38.151</v>
      </c>
      <c r="G17" s="146" t="n">
        <v>38.151</v>
      </c>
      <c r="H17" s="146" t="n">
        <v>37.067</v>
      </c>
      <c r="I17" s="146" t="n">
        <v>37.838</v>
      </c>
      <c r="J17" s="146" t="n">
        <v>37.838</v>
      </c>
      <c r="K17" s="146" t="n">
        <v>37.838</v>
      </c>
      <c r="L17" s="146" t="n">
        <v>36.716</v>
      </c>
      <c r="M17" s="146" t="n">
        <v>40.601</v>
      </c>
      <c r="N17" s="146" t="n">
        <v>39.276</v>
      </c>
      <c r="O17" s="146" t="n">
        <v>36.716</v>
      </c>
      <c r="P17" s="146" t="n">
        <v>36.395</v>
      </c>
      <c r="Q17" s="146" t="n"/>
      <c r="R17" s="146" t="n"/>
      <c r="S17" s="146" t="n"/>
      <c r="T17" s="146" t="n"/>
      <c r="U17" s="146" t="n"/>
      <c r="V17" s="146" t="n"/>
      <c r="W17" s="146" t="n"/>
      <c r="X17" s="146" t="n"/>
      <c r="Y17" s="146" t="n"/>
    </row>
    <row r="18" ht="18" customHeight="1" s="204" thickBot="1">
      <c r="A18" s="144" t="inlineStr">
        <is>
          <t>Pihak ketiga</t>
        </is>
      </c>
      <c r="B18" s="144" t="n"/>
      <c r="C18" s="104" t="n">
        <v>1209.893</v>
      </c>
      <c r="D18" s="104" t="n">
        <v>1506.44</v>
      </c>
      <c r="E18" s="104" t="n">
        <v>1506.44</v>
      </c>
      <c r="F18" s="104" t="n">
        <v>1506.44</v>
      </c>
      <c r="G18" s="104" t="n">
        <v>1506.44</v>
      </c>
      <c r="H18" s="104" t="n">
        <v>1592.042</v>
      </c>
      <c r="I18" s="104" t="n">
        <v>1460.936</v>
      </c>
      <c r="J18" s="104" t="n">
        <v>1460.936</v>
      </c>
      <c r="K18" s="104" t="n">
        <v>1460.936</v>
      </c>
      <c r="L18" s="104" t="n">
        <v>1456.638</v>
      </c>
      <c r="M18" s="104" t="n">
        <v>1665.859</v>
      </c>
      <c r="N18" s="104" t="n">
        <v>1548.606</v>
      </c>
      <c r="O18" s="104" t="n">
        <v>1456.638</v>
      </c>
      <c r="P18" s="104" t="n">
        <v>1676.447</v>
      </c>
      <c r="Q18" s="104" t="n"/>
      <c r="R18" s="104" t="n"/>
      <c r="S18" s="104" t="n"/>
      <c r="T18" s="104" t="n"/>
      <c r="U18" s="104" t="n"/>
      <c r="V18" s="104" t="n"/>
      <c r="W18" s="104" t="n"/>
      <c r="X18" s="104" t="n"/>
      <c r="Y18" s="104" t="n"/>
    </row>
    <row r="19" ht="18" customHeight="1" s="204" thickBot="1">
      <c r="A19" s="142" t="inlineStr">
        <is>
          <t>Pihak berelasi - IDR</t>
        </is>
      </c>
      <c r="B19" s="142" t="n"/>
      <c r="C19" s="102" t="n">
        <v>815.471</v>
      </c>
      <c r="D19" s="102" t="n">
        <v>1125.588</v>
      </c>
      <c r="E19" s="102" t="n">
        <v>1125.588</v>
      </c>
      <c r="F19" s="102" t="n">
        <v>1125.588</v>
      </c>
      <c r="G19" s="102" t="n">
        <v>1125.588</v>
      </c>
      <c r="H19" s="102" t="n">
        <v>928.479</v>
      </c>
      <c r="I19" s="102" t="n">
        <v>831.1319999999999</v>
      </c>
      <c r="J19" s="102" t="n">
        <v>831.1319999999999</v>
      </c>
      <c r="K19" s="102" t="n">
        <v>831.1319999999999</v>
      </c>
      <c r="L19" s="102" t="n">
        <v>950.231</v>
      </c>
      <c r="M19" s="102" t="n">
        <v>822.692</v>
      </c>
      <c r="N19" s="102" t="n">
        <v>881.865</v>
      </c>
      <c r="O19" s="102" t="n">
        <v>950.231</v>
      </c>
      <c r="P19" s="102" t="n">
        <v>1074.849</v>
      </c>
      <c r="Q19" s="102" t="n"/>
      <c r="R19" s="102" t="n"/>
      <c r="S19" s="102" t="n"/>
      <c r="T19" s="102" t="n"/>
      <c r="U19" s="102" t="n"/>
      <c r="V19" s="102" t="n"/>
      <c r="W19" s="102" t="n"/>
      <c r="X19" s="102" t="n"/>
      <c r="Y19" s="102" t="n"/>
    </row>
    <row r="20" hidden="1" ht="18" customHeight="1" s="204" thickBot="1">
      <c r="A20" s="142" t="inlineStr">
        <is>
          <t>Pihak berelasi - AUD</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row>
    <row r="21" hidden="1" ht="18" customHeight="1" s="204" thickBot="1">
      <c r="A21" s="142" t="inlineStr">
        <is>
          <t>Pihak berelasi - CAD</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row>
    <row r="22" hidden="1" ht="18" customHeight="1" s="204" thickBot="1">
      <c r="A22" s="142" t="inlineStr">
        <is>
          <t>Pihak berelasi - CNY</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row>
    <row r="23" hidden="1" ht="18" customHeight="1" s="204" thickBot="1">
      <c r="A23" s="142" t="inlineStr">
        <is>
          <t>Pihak berelasi - EUR</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row>
    <row r="24" hidden="1" ht="18" customHeight="1" s="204" thickBot="1">
      <c r="A24" s="142" t="inlineStr">
        <is>
          <t>Pihak berelasi - HKD</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row>
    <row r="25" hidden="1" ht="18" customHeight="1" s="204" thickBot="1">
      <c r="A25" s="142" t="inlineStr">
        <is>
          <t>Pihak berelasi - GBP</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row>
    <row r="26" hidden="1" ht="18" customHeight="1" s="204" thickBot="1">
      <c r="A26" s="142" t="inlineStr">
        <is>
          <t>Pihak berelasi - JPY</t>
        </is>
      </c>
      <c r="B26" s="142"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c r="R26" s="102" t="n"/>
      <c r="S26" s="102" t="n"/>
      <c r="T26" s="102" t="n"/>
      <c r="U26" s="102" t="n"/>
      <c r="V26" s="102" t="n"/>
      <c r="W26" s="102" t="n"/>
      <c r="X26" s="102" t="n"/>
      <c r="Y26" s="102" t="n"/>
    </row>
    <row r="27" hidden="1" ht="18" customHeight="1" s="204" thickBot="1">
      <c r="A27" s="142" t="inlineStr">
        <is>
          <t>Pihak berelasi - SGD</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row>
    <row r="28" hidden="1" ht="18" customHeight="1" s="204" thickBot="1">
      <c r="A28" s="142" t="inlineStr">
        <is>
          <t>Pihak berelasi - THB</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row>
    <row r="29" ht="18" customHeight="1" s="204" thickBot="1">
      <c r="A29" s="142" t="inlineStr">
        <is>
          <t>Pihak berelasi - USD</t>
        </is>
      </c>
      <c r="B29" s="142" t="n"/>
      <c r="C29" s="102" t="n">
        <v>0.15</v>
      </c>
      <c r="D29" s="102" t="n">
        <v>0</v>
      </c>
      <c r="E29" s="102" t="n">
        <v>0</v>
      </c>
      <c r="F29" s="102" t="n">
        <v>0</v>
      </c>
      <c r="G29" s="102" t="n">
        <v/>
      </c>
      <c r="H29" s="102" t="n">
        <v>0</v>
      </c>
      <c r="I29" s="102" t="n">
        <v/>
      </c>
      <c r="J29" s="102" t="n">
        <v/>
      </c>
      <c r="K29" s="102" t="n">
        <v/>
      </c>
      <c r="L29" s="102" t="n">
        <v>2.033</v>
      </c>
      <c r="M29" s="102" t="n">
        <v/>
      </c>
      <c r="N29" s="102" t="n">
        <v/>
      </c>
      <c r="O29" s="102" t="n">
        <v>2.033</v>
      </c>
      <c r="P29" s="102" t="n">
        <v>0</v>
      </c>
      <c r="Q29" s="102" t="n"/>
      <c r="R29" s="102" t="n"/>
      <c r="S29" s="102" t="n"/>
      <c r="T29" s="102" t="n"/>
      <c r="U29" s="102" t="n"/>
      <c r="V29" s="102" t="n"/>
      <c r="W29" s="102" t="n"/>
      <c r="X29" s="102" t="n"/>
      <c r="Y29" s="102" t="n"/>
    </row>
    <row r="30" hidden="1" ht="18" customHeight="1" s="204" thickBot="1">
      <c r="A30" s="142" t="inlineStr">
        <is>
          <t>Pihak berelasi - Mata Uang Lainnya</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c r="R30" s="102" t="n"/>
      <c r="S30" s="102" t="n"/>
      <c r="T30" s="102" t="n"/>
      <c r="U30" s="102" t="n"/>
      <c r="V30" s="102" t="n"/>
      <c r="W30" s="102" t="n"/>
      <c r="X30" s="102" t="n"/>
      <c r="Y30" s="102" t="n"/>
    </row>
    <row r="31" ht="18" customHeight="1" s="204" thickBot="1">
      <c r="A31" s="144" t="inlineStr">
        <is>
          <t>Pihak berelasi - Kotor</t>
        </is>
      </c>
      <c r="B31" s="144" t="n"/>
      <c r="C31" s="104" t="n">
        <v>815.621</v>
      </c>
      <c r="D31" s="104" t="n">
        <v>1125.588</v>
      </c>
      <c r="E31" s="104" t="n">
        <v>1125.588</v>
      </c>
      <c r="F31" s="104" t="n">
        <v>1125.588</v>
      </c>
      <c r="G31" s="104" t="n">
        <v>1125.588</v>
      </c>
      <c r="H31" s="104" t="n">
        <v>928.479</v>
      </c>
      <c r="I31" s="104" t="n">
        <v>831.1319999999999</v>
      </c>
      <c r="J31" s="104" t="n">
        <v>831.1319999999999</v>
      </c>
      <c r="K31" s="104" t="n">
        <v>831.1319999999999</v>
      </c>
      <c r="L31" s="104" t="n">
        <v>952.264</v>
      </c>
      <c r="M31" s="104" t="n">
        <v>822.692</v>
      </c>
      <c r="N31" s="104" t="n">
        <v>881.865</v>
      </c>
      <c r="O31" s="104" t="n">
        <v>952.264</v>
      </c>
      <c r="P31" s="104" t="n">
        <v>1074.849</v>
      </c>
      <c r="Q31" s="104" t="n"/>
      <c r="R31" s="104" t="n"/>
      <c r="S31" s="104" t="n"/>
      <c r="T31" s="104" t="n"/>
      <c r="U31" s="104" t="n"/>
      <c r="V31" s="104" t="n"/>
      <c r="W31" s="104" t="n"/>
      <c r="X31" s="104" t="n"/>
      <c r="Y31" s="104" t="n"/>
    </row>
    <row r="32" ht="18" customHeight="1" s="204" thickBot="1">
      <c r="A32" s="145" t="inlineStr">
        <is>
          <t>Pihak berelasi - Penyisihan penurunan nilai piutang usaha</t>
        </is>
      </c>
      <c r="B32" s="144" t="n"/>
      <c r="C32" s="146" t="n">
        <v>2.161</v>
      </c>
      <c r="D32" s="146" t="n">
        <v>1.692</v>
      </c>
      <c r="E32" s="146" t="n">
        <v>1.692</v>
      </c>
      <c r="F32" s="146" t="n">
        <v>1.692</v>
      </c>
      <c r="G32" s="146" t="n">
        <v>1.692</v>
      </c>
      <c r="H32" s="146" t="n">
        <v>1.692</v>
      </c>
      <c r="I32" s="146" t="n">
        <v>1.692</v>
      </c>
      <c r="J32" s="146" t="n">
        <v>1.692</v>
      </c>
      <c r="K32" s="146" t="n">
        <v>1.692</v>
      </c>
      <c r="L32" s="146" t="n">
        <v>0.355</v>
      </c>
      <c r="M32" s="146" t="n">
        <v>1.684</v>
      </c>
      <c r="N32" s="146" t="n">
        <v>1.684</v>
      </c>
      <c r="O32" s="146" t="n">
        <v>0.355</v>
      </c>
      <c r="P32" s="146" t="n">
        <v>1.077</v>
      </c>
      <c r="Q32" s="146" t="n"/>
      <c r="R32" s="146" t="n"/>
      <c r="S32" s="146" t="n"/>
      <c r="T32" s="146" t="n"/>
      <c r="U32" s="146" t="n"/>
      <c r="V32" s="146" t="n"/>
      <c r="W32" s="146" t="n"/>
      <c r="X32" s="146" t="n"/>
      <c r="Y32" s="146" t="n"/>
    </row>
    <row r="33" ht="18" customHeight="1" s="204" thickBot="1">
      <c r="A33" s="144" t="inlineStr">
        <is>
          <t>Pihak berelasi</t>
        </is>
      </c>
      <c r="B33" s="144" t="n"/>
      <c r="C33" s="104" t="n">
        <v>813.46</v>
      </c>
      <c r="D33" s="104" t="n">
        <v>1123.896</v>
      </c>
      <c r="E33" s="104" t="n">
        <v>1123.896</v>
      </c>
      <c r="F33" s="104" t="n">
        <v>1123.896</v>
      </c>
      <c r="G33" s="104" t="n">
        <v>1123.896</v>
      </c>
      <c r="H33" s="104" t="n">
        <v>926.787</v>
      </c>
      <c r="I33" s="104" t="n">
        <v>829.4400000000001</v>
      </c>
      <c r="J33" s="104" t="n">
        <v>829.4400000000001</v>
      </c>
      <c r="K33" s="104" t="n">
        <v>829.4400000000001</v>
      </c>
      <c r="L33" s="104" t="n">
        <v>951.909</v>
      </c>
      <c r="M33" s="104" t="n">
        <v>821.008</v>
      </c>
      <c r="N33" s="104" t="n">
        <v>880.181</v>
      </c>
      <c r="O33" s="104" t="n">
        <v>951.909</v>
      </c>
      <c r="P33" s="104" t="n">
        <v>1073.772</v>
      </c>
      <c r="Q33" s="104" t="n"/>
      <c r="R33" s="104" t="n"/>
      <c r="S33" s="104" t="n"/>
      <c r="T33" s="104" t="n"/>
      <c r="U33" s="104" t="n"/>
      <c r="V33" s="104" t="n"/>
      <c r="W33" s="104" t="n"/>
      <c r="X33" s="104" t="n"/>
      <c r="Y33" s="104" t="n"/>
    </row>
  </sheetData>
  <mergeCells count="1">
    <mergeCell ref="A1:C1"/>
  </mergeCells>
  <dataValidations count="2">
    <dataValidation sqref="C17:Y17 C32:Y32" showErrorMessage="1" showInputMessage="1" allowBlank="1" errorTitle="Invalid Data Type" error="Please input data in Numeric Data Type" type="decimal">
      <formula1>-9.99999999999999E+33</formula1>
      <formula2>9.99999999999999E+33</formula2>
    </dataValidation>
    <dataValidation sqref="C33:Y33 C4:Y16 C18:Y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38"/>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
      </c>
      <c r="D4" s="104" t="n">
        <v>1660.232</v>
      </c>
      <c r="E4" s="104" t="n">
        <v>2064.291</v>
      </c>
      <c r="F4" s="104" t="n">
        <v>2064.291</v>
      </c>
      <c r="G4" s="104" t="n">
        <v>2064.291</v>
      </c>
      <c r="H4" s="104" t="n">
        <v>2064.291</v>
      </c>
      <c r="I4" s="104" t="n">
        <v>2186.548</v>
      </c>
      <c r="J4" s="104" t="n">
        <v>1784.28</v>
      </c>
      <c r="K4" s="104" t="n">
        <v>1784.28</v>
      </c>
      <c r="L4" s="104" t="n">
        <v>1784.28</v>
      </c>
      <c r="M4" s="104" t="n">
        <v>1911.36</v>
      </c>
      <c r="N4" s="104" t="n">
        <v>2149.667</v>
      </c>
      <c r="O4" s="104" t="n">
        <v>2077.998</v>
      </c>
      <c r="P4" s="104" t="n">
        <v>1911.36</v>
      </c>
      <c r="Q4" s="104" t="n">
        <v>2165.584</v>
      </c>
      <c r="R4" s="104" t="n"/>
      <c r="S4" s="104" t="n"/>
      <c r="T4" s="104" t="n"/>
      <c r="U4" s="104" t="n"/>
      <c r="V4" s="104" t="n"/>
      <c r="W4" s="104" t="n"/>
      <c r="X4" s="104" t="n"/>
      <c r="Y4" s="104" t="n"/>
      <c r="Z4" s="104" t="n"/>
      <c r="AA4" s="104" t="n"/>
      <c r="AB4" s="104" t="n"/>
    </row>
    <row r="5" ht="18" customHeight="1" s="204" thickBot="1">
      <c r="A5" s="147" t="inlineStr">
        <is>
          <t>Telah jatuh tempo 1 - 30 hari</t>
        </is>
      </c>
      <c r="B5" s="142" t="n"/>
      <c r="C5" s="102" t="n">
        <v/>
      </c>
      <c r="D5" s="102" t="n">
        <v>309.027</v>
      </c>
      <c r="E5" s="102" t="n">
        <v>482.013</v>
      </c>
      <c r="F5" s="102" t="n">
        <v>482.013</v>
      </c>
      <c r="G5" s="102" t="n">
        <v>482.013</v>
      </c>
      <c r="H5" s="102" t="n">
        <v>482.013</v>
      </c>
      <c r="I5" s="102" t="n">
        <v>262.596</v>
      </c>
      <c r="J5" s="102" t="n">
        <v>458.543</v>
      </c>
      <c r="K5" s="102" t="n">
        <v>458.543</v>
      </c>
      <c r="L5" s="102" t="n">
        <v>458.543</v>
      </c>
      <c r="M5" s="102" t="n">
        <v>458.538</v>
      </c>
      <c r="N5" s="102" t="n">
        <v>293.129</v>
      </c>
      <c r="O5" s="102" t="n">
        <v>308.121</v>
      </c>
      <c r="P5" s="102" t="n">
        <v>458.538</v>
      </c>
      <c r="Q5" s="102" t="n">
        <v>507.14</v>
      </c>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c r="Z9" s="102" t="n"/>
      <c r="AA9" s="102" t="n"/>
      <c r="AB9" s="102" t="n"/>
    </row>
    <row r="10" ht="18" customHeight="1" s="204" thickBot="1">
      <c r="A10" s="147" t="inlineStr">
        <is>
          <t>Telah jatuh tempo 31 - 60 hari</t>
        </is>
      </c>
      <c r="B10" s="142" t="n"/>
      <c r="C10" s="102" t="n">
        <v/>
      </c>
      <c r="D10" s="102" t="n">
        <v>31.26</v>
      </c>
      <c r="E10" s="102" t="n">
        <v>57.838</v>
      </c>
      <c r="F10" s="102" t="n">
        <v>57.838</v>
      </c>
      <c r="G10" s="102" t="n">
        <v>57.838</v>
      </c>
      <c r="H10" s="102" t="n">
        <v>57.838</v>
      </c>
      <c r="I10" s="102" t="n">
        <v>51.141</v>
      </c>
      <c r="J10" s="102" t="n">
        <v>36.276</v>
      </c>
      <c r="K10" s="102" t="n">
        <v>36.276</v>
      </c>
      <c r="L10" s="102" t="n">
        <v>36.276</v>
      </c>
      <c r="M10" s="102" t="n">
        <v>32.779</v>
      </c>
      <c r="N10" s="102" t="n">
        <v>30.699</v>
      </c>
      <c r="O10" s="102" t="n">
        <v>34.77</v>
      </c>
      <c r="P10" s="102" t="n">
        <v>32.779</v>
      </c>
      <c r="Q10" s="102" t="n">
        <v>36.302</v>
      </c>
      <c r="R10" s="102" t="n"/>
      <c r="S10" s="102" t="n"/>
      <c r="T10" s="102" t="n"/>
      <c r="U10" s="102" t="n"/>
      <c r="V10" s="102" t="n"/>
      <c r="W10" s="102" t="n"/>
      <c r="X10" s="102" t="n"/>
      <c r="Y10" s="102" t="n"/>
      <c r="Z10" s="102" t="n"/>
      <c r="AA10" s="102" t="n"/>
      <c r="AB10" s="102" t="n"/>
    </row>
    <row r="11" ht="18" customHeight="1" s="204" thickBot="1">
      <c r="A11" s="147" t="inlineStr">
        <is>
          <t>Telah jatuh tempo 61 - 90 hari</t>
        </is>
      </c>
      <c r="B11" s="142" t="n"/>
      <c r="C11" s="102" t="n">
        <v/>
      </c>
      <c r="D11" s="102" t="n">
        <v>19.954</v>
      </c>
      <c r="E11" s="102" t="n">
        <v>20.725</v>
      </c>
      <c r="F11" s="102" t="n">
        <v>20.725</v>
      </c>
      <c r="G11" s="102" t="n">
        <v>20.725</v>
      </c>
      <c r="H11" s="102" t="n">
        <v>20.725</v>
      </c>
      <c r="I11" s="102" t="n">
        <v>11.665</v>
      </c>
      <c r="J11" s="102" t="n">
        <v>34.814</v>
      </c>
      <c r="K11" s="102" t="n">
        <v>34.814</v>
      </c>
      <c r="L11" s="102" t="n">
        <v>34.814</v>
      </c>
      <c r="M11" s="102" t="n">
        <v>16.933</v>
      </c>
      <c r="N11" s="102" t="n">
        <v>12.992</v>
      </c>
      <c r="O11" s="102" t="n">
        <v>22.181</v>
      </c>
      <c r="P11" s="102" t="n">
        <v>16.933</v>
      </c>
      <c r="Q11" s="102" t="n">
        <v>21.774</v>
      </c>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c r="S25" s="102" t="n"/>
      <c r="T25" s="102" t="n"/>
      <c r="U25" s="102" t="n"/>
      <c r="V25" s="102" t="n"/>
      <c r="W25" s="102" t="n"/>
      <c r="X25" s="102" t="n"/>
      <c r="Y25" s="102" t="n"/>
      <c r="Z25" s="102" t="n"/>
      <c r="AA25" s="102" t="n"/>
      <c r="AB25" s="102" t="n"/>
    </row>
    <row r="26" hidden="1" ht="18" customHeight="1" s="204" thickBot="1">
      <c r="A26" s="147" t="inlineStr">
        <is>
          <t>Telah jatuh tempo Lebih dari 60 hari</t>
        </is>
      </c>
      <c r="B26" s="14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c r="S26" s="102" t="n"/>
      <c r="T26" s="102" t="n"/>
      <c r="U26" s="102" t="n"/>
      <c r="V26" s="102" t="n"/>
      <c r="W26" s="102" t="n"/>
      <c r="X26" s="102" t="n"/>
      <c r="Y26" s="102" t="n"/>
      <c r="Z26" s="102" t="n"/>
      <c r="AA26" s="102" t="n"/>
      <c r="AB26" s="102" t="n"/>
    </row>
    <row r="27" ht="18" customHeight="1" s="204" thickBot="1">
      <c r="A27" s="147" t="inlineStr">
        <is>
          <t>Telah jatuh tempo Lebih dari 90 hari</t>
        </is>
      </c>
      <c r="B27" s="142" t="n"/>
      <c r="C27" s="102" t="n">
        <v/>
      </c>
      <c r="D27" s="102" t="n">
        <v>34.886</v>
      </c>
      <c r="E27" s="102" t="n">
        <v>45.312</v>
      </c>
      <c r="F27" s="102" t="n">
        <v>45.312</v>
      </c>
      <c r="G27" s="102" t="n">
        <v>45.312</v>
      </c>
      <c r="H27" s="102" t="n">
        <v>45.312</v>
      </c>
      <c r="I27" s="102" t="n">
        <v>45.638</v>
      </c>
      <c r="J27" s="102" t="n">
        <v>15.993</v>
      </c>
      <c r="K27" s="102" t="n">
        <v>15.993</v>
      </c>
      <c r="L27" s="102" t="n">
        <v>15.993</v>
      </c>
      <c r="M27" s="102" t="n">
        <v>26.008</v>
      </c>
      <c r="N27" s="102" t="n">
        <v>42.665</v>
      </c>
      <c r="O27" s="102" t="n">
        <v>26.677</v>
      </c>
      <c r="P27" s="102" t="n">
        <v>26.008</v>
      </c>
      <c r="Q27" s="102" t="n">
        <v>56.891</v>
      </c>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395.127</v>
      </c>
      <c r="E35" s="104" t="n">
        <v>605.888</v>
      </c>
      <c r="F35" s="104" t="n">
        <v>605.888</v>
      </c>
      <c r="G35" s="104" t="n">
        <v>605.888</v>
      </c>
      <c r="H35" s="104" t="n">
        <v>605.888</v>
      </c>
      <c r="I35" s="104" t="n">
        <v>371.04</v>
      </c>
      <c r="J35" s="104" t="n">
        <v>545.626</v>
      </c>
      <c r="K35" s="104" t="n">
        <v>545.626</v>
      </c>
      <c r="L35" s="104" t="n">
        <v>545.626</v>
      </c>
      <c r="M35" s="104" t="n">
        <v>534.258</v>
      </c>
      <c r="N35" s="104" t="n">
        <v>379.485</v>
      </c>
      <c r="O35" s="104" t="n">
        <v>391.749</v>
      </c>
      <c r="P35" s="104" t="n">
        <v>534.258</v>
      </c>
      <c r="Q35" s="104" t="n">
        <v>622.107</v>
      </c>
      <c r="R35" s="104" t="n"/>
      <c r="S35" s="104" t="n"/>
      <c r="T35" s="104" t="n"/>
      <c r="U35" s="104" t="n"/>
      <c r="V35" s="104" t="n"/>
      <c r="W35" s="104" t="n"/>
      <c r="X35" s="104" t="n"/>
      <c r="Y35" s="104" t="n"/>
      <c r="Z35" s="104" t="n"/>
      <c r="AA35" s="104" t="n"/>
      <c r="AB35" s="104" t="n"/>
    </row>
    <row r="36" ht="18" customHeight="1" s="204" thickBot="1">
      <c r="A36" s="144" t="inlineStr">
        <is>
          <t>Piutang usaha - Kotor</t>
        </is>
      </c>
      <c r="B36" s="144" t="n"/>
      <c r="C36" s="104" t="n">
        <v/>
      </c>
      <c r="D36" s="104" t="n">
        <v>2055.359</v>
      </c>
      <c r="E36" s="104" t="n">
        <v>2670.179</v>
      </c>
      <c r="F36" s="104" t="n">
        <v>2670.179</v>
      </c>
      <c r="G36" s="104" t="n">
        <v>2670.179</v>
      </c>
      <c r="H36" s="104" t="n">
        <v>2670.179</v>
      </c>
      <c r="I36" s="104" t="n">
        <v>2557.588</v>
      </c>
      <c r="J36" s="104" t="n">
        <v>2329.906</v>
      </c>
      <c r="K36" s="104" t="n">
        <v>2329.906</v>
      </c>
      <c r="L36" s="104" t="n">
        <v>2329.906</v>
      </c>
      <c r="M36" s="104" t="n">
        <v>2445.618</v>
      </c>
      <c r="N36" s="104" t="n">
        <v>2529.152</v>
      </c>
      <c r="O36" s="104" t="n">
        <v>2469.747</v>
      </c>
      <c r="P36" s="104" t="n">
        <v>2445.618</v>
      </c>
      <c r="Q36" s="104" t="n">
        <v>2787.691</v>
      </c>
      <c r="R36" s="104" t="n"/>
      <c r="S36" s="104" t="n"/>
      <c r="T36" s="104" t="n"/>
      <c r="U36" s="104" t="n"/>
      <c r="V36" s="104" t="n"/>
      <c r="W36" s="104" t="n"/>
      <c r="X36" s="104" t="n"/>
      <c r="Y36" s="104" t="n"/>
      <c r="Z36" s="104" t="n"/>
      <c r="AA36" s="104" t="n"/>
      <c r="AB36" s="104" t="n"/>
    </row>
    <row r="37" ht="18" customHeight="1" s="204" thickBot="1">
      <c r="A37" s="145" t="inlineStr">
        <is>
          <t>Penyisihan penurunan nilai piutang usaha</t>
        </is>
      </c>
      <c r="B37" s="144" t="n"/>
      <c r="C37" s="146" t="n">
        <v>18.172</v>
      </c>
      <c r="D37" s="146" t="n">
        <v>32.006</v>
      </c>
      <c r="E37" s="146" t="n">
        <v>39.843</v>
      </c>
      <c r="F37" s="146" t="n">
        <v>39.843</v>
      </c>
      <c r="G37" s="146" t="n">
        <v>39.843</v>
      </c>
      <c r="H37" s="146" t="n">
        <v>39.843</v>
      </c>
      <c r="I37" s="146" t="n">
        <v>38.759</v>
      </c>
      <c r="J37" s="146" t="n">
        <v>39.53</v>
      </c>
      <c r="K37" s="146" t="n">
        <v>39.53</v>
      </c>
      <c r="L37" s="146" t="n">
        <v>39.53</v>
      </c>
      <c r="M37" s="146" t="n">
        <v>37.071</v>
      </c>
      <c r="N37" s="146" t="n">
        <v>42.285</v>
      </c>
      <c r="O37" s="146" t="n">
        <v>40.96</v>
      </c>
      <c r="P37" s="146" t="n">
        <v>37.071</v>
      </c>
      <c r="Q37" s="146" t="n">
        <v>37.472</v>
      </c>
      <c r="R37" s="146" t="n"/>
      <c r="S37" s="146" t="n"/>
      <c r="T37" s="146" t="n"/>
      <c r="U37" s="146" t="n"/>
      <c r="V37" s="146" t="n"/>
      <c r="W37" s="146" t="n"/>
      <c r="X37" s="146" t="n"/>
      <c r="Y37" s="146" t="n"/>
      <c r="Z37" s="146" t="n"/>
      <c r="AA37" s="146" t="n"/>
      <c r="AB37" s="146" t="n"/>
    </row>
    <row r="38" ht="18" customHeight="1" s="204" thickBot="1">
      <c r="A38" s="144" t="inlineStr">
        <is>
          <t>Piutang usaha</t>
        </is>
      </c>
      <c r="B38" s="144" t="n"/>
      <c r="C38" s="104" t="n">
        <v/>
      </c>
      <c r="D38" s="104" t="n">
        <v>2023.353</v>
      </c>
      <c r="E38" s="104" t="n">
        <v>2630.336</v>
      </c>
      <c r="F38" s="104" t="n">
        <v>2630.336</v>
      </c>
      <c r="G38" s="104" t="n">
        <v>2630.336</v>
      </c>
      <c r="H38" s="104" t="n">
        <v>2630.336</v>
      </c>
      <c r="I38" s="104" t="n">
        <v>2518.829</v>
      </c>
      <c r="J38" s="104" t="n">
        <v>2290.376</v>
      </c>
      <c r="K38" s="104" t="n">
        <v>2290.376</v>
      </c>
      <c r="L38" s="104" t="n">
        <v>2290.376</v>
      </c>
      <c r="M38" s="104" t="n">
        <v>2408.547</v>
      </c>
      <c r="N38" s="104" t="n">
        <v>2486.867</v>
      </c>
      <c r="O38" s="104" t="n">
        <v>2428.787</v>
      </c>
      <c r="P38" s="104" t="n">
        <v>2408.547</v>
      </c>
      <c r="Q38" s="104" t="n">
        <v>2750.219</v>
      </c>
      <c r="R38" s="104" t="n"/>
      <c r="S38" s="104" t="n"/>
      <c r="T38" s="104" t="n"/>
      <c r="U38" s="104" t="n"/>
      <c r="V38" s="104" t="n"/>
      <c r="W38" s="104" t="n"/>
      <c r="X38" s="104" t="n"/>
      <c r="Y38" s="104" t="n"/>
      <c r="Z38" s="104" t="n"/>
      <c r="AA38" s="104" t="n"/>
      <c r="AB38" s="104" t="n"/>
    </row>
  </sheetData>
  <mergeCells count="1">
    <mergeCell ref="A1:C1"/>
  </mergeCells>
  <dataValidations count="2">
    <dataValidation sqref="C37:AB37 C4:AB34" showErrorMessage="1" showInputMessage="1" allowBlank="1" errorTitle="Invalid Data Type" error="Please input data in Numeric Data Type" type="decimal">
      <formula1>-9.99999999999999E+33</formula1>
      <formula2>9.99999999999999E+33</formula2>
    </dataValidation>
    <dataValidation sqref="C35:AB36 C38:AB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sheetPr>
    <outlinePr summaryBelow="1" summaryRight="1"/>
    <pageSetUpPr/>
  </sheetPr>
  <dimension ref="A1:AB53"/>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n">
        <v/>
      </c>
      <c r="D24" s="143" t="n">
        <v/>
      </c>
      <c r="E24" s="143" t="n">
        <v/>
      </c>
      <c r="F24" s="143" t="n">
        <v/>
      </c>
      <c r="G24" s="143" t="inlineStr">
        <is>
          <t>Lainnya</t>
        </is>
      </c>
      <c r="H24" s="143" t="n">
        <v/>
      </c>
      <c r="I24" s="143" t="n">
        <v/>
      </c>
      <c r="J24" s="143" t="n">
        <v/>
      </c>
      <c r="K24" s="143" t="n">
        <v/>
      </c>
      <c r="L24" s="143" t="n">
        <v/>
      </c>
      <c r="M24" s="143" t="n">
        <v/>
      </c>
      <c r="N24" s="143" t="n">
        <v/>
      </c>
      <c r="O24" s="143" t="n">
        <v/>
      </c>
      <c r="P24" s="143" t="n">
        <v/>
      </c>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1239.738</v>
      </c>
      <c r="D25" s="102" t="n">
        <v>1544.591</v>
      </c>
      <c r="E25" s="102" t="n">
        <v>1544.591</v>
      </c>
      <c r="F25" s="102" t="n">
        <v>1544.591</v>
      </c>
      <c r="G25" s="102" t="n">
        <v>1544.591</v>
      </c>
      <c r="H25" s="102" t="n">
        <v>1629.109</v>
      </c>
      <c r="I25" s="102" t="n">
        <v>1498.774</v>
      </c>
      <c r="J25" s="102" t="n">
        <v>1498.774</v>
      </c>
      <c r="K25" s="102" t="n">
        <v>1498.774</v>
      </c>
      <c r="L25" s="102" t="n">
        <v>1493.354</v>
      </c>
      <c r="M25" s="102" t="n">
        <v>1706.46</v>
      </c>
      <c r="N25" s="102" t="n">
        <v>1587.882</v>
      </c>
      <c r="O25" s="102" t="n">
        <v>1493.354</v>
      </c>
      <c r="P25" s="102" t="n">
        <v>1712.842</v>
      </c>
      <c r="Q25" s="102" t="n"/>
      <c r="R25" s="102" t="n"/>
      <c r="S25" s="102" t="n"/>
      <c r="T25" s="102" t="n"/>
      <c r="U25" s="102" t="n"/>
      <c r="V25" s="102" t="n"/>
      <c r="W25" s="102" t="n"/>
      <c r="X25" s="102" t="n"/>
      <c r="Y25" s="102" t="n"/>
      <c r="Z25" s="102" t="n"/>
      <c r="AA25" s="102" t="n"/>
      <c r="AB25" s="102" t="n"/>
    </row>
    <row r="26" ht="18" customHeight="1" s="204" thickBot="1">
      <c r="A26" s="144" t="inlineStr">
        <is>
          <t>Pihak ketiga - Kotor</t>
        </is>
      </c>
      <c r="B26" s="144" t="n"/>
      <c r="C26" s="104" t="n">
        <v/>
      </c>
      <c r="D26" s="104" t="n">
        <v/>
      </c>
      <c r="E26" s="104" t="n">
        <v/>
      </c>
      <c r="F26" s="104" t="n">
        <v/>
      </c>
      <c r="G26" s="104" t="n">
        <v>1544.591</v>
      </c>
      <c r="H26" s="104" t="n">
        <v/>
      </c>
      <c r="I26" s="104" t="n">
        <v>1498.774</v>
      </c>
      <c r="J26" s="104" t="n">
        <v>1498.774</v>
      </c>
      <c r="K26" s="104" t="n">
        <v>1498.774</v>
      </c>
      <c r="L26" s="104" t="n">
        <v>1493.354</v>
      </c>
      <c r="M26" s="104" t="n">
        <v>1706.46</v>
      </c>
      <c r="N26" s="104" t="n">
        <v>1587.882</v>
      </c>
      <c r="O26" s="104" t="n">
        <v>1493.354</v>
      </c>
      <c r="P26" s="104" t="n">
        <v>1712.842</v>
      </c>
      <c r="Q26" s="104" t="n"/>
      <c r="R26" s="104" t="n"/>
      <c r="S26" s="104" t="n"/>
      <c r="T26" s="104" t="n"/>
      <c r="U26" s="104" t="n"/>
      <c r="V26" s="104" t="n"/>
      <c r="W26" s="104" t="n"/>
      <c r="X26" s="104" t="n"/>
      <c r="Y26" s="104" t="n"/>
      <c r="Z26" s="104" t="n"/>
      <c r="AA26" s="104" t="n"/>
      <c r="AB26" s="104" t="n"/>
    </row>
    <row r="27" ht="17" customHeight="1" s="204" thickBot="1">
      <c r="A27" s="145" t="inlineStr">
        <is>
          <t>Pihak ketiga - Penyisihan penurunan nilai piutang usaha</t>
        </is>
      </c>
      <c r="B27" s="144" t="n"/>
      <c r="C27" s="146" t="n">
        <v/>
      </c>
      <c r="D27" s="146" t="n">
        <v/>
      </c>
      <c r="E27" s="146" t="n">
        <v/>
      </c>
      <c r="F27" s="146" t="n">
        <v/>
      </c>
      <c r="G27" s="146" t="n">
        <v>38.151</v>
      </c>
      <c r="H27" s="146" t="n">
        <v/>
      </c>
      <c r="I27" s="146" t="n">
        <v>37.838</v>
      </c>
      <c r="J27" s="146" t="n">
        <v>37.838</v>
      </c>
      <c r="K27" s="146" t="n">
        <v>37.838</v>
      </c>
      <c r="L27" s="146" t="n">
        <v>36.716</v>
      </c>
      <c r="M27" s="146" t="n">
        <v>40.601</v>
      </c>
      <c r="N27" s="146" t="n">
        <v>39.276</v>
      </c>
      <c r="O27" s="146" t="n">
        <v>36.716</v>
      </c>
      <c r="P27" s="146" t="n">
        <v>36.395</v>
      </c>
      <c r="Q27" s="146" t="n"/>
      <c r="R27" s="146" t="n"/>
      <c r="S27" s="146" t="n"/>
      <c r="T27" s="146" t="n"/>
      <c r="U27" s="146" t="n"/>
      <c r="V27" s="146" t="n"/>
      <c r="W27" s="146" t="n"/>
      <c r="X27" s="146" t="n"/>
      <c r="Y27" s="146" t="n"/>
      <c r="Z27" s="146" t="n"/>
      <c r="AA27" s="146" t="n"/>
      <c r="AB27" s="146" t="n"/>
    </row>
    <row r="28" ht="18" customHeight="1" s="204" thickBot="1">
      <c r="A28" s="144" t="inlineStr">
        <is>
          <t>Pihak ketiga</t>
        </is>
      </c>
      <c r="B28" s="144" t="n"/>
      <c r="C28" s="104" t="n">
        <v/>
      </c>
      <c r="D28" s="104" t="n">
        <v/>
      </c>
      <c r="E28" s="104" t="n">
        <v/>
      </c>
      <c r="F28" s="104" t="n">
        <v/>
      </c>
      <c r="G28" s="104" t="n">
        <v>1506.44</v>
      </c>
      <c r="H28" s="104" t="n">
        <v/>
      </c>
      <c r="I28" s="104" t="n">
        <v>1460.936</v>
      </c>
      <c r="J28" s="104" t="n">
        <v>1460.936</v>
      </c>
      <c r="K28" s="104" t="n">
        <v>1460.936</v>
      </c>
      <c r="L28" s="104" t="n">
        <v>1456.638</v>
      </c>
      <c r="M28" s="104" t="n">
        <v>1665.859</v>
      </c>
      <c r="N28" s="104" t="n">
        <v>1548.606</v>
      </c>
      <c r="O28" s="104" t="n">
        <v>1456.638</v>
      </c>
      <c r="P28" s="104" t="n">
        <v>1676.447</v>
      </c>
      <c r="Q28" s="104" t="n"/>
      <c r="R28" s="104" t="n"/>
      <c r="S28" s="104" t="n"/>
      <c r="T28" s="104" t="n"/>
      <c r="U28" s="104" t="n"/>
      <c r="V28" s="104" t="n"/>
      <c r="W28" s="104" t="n"/>
      <c r="X28" s="104" t="n"/>
      <c r="Y28" s="104" t="n"/>
      <c r="Z28" s="104" t="n"/>
      <c r="AA28" s="104" t="n"/>
      <c r="AB28" s="104" t="n"/>
    </row>
    <row r="29" ht="18" customHeight="1" s="204" thickBot="1">
      <c r="A29" s="142" t="inlineStr">
        <is>
          <t>Pihak berelasi 1 - Nama</t>
        </is>
      </c>
      <c r="B29" s="142" t="n"/>
      <c r="C29" s="143" t="n">
        <v/>
      </c>
      <c r="D29" s="143" t="n">
        <v/>
      </c>
      <c r="E29" s="143" t="n">
        <v/>
      </c>
      <c r="F29" s="143" t="n">
        <v/>
      </c>
      <c r="G29" s="143" t="inlineStr">
        <is>
          <t>PT Astra Honda Motor</t>
        </is>
      </c>
      <c r="H29" s="143" t="inlineStr">
        <is>
          <t>PT Astra Honda Motor</t>
        </is>
      </c>
      <c r="I29" s="143" t="inlineStr">
        <is>
          <t>PT Astra Honda Motor</t>
        </is>
      </c>
      <c r="J29" s="143" t="inlineStr">
        <is>
          <t>PT Astra Honda Motor</t>
        </is>
      </c>
      <c r="K29" s="143" t="inlineStr">
        <is>
          <t>PT Astra Honda Motor</t>
        </is>
      </c>
      <c r="L29" s="143" t="n">
        <v/>
      </c>
      <c r="M29" s="143" t="inlineStr">
        <is>
          <t>PT Astra Honda Motor</t>
        </is>
      </c>
      <c r="N29" s="143" t="inlineStr">
        <is>
          <t>PT Astra Honda Motor</t>
        </is>
      </c>
      <c r="O29" s="143" t="inlineStr">
        <is>
          <t>PT Astra Honda Motor</t>
        </is>
      </c>
      <c r="P29" s="143" t="inlineStr">
        <is>
          <t>PT Astra Honda Motor</t>
        </is>
      </c>
      <c r="Q29" s="143" t="n"/>
      <c r="R29" s="143" t="n"/>
      <c r="S29" s="143" t="n"/>
      <c r="T29" s="143" t="n"/>
      <c r="U29" s="143" t="n"/>
      <c r="V29" s="143" t="n"/>
      <c r="W29" s="143" t="n"/>
      <c r="X29" s="143" t="n"/>
      <c r="Y29" s="143" t="n"/>
      <c r="Z29" s="143" t="n"/>
      <c r="AA29" s="143" t="n"/>
      <c r="AB29" s="143" t="n"/>
    </row>
    <row r="30" ht="18" customHeight="1" s="204" thickBot="1">
      <c r="A30" s="142" t="inlineStr">
        <is>
          <t>Pihak berelasi 1 - Jumlah</t>
        </is>
      </c>
      <c r="B30" s="142" t="n"/>
      <c r="C30" s="102" t="n">
        <v>486.085</v>
      </c>
      <c r="D30" s="102" t="n">
        <v>697.979</v>
      </c>
      <c r="E30" s="102" t="n">
        <v>697.979</v>
      </c>
      <c r="F30" s="102" t="n">
        <v>697.979</v>
      </c>
      <c r="G30" s="102" t="n">
        <v>697.979</v>
      </c>
      <c r="H30" s="102" t="n">
        <v>561.264</v>
      </c>
      <c r="I30" s="102" t="n">
        <v>526.231</v>
      </c>
      <c r="J30" s="102" t="n">
        <v>526.231</v>
      </c>
      <c r="K30" s="102" t="n">
        <v>526.231</v>
      </c>
      <c r="L30" s="102" t="n">
        <v>616.985</v>
      </c>
      <c r="M30" s="102" t="n">
        <v>527.851</v>
      </c>
      <c r="N30" s="102" t="n">
        <v>570.857</v>
      </c>
      <c r="O30" s="102" t="n">
        <v>616.985</v>
      </c>
      <c r="P30" s="102" t="n">
        <v>739.926</v>
      </c>
      <c r="Q30" s="102" t="n"/>
      <c r="R30" s="102" t="n"/>
      <c r="S30" s="102" t="n"/>
      <c r="T30" s="102" t="n"/>
      <c r="U30" s="102" t="n"/>
      <c r="V30" s="102" t="n"/>
      <c r="W30" s="102" t="n"/>
      <c r="X30" s="102" t="n"/>
      <c r="Y30" s="102" t="n"/>
      <c r="Z30" s="102" t="n"/>
      <c r="AA30" s="102" t="n"/>
      <c r="AB30" s="102" t="n"/>
    </row>
    <row r="31" ht="18" customHeight="1" s="204" thickBot="1">
      <c r="A31" s="142" t="inlineStr">
        <is>
          <t>Pihak berelasi 2 - Nama</t>
        </is>
      </c>
      <c r="B31" s="142" t="n"/>
      <c r="C31" s="143" t="n">
        <v/>
      </c>
      <c r="D31" s="143" t="n">
        <v/>
      </c>
      <c r="E31" s="143" t="n">
        <v/>
      </c>
      <c r="F31" s="143" t="n">
        <v/>
      </c>
      <c r="G31" s="143" t="inlineStr">
        <is>
          <t>PT Astra Daihatsu Motor</t>
        </is>
      </c>
      <c r="H31" s="143" t="inlineStr">
        <is>
          <t>PT Astra Daihatsu Motor</t>
        </is>
      </c>
      <c r="I31" s="143" t="inlineStr">
        <is>
          <t>PT Astra Daihatsu Motor</t>
        </is>
      </c>
      <c r="J31" s="143" t="inlineStr">
        <is>
          <t>PT Astra Daihatsu Motor</t>
        </is>
      </c>
      <c r="K31" s="143" t="inlineStr">
        <is>
          <t>PT Astra Daihatsu Motor</t>
        </is>
      </c>
      <c r="L31" s="143" t="n">
        <v/>
      </c>
      <c r="M31" s="143" t="inlineStr">
        <is>
          <t>PT Astra Daihatsu Motor</t>
        </is>
      </c>
      <c r="N31" s="143" t="inlineStr">
        <is>
          <t>PT Astra Daihatsu Motor</t>
        </is>
      </c>
      <c r="O31" s="143" t="inlineStr">
        <is>
          <t>PT Astra Daihatsu Motor</t>
        </is>
      </c>
      <c r="P31" s="143" t="inlineStr">
        <is>
          <t>PT Astra Daihatsu Motor</t>
        </is>
      </c>
      <c r="Q31" s="143" t="n"/>
      <c r="R31" s="143" t="n"/>
      <c r="S31" s="143" t="n"/>
      <c r="T31" s="143" t="n"/>
      <c r="U31" s="143" t="n"/>
      <c r="V31" s="143" t="n"/>
      <c r="W31" s="143" t="n"/>
      <c r="X31" s="143" t="n"/>
      <c r="Y31" s="143" t="n"/>
      <c r="Z31" s="143" t="n"/>
      <c r="AA31" s="143" t="n"/>
      <c r="AB31" s="143" t="n"/>
    </row>
    <row r="32" ht="18" customHeight="1" s="204" thickBot="1">
      <c r="A32" s="142" t="inlineStr">
        <is>
          <t>Pihak berelasi 2 - Jumlah</t>
        </is>
      </c>
      <c r="B32" s="142" t="n"/>
      <c r="C32" s="102" t="n">
        <v>205.407</v>
      </c>
      <c r="D32" s="102" t="n">
        <v>262.262</v>
      </c>
      <c r="E32" s="102" t="n">
        <v>262.262</v>
      </c>
      <c r="F32" s="102" t="n">
        <v>262.262</v>
      </c>
      <c r="G32" s="102" t="n">
        <v>262.262</v>
      </c>
      <c r="H32" s="102" t="n">
        <v>208.423</v>
      </c>
      <c r="I32" s="102" t="n">
        <v>161.889</v>
      </c>
      <c r="J32" s="102" t="n">
        <v>161.889</v>
      </c>
      <c r="K32" s="102" t="n">
        <v>161.889</v>
      </c>
      <c r="L32" s="102" t="n">
        <v>174.988</v>
      </c>
      <c r="M32" s="102" t="n">
        <v>152.818</v>
      </c>
      <c r="N32" s="102" t="n">
        <v>155.961</v>
      </c>
      <c r="O32" s="102" t="n">
        <v>174.988</v>
      </c>
      <c r="P32" s="102" t="n">
        <v>153.045</v>
      </c>
      <c r="Q32" s="102" t="n"/>
      <c r="R32" s="102" t="n"/>
      <c r="S32" s="102" t="n"/>
      <c r="T32" s="102" t="n"/>
      <c r="U32" s="102" t="n"/>
      <c r="V32" s="102" t="n"/>
      <c r="W32" s="102" t="n"/>
      <c r="X32" s="102" t="n"/>
      <c r="Y32" s="102" t="n"/>
      <c r="Z32" s="102" t="n"/>
      <c r="AA32" s="102" t="n"/>
      <c r="AB32" s="102" t="n"/>
    </row>
    <row r="33" ht="18" customHeight="1" s="204" thickBot="1">
      <c r="A33" s="142" t="inlineStr">
        <is>
          <t>Pihak berelasi 3 - Nama</t>
        </is>
      </c>
      <c r="B33" s="142" t="n"/>
      <c r="C33" s="143" t="n">
        <v/>
      </c>
      <c r="D33" s="143" t="n">
        <v/>
      </c>
      <c r="E33" s="143" t="n">
        <v/>
      </c>
      <c r="F33" s="143" t="n">
        <v/>
      </c>
      <c r="G33" s="143" t="inlineStr">
        <is>
          <t>PT Isuzu Astra Motor Indonesia (dh PT Pantja Motor)</t>
        </is>
      </c>
      <c r="H33" s="143" t="inlineStr">
        <is>
          <t>PT Inti Ganda Perdana</t>
        </is>
      </c>
      <c r="I33" s="143" t="inlineStr">
        <is>
          <t>PT Isuzu Astra Motor Indonesia (dh PT Pantja Motor)</t>
        </is>
      </c>
      <c r="J33" s="143" t="inlineStr">
        <is>
          <t>PT Isuzu Astra Motor Indonesia (dh PT Pantja Motor)</t>
        </is>
      </c>
      <c r="K33" s="143" t="inlineStr">
        <is>
          <t>PT Isuzu Astra Motor Indonesia (dh PT Pantja Motor)</t>
        </is>
      </c>
      <c r="L33" s="143" t="n">
        <v/>
      </c>
      <c r="M33" s="143" t="inlineStr">
        <is>
          <t>PT Isuzu Astra Motor Indonesia (dh PT Pantja Motor)</t>
        </is>
      </c>
      <c r="N33" s="143" t="inlineStr">
        <is>
          <t>PT Isuzu Astra Motor Indonesia (dh PT Pantja Motor)</t>
        </is>
      </c>
      <c r="O33" s="143" t="inlineStr">
        <is>
          <t>PT Isuzu Astra Motor Indonesia (dh PT Pantja Motor)</t>
        </is>
      </c>
      <c r="P33" s="143" t="inlineStr">
        <is>
          <t>PT Isuzu Astra Motor Indonesia (dh PT Pantja Motor)</t>
        </is>
      </c>
      <c r="Q33" s="143" t="n"/>
      <c r="R33" s="143" t="n"/>
      <c r="S33" s="143" t="n"/>
      <c r="T33" s="143" t="n"/>
      <c r="U33" s="143" t="n"/>
      <c r="V33" s="143" t="n"/>
      <c r="W33" s="143" t="n"/>
      <c r="X33" s="143" t="n"/>
      <c r="Y33" s="143" t="n"/>
      <c r="Z33" s="143" t="n"/>
      <c r="AA33" s="143" t="n"/>
      <c r="AB33" s="143" t="n"/>
    </row>
    <row r="34" ht="18" customHeight="1" s="204" thickBot="1">
      <c r="A34" s="142" t="inlineStr">
        <is>
          <t>Pihak berelasi 3 - Jumlah</t>
        </is>
      </c>
      <c r="B34" s="142" t="n"/>
      <c r="C34" s="102" t="n">
        <v>21.49</v>
      </c>
      <c r="D34" s="102" t="n">
        <v>30.212</v>
      </c>
      <c r="E34" s="102" t="n">
        <v>30.212</v>
      </c>
      <c r="F34" s="102" t="n">
        <v>30.212</v>
      </c>
      <c r="G34" s="102" t="n">
        <v>30.212</v>
      </c>
      <c r="H34" s="102" t="n">
        <v>28.26</v>
      </c>
      <c r="I34" s="102" t="n">
        <v>19.454</v>
      </c>
      <c r="J34" s="102" t="n">
        <v>19.454</v>
      </c>
      <c r="K34" s="102" t="n">
        <v>19.454</v>
      </c>
      <c r="L34" s="102" t="n">
        <v>20.271</v>
      </c>
      <c r="M34" s="102" t="n">
        <v>15.659</v>
      </c>
      <c r="N34" s="102" t="n">
        <v>18.592</v>
      </c>
      <c r="O34" s="102" t="n">
        <v>20.271</v>
      </c>
      <c r="P34" s="102" t="n">
        <v>24.339</v>
      </c>
      <c r="Q34" s="102" t="n"/>
      <c r="R34" s="102" t="n"/>
      <c r="S34" s="102" t="n"/>
      <c r="T34" s="102" t="n"/>
      <c r="U34" s="102" t="n"/>
      <c r="V34" s="102" t="n"/>
      <c r="W34" s="102" t="n"/>
      <c r="X34" s="102" t="n"/>
      <c r="Y34" s="102" t="n"/>
      <c r="Z34" s="102" t="n"/>
      <c r="AA34" s="102" t="n"/>
      <c r="AB34" s="102" t="n"/>
    </row>
    <row r="35" ht="18" customHeight="1" s="204" thickBot="1">
      <c r="A35" s="142" t="inlineStr">
        <is>
          <t>Pihak berelasi 4 - Nama</t>
        </is>
      </c>
      <c r="B35" s="142" t="n"/>
      <c r="C35" s="143" t="n">
        <v/>
      </c>
      <c r="D35" s="143" t="n">
        <v/>
      </c>
      <c r="E35" s="143" t="n">
        <v/>
      </c>
      <c r="F35" s="143" t="n">
        <v/>
      </c>
      <c r="G35" s="143" t="inlineStr">
        <is>
          <t>PT Inti Ganda Perdana</t>
        </is>
      </c>
      <c r="H35" s="143" t="inlineStr">
        <is>
          <t>PT Isuzu Astra Motor Indonesia (dh PT Pantja Motor)</t>
        </is>
      </c>
      <c r="I35" s="143" t="inlineStr">
        <is>
          <t>PT Inti Ganda Perdana</t>
        </is>
      </c>
      <c r="J35" s="143" t="inlineStr">
        <is>
          <t>PT Inti Ganda Perdana</t>
        </is>
      </c>
      <c r="K35" s="143" t="inlineStr">
        <is>
          <t>PT Inti Ganda Perdana</t>
        </is>
      </c>
      <c r="L35" s="143" t="n">
        <v/>
      </c>
      <c r="M35" s="143" t="inlineStr">
        <is>
          <t>PT Inti Ganda Perdana</t>
        </is>
      </c>
      <c r="N35" s="143" t="inlineStr">
        <is>
          <t>PT Inti Ganda Perdana</t>
        </is>
      </c>
      <c r="O35" s="143" t="inlineStr">
        <is>
          <t>PT Inti Ganda Perdana</t>
        </is>
      </c>
      <c r="P35" s="143" t="inlineStr">
        <is>
          <t>PT Inti Ganda Perdana</t>
        </is>
      </c>
      <c r="Q35" s="143" t="n"/>
      <c r="R35" s="143" t="n"/>
      <c r="S35" s="143" t="n"/>
      <c r="T35" s="143" t="n"/>
      <c r="U35" s="143" t="n"/>
      <c r="V35" s="143" t="n"/>
      <c r="W35" s="143" t="n"/>
      <c r="X35" s="143" t="n"/>
      <c r="Y35" s="143" t="n"/>
      <c r="Z35" s="143" t="n"/>
      <c r="AA35" s="143" t="n"/>
      <c r="AB35" s="143" t="n"/>
    </row>
    <row r="36" ht="18" customHeight="1" s="204" thickBot="1">
      <c r="A36" s="142" t="inlineStr">
        <is>
          <t>Pihak berelasi 4 - Jumlah</t>
        </is>
      </c>
      <c r="B36" s="142" t="n"/>
      <c r="C36" s="102" t="n">
        <v>15.003</v>
      </c>
      <c r="D36" s="102" t="n">
        <v>17.87</v>
      </c>
      <c r="E36" s="102" t="n">
        <v>17.87</v>
      </c>
      <c r="F36" s="102" t="n">
        <v>17.87</v>
      </c>
      <c r="G36" s="102" t="n">
        <v>17.87</v>
      </c>
      <c r="H36" s="102" t="n">
        <v>19.777</v>
      </c>
      <c r="I36" s="102" t="n">
        <v>16.22</v>
      </c>
      <c r="J36" s="102" t="n">
        <v>16.22</v>
      </c>
      <c r="K36" s="102" t="n">
        <v>16.22</v>
      </c>
      <c r="L36" s="102" t="n">
        <v>18.868</v>
      </c>
      <c r="M36" s="102" t="n">
        <v>21.827</v>
      </c>
      <c r="N36" s="102" t="n">
        <v>18.664</v>
      </c>
      <c r="O36" s="102" t="n">
        <v>18.868</v>
      </c>
      <c r="P36" s="102" t="n">
        <v>18.431</v>
      </c>
      <c r="Q36" s="102" t="n"/>
      <c r="R36" s="102" t="n"/>
      <c r="S36" s="102" t="n"/>
      <c r="T36" s="102" t="n"/>
      <c r="U36" s="102" t="n"/>
      <c r="V36" s="102" t="n"/>
      <c r="W36" s="102" t="n"/>
      <c r="X36" s="102" t="n"/>
      <c r="Y36" s="102" t="n"/>
      <c r="Z36" s="102" t="n"/>
      <c r="AA36" s="102" t="n"/>
      <c r="AB36" s="102" t="n"/>
    </row>
    <row r="37" ht="18" customHeight="1" s="204" thickBot="1">
      <c r="A37" s="142" t="inlineStr">
        <is>
          <t>Pihak berelasi 5 - Nama</t>
        </is>
      </c>
      <c r="B37" s="142" t="n"/>
      <c r="C37" s="143" t="n">
        <v/>
      </c>
      <c r="D37" s="143" t="n">
        <v/>
      </c>
      <c r="E37" s="143" t="n">
        <v/>
      </c>
      <c r="F37" s="143" t="n">
        <v/>
      </c>
      <c r="G37" s="143" t="inlineStr">
        <is>
          <t>PT Kayaba Indonesia</t>
        </is>
      </c>
      <c r="H37" s="143" t="inlineStr">
        <is>
          <t>PT Kayaba Indonesia</t>
        </is>
      </c>
      <c r="I37" s="143" t="inlineStr">
        <is>
          <t>PT Kayaba Indonesia</t>
        </is>
      </c>
      <c r="J37" s="143" t="inlineStr">
        <is>
          <t>PT Kayaba Indonesia</t>
        </is>
      </c>
      <c r="K37" s="143" t="inlineStr">
        <is>
          <t>PT Kayaba Indonesia</t>
        </is>
      </c>
      <c r="L37" s="143" t="n">
        <v/>
      </c>
      <c r="M37" s="143" t="inlineStr">
        <is>
          <t>PT Kayaba Indonesia</t>
        </is>
      </c>
      <c r="N37" s="143" t="inlineStr">
        <is>
          <t>PT Kayaba Indonesia</t>
        </is>
      </c>
      <c r="O37" s="143" t="inlineStr">
        <is>
          <t>PT Kayaba Indonesia</t>
        </is>
      </c>
      <c r="P37" s="143" t="inlineStr">
        <is>
          <t>PT Kayaba Indonesia</t>
        </is>
      </c>
      <c r="Q37" s="143" t="n"/>
      <c r="R37" s="143" t="n"/>
      <c r="S37" s="143" t="n"/>
      <c r="T37" s="143" t="n"/>
      <c r="U37" s="143" t="n"/>
      <c r="V37" s="143" t="n"/>
      <c r="W37" s="143" t="n"/>
      <c r="X37" s="143" t="n"/>
      <c r="Y37" s="143" t="n"/>
      <c r="Z37" s="143" t="n"/>
      <c r="AA37" s="143" t="n"/>
      <c r="AB37" s="143" t="n"/>
    </row>
    <row r="38" ht="18" customHeight="1" s="204" thickBot="1">
      <c r="A38" s="142" t="inlineStr">
        <is>
          <t>Pihak berelasi 5 - Jumlah</t>
        </is>
      </c>
      <c r="B38" s="142" t="n"/>
      <c r="C38" s="102" t="n">
        <v>6.781</v>
      </c>
      <c r="D38" s="102" t="n">
        <v>17.657</v>
      </c>
      <c r="E38" s="102" t="n">
        <v>17.657</v>
      </c>
      <c r="F38" s="102" t="n">
        <v>17.657</v>
      </c>
      <c r="G38" s="102" t="n">
        <v>17.657</v>
      </c>
      <c r="H38" s="102" t="n">
        <v>19.611</v>
      </c>
      <c r="I38" s="102" t="n">
        <v>23.882</v>
      </c>
      <c r="J38" s="102" t="n">
        <v>23.882</v>
      </c>
      <c r="K38" s="102" t="n">
        <v>23.882</v>
      </c>
      <c r="L38" s="102" t="n">
        <v>22.657</v>
      </c>
      <c r="M38" s="102" t="n">
        <v>21.18</v>
      </c>
      <c r="N38" s="102" t="n">
        <v>21.688</v>
      </c>
      <c r="O38" s="102" t="n">
        <v>22.657</v>
      </c>
      <c r="P38" s="102" t="n">
        <v>28.81</v>
      </c>
      <c r="Q38" s="102" t="n"/>
      <c r="R38" s="102" t="n"/>
      <c r="S38" s="102" t="n"/>
      <c r="T38" s="102" t="n"/>
      <c r="U38" s="102" t="n"/>
      <c r="V38" s="102" t="n"/>
      <c r="W38" s="102" t="n"/>
      <c r="X38" s="102" t="n"/>
      <c r="Y38" s="102" t="n"/>
      <c r="Z38" s="102" t="n"/>
      <c r="AA38" s="102" t="n"/>
      <c r="AB38" s="102" t="n"/>
    </row>
    <row r="39" ht="18" customHeight="1" s="204" thickBot="1">
      <c r="A39" s="142" t="inlineStr">
        <is>
          <t>Pihak berelasi 6 - Nama</t>
        </is>
      </c>
      <c r="B39" s="142" t="n"/>
      <c r="C39" s="143" t="n">
        <v/>
      </c>
      <c r="D39" s="143" t="n">
        <v/>
      </c>
      <c r="E39" s="143" t="n">
        <v/>
      </c>
      <c r="F39" s="143" t="n">
        <v/>
      </c>
      <c r="G39" s="143" t="n">
        <v/>
      </c>
      <c r="H39" s="143" t="inlineStr">
        <is>
          <t>PT Bina Pertiwi</t>
        </is>
      </c>
      <c r="I39" s="143" t="n">
        <v/>
      </c>
      <c r="J39" s="143" t="n">
        <v/>
      </c>
      <c r="K39" s="143" t="n">
        <v/>
      </c>
      <c r="L39" s="143" t="n">
        <v/>
      </c>
      <c r="M39" s="143" t="n">
        <v/>
      </c>
      <c r="N39" s="143" t="n">
        <v/>
      </c>
      <c r="O39" s="143" t="n">
        <v/>
      </c>
      <c r="P39" s="143" t="n">
        <v/>
      </c>
      <c r="Q39" s="143" t="n"/>
      <c r="R39" s="143" t="n"/>
      <c r="S39" s="143" t="n"/>
      <c r="T39" s="143" t="n"/>
      <c r="U39" s="143" t="n"/>
      <c r="V39" s="143" t="n"/>
      <c r="W39" s="143" t="n"/>
      <c r="X39" s="143" t="n"/>
      <c r="Y39" s="143" t="n"/>
      <c r="Z39" s="143" t="n"/>
      <c r="AA39" s="143" t="n"/>
      <c r="AB39" s="143" t="n"/>
    </row>
    <row r="40" ht="18" customHeight="1" s="204" thickBot="1">
      <c r="A40" s="142" t="inlineStr">
        <is>
          <t>Pihak berelasi 6 - Jumlah</t>
        </is>
      </c>
      <c r="B40" s="142" t="n"/>
      <c r="C40" s="102" t="n">
        <v/>
      </c>
      <c r="D40" s="102" t="n">
        <v/>
      </c>
      <c r="E40" s="102" t="n">
        <v/>
      </c>
      <c r="F40" s="102" t="n">
        <v/>
      </c>
      <c r="G40" s="102" t="n">
        <v/>
      </c>
      <c r="H40" s="102" t="n">
        <v>18.513</v>
      </c>
      <c r="I40" s="102" t="n">
        <v/>
      </c>
      <c r="J40" s="102" t="n">
        <v/>
      </c>
      <c r="K40" s="102" t="n">
        <v/>
      </c>
      <c r="L40" s="102" t="n">
        <v/>
      </c>
      <c r="M40" s="102" t="n">
        <v/>
      </c>
      <c r="N40" s="102" t="n">
        <v/>
      </c>
      <c r="O40" s="102" t="n">
        <v/>
      </c>
      <c r="P40" s="102" t="n">
        <v/>
      </c>
      <c r="Q40" s="102" t="n"/>
      <c r="R40" s="102" t="n"/>
      <c r="S40" s="102" t="n"/>
      <c r="T40" s="102" t="n"/>
      <c r="U40" s="102" t="n"/>
      <c r="V40" s="102" t="n"/>
      <c r="W40" s="102" t="n"/>
      <c r="X40" s="102" t="n"/>
      <c r="Y40" s="102" t="n"/>
      <c r="Z40" s="102" t="n"/>
      <c r="AA40" s="102" t="n"/>
      <c r="AB40" s="102" t="n"/>
    </row>
    <row r="41" hidden="1" ht="18" customHeight="1" s="204" thickBot="1">
      <c r="A41" s="142" t="inlineStr">
        <is>
          <t>Pihak berelasi 7 -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c r="R41" s="143" t="n"/>
      <c r="S41" s="143" t="n"/>
      <c r="T41" s="143" t="n"/>
      <c r="U41" s="143" t="n"/>
      <c r="V41" s="143" t="n"/>
      <c r="W41" s="143" t="n"/>
      <c r="X41" s="143" t="n"/>
      <c r="Y41" s="143" t="n"/>
      <c r="Z41" s="143" t="n"/>
      <c r="AA41" s="143" t="n"/>
      <c r="AB41" s="143" t="n"/>
    </row>
    <row r="42" hidden="1" ht="18" customHeight="1" s="204" thickBot="1">
      <c r="A42" s="142" t="inlineStr">
        <is>
          <t>Pihak berelasi 7 -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c r="R42" s="102" t="n"/>
      <c r="S42" s="102" t="n"/>
      <c r="T42" s="102" t="n"/>
      <c r="U42" s="102" t="n"/>
      <c r="V42" s="102" t="n"/>
      <c r="W42" s="102" t="n"/>
      <c r="X42" s="102" t="n"/>
      <c r="Y42" s="102" t="n"/>
      <c r="Z42" s="102" t="n"/>
      <c r="AA42" s="102" t="n"/>
      <c r="AB42" s="102" t="n"/>
    </row>
    <row r="43" hidden="1" ht="18" customHeight="1" s="204" thickBot="1">
      <c r="A43" s="142" t="inlineStr">
        <is>
          <t>Pihak berelasi 8 -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c r="R43" s="143" t="n"/>
      <c r="S43" s="143" t="n"/>
      <c r="T43" s="143" t="n"/>
      <c r="U43" s="143" t="n"/>
      <c r="V43" s="143" t="n"/>
      <c r="W43" s="143" t="n"/>
      <c r="X43" s="143" t="n"/>
      <c r="Y43" s="143" t="n"/>
      <c r="Z43" s="143" t="n"/>
      <c r="AA43" s="143" t="n"/>
      <c r="AB43" s="143" t="n"/>
    </row>
    <row r="44" hidden="1" ht="18" customHeight="1" s="204" thickBot="1">
      <c r="A44" s="142" t="inlineStr">
        <is>
          <t>Pihak berelasi 8 -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c r="R44" s="102" t="n"/>
      <c r="S44" s="102" t="n"/>
      <c r="T44" s="102" t="n"/>
      <c r="U44" s="102" t="n"/>
      <c r="V44" s="102" t="n"/>
      <c r="W44" s="102" t="n"/>
      <c r="X44" s="102" t="n"/>
      <c r="Y44" s="102" t="n"/>
      <c r="Z44" s="102" t="n"/>
      <c r="AA44" s="102" t="n"/>
      <c r="AB44" s="102" t="n"/>
    </row>
    <row r="45" hidden="1" ht="18" customHeight="1" s="204" thickBot="1">
      <c r="A45" s="142" t="inlineStr">
        <is>
          <t>Pihak berelasi 9 -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c r="R45" s="143" t="n"/>
      <c r="S45" s="143" t="n"/>
      <c r="T45" s="143" t="n"/>
      <c r="U45" s="143" t="n"/>
      <c r="V45" s="143" t="n"/>
      <c r="W45" s="143" t="n"/>
      <c r="X45" s="143" t="n"/>
      <c r="Y45" s="143" t="n"/>
      <c r="Z45" s="143" t="n"/>
      <c r="AA45" s="143" t="n"/>
      <c r="AB45" s="143" t="n"/>
    </row>
    <row r="46" hidden="1" ht="18" customHeight="1" s="204" thickBot="1">
      <c r="A46" s="142" t="inlineStr">
        <is>
          <t>Pihak berelasi 9 -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c r="R46" s="102" t="n"/>
      <c r="S46" s="102" t="n"/>
      <c r="T46" s="102" t="n"/>
      <c r="U46" s="102" t="n"/>
      <c r="V46" s="102" t="n"/>
      <c r="W46" s="102" t="n"/>
      <c r="X46" s="102" t="n"/>
      <c r="Y46" s="102" t="n"/>
      <c r="Z46" s="102" t="n"/>
      <c r="AA46" s="102" t="n"/>
      <c r="AB46" s="102" t="n"/>
    </row>
    <row r="47" hidden="1" ht="18" customHeight="1" s="204" thickBot="1">
      <c r="A47" s="142" t="inlineStr">
        <is>
          <t>Pihak berelasi 10 -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c r="R47" s="143" t="n"/>
      <c r="S47" s="143" t="n"/>
      <c r="T47" s="143" t="n"/>
      <c r="U47" s="143" t="n"/>
      <c r="V47" s="143" t="n"/>
      <c r="W47" s="143" t="n"/>
      <c r="X47" s="143" t="n"/>
      <c r="Y47" s="143" t="n"/>
      <c r="Z47" s="143" t="n"/>
      <c r="AA47" s="143" t="n"/>
      <c r="AB47" s="143" t="n"/>
    </row>
    <row r="48" hidden="1" ht="18" customHeight="1" s="204" thickBot="1">
      <c r="A48" s="142" t="inlineStr">
        <is>
          <t>Pihak berelasi 10 -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c r="R48" s="102" t="n"/>
      <c r="S48" s="102" t="n"/>
      <c r="T48" s="102" t="n"/>
      <c r="U48" s="102" t="n"/>
      <c r="V48" s="102" t="n"/>
      <c r="W48" s="102" t="n"/>
      <c r="X48" s="102" t="n"/>
      <c r="Y48" s="102" t="n"/>
      <c r="Z48" s="102" t="n"/>
      <c r="AA48" s="102" t="n"/>
      <c r="AB48" s="102" t="n"/>
    </row>
    <row r="49" ht="18" customHeight="1" s="204" thickBot="1">
      <c r="A49" s="142" t="inlineStr">
        <is>
          <t>Pihak berelasi lainnya - Nama</t>
        </is>
      </c>
      <c r="B49" s="142" t="n"/>
      <c r="C49" s="143" t="n">
        <v/>
      </c>
      <c r="D49" s="143" t="n">
        <v/>
      </c>
      <c r="E49" s="143" t="n">
        <v/>
      </c>
      <c r="F49" s="143" t="n">
        <v/>
      </c>
      <c r="G49" s="143" t="inlineStr">
        <is>
          <t>Lainnya</t>
        </is>
      </c>
      <c r="H49" s="143" t="n">
        <v/>
      </c>
      <c r="I49" s="143" t="n">
        <v/>
      </c>
      <c r="J49" s="143" t="inlineStr">
        <is>
          <t>Lainnya</t>
        </is>
      </c>
      <c r="K49" s="143" t="n">
        <v/>
      </c>
      <c r="L49" s="143" t="n">
        <v/>
      </c>
      <c r="M49" s="143" t="n">
        <v/>
      </c>
      <c r="N49" s="143" t="inlineStr">
        <is>
          <t>Lainnya</t>
        </is>
      </c>
      <c r="O49" s="143" t="n">
        <v/>
      </c>
      <c r="P49" s="143" t="n">
        <v/>
      </c>
      <c r="Q49" s="143" t="n"/>
      <c r="R49" s="143" t="n"/>
      <c r="S49" s="143" t="n"/>
      <c r="T49" s="143" t="n"/>
      <c r="U49" s="143" t="n"/>
      <c r="V49" s="143" t="n"/>
      <c r="W49" s="143" t="n"/>
      <c r="X49" s="143" t="n"/>
      <c r="Y49" s="143" t="n"/>
      <c r="Z49" s="143" t="n"/>
      <c r="AA49" s="143" t="n"/>
      <c r="AB49" s="143" t="n"/>
    </row>
    <row r="50" ht="18" customHeight="1" s="204" thickBot="1">
      <c r="A50" s="142" t="inlineStr">
        <is>
          <t>Pihak berelasi lainnya - Jumlah</t>
        </is>
      </c>
      <c r="B50" s="142" t="n"/>
      <c r="C50" s="102" t="n">
        <v>80.855</v>
      </c>
      <c r="D50" s="102" t="n">
        <v>99.608</v>
      </c>
      <c r="E50" s="102" t="n">
        <v>99.608</v>
      </c>
      <c r="F50" s="102" t="n">
        <v>99.608</v>
      </c>
      <c r="G50" s="102" t="n">
        <v>99.608</v>
      </c>
      <c r="H50" s="102" t="n">
        <v>72.631</v>
      </c>
      <c r="I50" s="102" t="n">
        <v>83.456</v>
      </c>
      <c r="J50" s="102" t="n">
        <v>83.456</v>
      </c>
      <c r="K50" s="102" t="n">
        <v>83.456</v>
      </c>
      <c r="L50" s="102" t="n">
        <v>98.495</v>
      </c>
      <c r="M50" s="102" t="n">
        <v>83.357</v>
      </c>
      <c r="N50" s="102" t="n">
        <v>96.10299999999999</v>
      </c>
      <c r="O50" s="102" t="n">
        <v>98.495</v>
      </c>
      <c r="P50" s="102" t="n">
        <v>110.298</v>
      </c>
      <c r="Q50" s="102" t="n"/>
      <c r="R50" s="102" t="n"/>
      <c r="S50" s="102" t="n"/>
      <c r="T50" s="102" t="n"/>
      <c r="U50" s="102" t="n"/>
      <c r="V50" s="102" t="n"/>
      <c r="W50" s="102" t="n"/>
      <c r="X50" s="102" t="n"/>
      <c r="Y50" s="102" t="n"/>
      <c r="Z50" s="102" t="n"/>
      <c r="AA50" s="102" t="n"/>
      <c r="AB50" s="102" t="n"/>
    </row>
    <row r="51" ht="18" customHeight="1" s="204" thickBot="1">
      <c r="A51" s="144" t="inlineStr">
        <is>
          <t>Pihak berelasi - Kotor</t>
        </is>
      </c>
      <c r="B51" s="144" t="n"/>
      <c r="C51" s="104" t="n">
        <v/>
      </c>
      <c r="D51" s="104" t="n">
        <v/>
      </c>
      <c r="E51" s="104" t="n">
        <v/>
      </c>
      <c r="F51" s="104" t="n">
        <v/>
      </c>
      <c r="G51" s="104" t="n">
        <v>1125.588</v>
      </c>
      <c r="H51" s="104" t="n">
        <v/>
      </c>
      <c r="I51" s="104" t="n">
        <v>831.1319999999999</v>
      </c>
      <c r="J51" s="104" t="n">
        <v>831.1319999999999</v>
      </c>
      <c r="K51" s="104" t="n">
        <v>831.1319999999999</v>
      </c>
      <c r="L51" s="104" t="n">
        <v>952.264</v>
      </c>
      <c r="M51" s="104" t="n">
        <v>822.692</v>
      </c>
      <c r="N51" s="104" t="n">
        <v>881.865</v>
      </c>
      <c r="O51" s="104" t="n">
        <v>952.264</v>
      </c>
      <c r="P51" s="104" t="n">
        <v>1074.849</v>
      </c>
      <c r="Q51" s="104" t="n"/>
      <c r="R51" s="104" t="n"/>
      <c r="S51" s="104" t="n"/>
      <c r="T51" s="104" t="n"/>
      <c r="U51" s="104" t="n"/>
      <c r="V51" s="104" t="n"/>
      <c r="W51" s="104" t="n"/>
      <c r="X51" s="104" t="n"/>
      <c r="Y51" s="104" t="n"/>
      <c r="Z51" s="104" t="n"/>
      <c r="AA51" s="104" t="n"/>
      <c r="AB51" s="104" t="n"/>
    </row>
    <row r="52" ht="18" customHeight="1" s="204" thickBot="1">
      <c r="A52" s="145" t="inlineStr">
        <is>
          <t>Pihak berelasi - Penyisihan penurunan nilai piutang usaha</t>
        </is>
      </c>
      <c r="B52" s="144" t="n"/>
      <c r="C52" s="146" t="n">
        <v/>
      </c>
      <c r="D52" s="146" t="n">
        <v/>
      </c>
      <c r="E52" s="146" t="n">
        <v/>
      </c>
      <c r="F52" s="146" t="n">
        <v/>
      </c>
      <c r="G52" s="146" t="n">
        <v>1.692</v>
      </c>
      <c r="H52" s="146" t="n">
        <v/>
      </c>
      <c r="I52" s="146" t="n">
        <v>1.692</v>
      </c>
      <c r="J52" s="146" t="n">
        <v>1.692</v>
      </c>
      <c r="K52" s="146" t="n">
        <v>1.692</v>
      </c>
      <c r="L52" s="146" t="n">
        <v>0.355</v>
      </c>
      <c r="M52" s="146" t="n">
        <v>1.684</v>
      </c>
      <c r="N52" s="146" t="n">
        <v>1.684</v>
      </c>
      <c r="O52" s="146" t="n">
        <v>0.355</v>
      </c>
      <c r="P52" s="146" t="n">
        <v>1.077</v>
      </c>
      <c r="Q52" s="146" t="n"/>
      <c r="R52" s="146" t="n"/>
      <c r="S52" s="146" t="n"/>
      <c r="T52" s="146" t="n"/>
      <c r="U52" s="146" t="n"/>
      <c r="V52" s="146" t="n"/>
      <c r="W52" s="146" t="n"/>
      <c r="X52" s="146" t="n"/>
      <c r="Y52" s="146" t="n"/>
      <c r="Z52" s="146" t="n"/>
      <c r="AA52" s="146" t="n"/>
      <c r="AB52" s="146" t="n"/>
    </row>
    <row r="53" ht="18" customHeight="1" s="204" thickBot="1">
      <c r="A53" s="144" t="inlineStr">
        <is>
          <t>Pihak berelasi</t>
        </is>
      </c>
      <c r="B53" s="144" t="n"/>
      <c r="C53" s="104" t="n">
        <v/>
      </c>
      <c r="D53" s="104" t="n">
        <v/>
      </c>
      <c r="E53" s="104" t="n">
        <v/>
      </c>
      <c r="F53" s="104" t="n">
        <v/>
      </c>
      <c r="G53" s="104" t="n">
        <v>1123.896</v>
      </c>
      <c r="H53" s="104" t="n">
        <v/>
      </c>
      <c r="I53" s="104" t="n">
        <v>829.4400000000001</v>
      </c>
      <c r="J53" s="104" t="n">
        <v>829.4400000000001</v>
      </c>
      <c r="K53" s="104" t="n">
        <v>829.4400000000001</v>
      </c>
      <c r="L53" s="104" t="n">
        <v>951.909</v>
      </c>
      <c r="M53" s="104" t="n">
        <v>821.008</v>
      </c>
      <c r="N53" s="104" t="n">
        <v>880.181</v>
      </c>
      <c r="O53" s="104" t="n">
        <v>951.909</v>
      </c>
      <c r="P53" s="104" t="n">
        <v>1073.772</v>
      </c>
      <c r="Q53" s="104" t="n"/>
      <c r="R53" s="104" t="n"/>
      <c r="S53" s="104" t="n"/>
      <c r="T53" s="104" t="n"/>
      <c r="U53" s="104" t="n"/>
      <c r="V53" s="104" t="n"/>
      <c r="W53" s="104" t="n"/>
      <c r="X53" s="104" t="n"/>
      <c r="Y53" s="104" t="n"/>
      <c r="Z53" s="104" t="n"/>
      <c r="AA53" s="104" t="n"/>
      <c r="AB53" s="104" t="n"/>
    </row>
  </sheetData>
  <mergeCells count="1">
    <mergeCell ref="A1:C1"/>
  </mergeCells>
  <dataValidations count="3">
    <dataValidation sqref="C24:AB24 C4:AB4 C6:AB6 C8:AB8 C10:AB10 C12:AB12 C14:AB14 C16:AB16 C18:AB18 C20:AB20 C22:AB22 C29:AB29 C31:AB31 C33:AB33 C35:AB35 C37:AB37 C39:AB39 C41:AB41 C43:AB43 C45:AB45 C47:AB47 C49:AB49"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30:AB30 C32:AB32 C34:AB34 C36:AB36 C38:AB38 C40:AB40 C42:AB42 C44:AB44 C46:AB46 C48:AB48 C27:AB27 C25:AB25 C50:AB50 C52:AB52" showErrorMessage="1" showInputMessage="1" allowBlank="1" errorTitle="Invalid Data Type" error="Please input data in Numeric Data Type" type="decimal">
      <formula1>-9.99999999999999E+33</formula1>
      <formula2>9.99999999999999E+33</formula2>
    </dataValidation>
    <dataValidation sqref="C26:AB26 C28:AB28 C51:AB51 C53:AB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W9"/>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2.59765625" bestFit="1" customWidth="1" style="200" min="1" max="1"/>
    <col width="26" customWidth="1" style="200" min="2" max="2"/>
    <col collapsed="1" width="21" customWidth="1" style="200" min="3" max="23"/>
    <col collapsed="1" width="9.3984375" customWidth="1" style="200" min="24"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2020-12-31</t>
        </is>
      </c>
      <c r="D3" s="151" t="inlineStr">
        <is>
          <t>2021-12-31</t>
        </is>
      </c>
      <c r="E3" s="151" t="inlineStr">
        <is>
          <t>2022-03-31</t>
        </is>
      </c>
      <c r="F3" s="151" t="inlineStr">
        <is>
          <t>2022-06-30</t>
        </is>
      </c>
      <c r="G3" s="151" t="inlineStr">
        <is>
          <t>2022-09-30</t>
        </is>
      </c>
      <c r="H3" s="151" t="inlineStr">
        <is>
          <t>2022-12-31</t>
        </is>
      </c>
      <c r="I3" s="151" t="inlineStr">
        <is>
          <t>2023-03-31</t>
        </is>
      </c>
      <c r="J3" s="151" t="inlineStr">
        <is>
          <t>2023-06-30</t>
        </is>
      </c>
      <c r="K3" s="151" t="inlineStr">
        <is>
          <t>2023-09-30</t>
        </is>
      </c>
      <c r="L3" s="151" t="inlineStr">
        <is>
          <t>2023-12-31</t>
        </is>
      </c>
      <c r="M3" s="151" t="inlineStr">
        <is>
          <t>2024-03-31</t>
        </is>
      </c>
      <c r="N3" s="151" t="inlineStr">
        <is>
          <t>2024-06-30</t>
        </is>
      </c>
      <c r="O3" s="151" t="inlineStr">
        <is>
          <t>2024-09-30</t>
        </is>
      </c>
      <c r="P3" s="151" t="inlineStr">
        <is>
          <t>2024-12-31</t>
        </is>
      </c>
      <c r="Q3" s="151" t="inlineStr">
        <is>
          <t>2025-03-31</t>
        </is>
      </c>
      <c r="R3" s="151" t="n"/>
      <c r="S3" s="151" t="n"/>
      <c r="T3" s="151" t="n"/>
      <c r="U3" s="151" t="n"/>
      <c r="V3" s="151" t="n"/>
      <c r="W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c r="O4" s="153" t="n"/>
      <c r="P4" s="153" t="n"/>
      <c r="Q4" s="153" t="n"/>
      <c r="R4" s="153" t="n"/>
      <c r="S4" s="153" t="n"/>
      <c r="T4" s="153" t="n"/>
      <c r="U4" s="153" t="n"/>
      <c r="V4" s="153" t="n"/>
      <c r="W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c r="O5" s="155">
        <f>N9</f>
        <v/>
      </c>
      <c r="P5" s="155">
        <f>O9</f>
        <v/>
      </c>
      <c r="Q5" s="155">
        <f>P9</f>
        <v/>
      </c>
      <c r="R5" s="155">
        <f>Q9</f>
        <v/>
      </c>
      <c r="S5" s="155">
        <f>R9</f>
        <v/>
      </c>
      <c r="T5" s="155">
        <f>S9</f>
        <v/>
      </c>
      <c r="U5" s="155">
        <f>T9</f>
        <v/>
      </c>
      <c r="V5" s="155">
        <f>U9</f>
        <v/>
      </c>
      <c r="W5" s="155">
        <f>V9</f>
        <v/>
      </c>
    </row>
    <row r="6" ht="35" customHeight="1" s="204" thickBot="1">
      <c r="A6" s="154" t="inlineStr">
        <is>
          <t>Penambahan penyisihan penurunan nilai piutang usaha</t>
        </is>
      </c>
      <c r="B6" s="154" t="n"/>
      <c r="C6" s="155" t="n">
        <v/>
      </c>
      <c r="D6" s="155" t="n">
        <v>15.034</v>
      </c>
      <c r="E6" s="155" t="n">
        <v>10.582</v>
      </c>
      <c r="F6" s="155" t="n">
        <v>10.582</v>
      </c>
      <c r="G6" s="155" t="n">
        <v>10.582</v>
      </c>
      <c r="H6" s="155" t="n">
        <v>10.582</v>
      </c>
      <c r="I6" s="155" t="n">
        <v>-0.046</v>
      </c>
      <c r="J6" s="155" t="n">
        <v>0.843</v>
      </c>
      <c r="K6" s="155" t="n">
        <v>0.843</v>
      </c>
      <c r="L6" s="155" t="n">
        <v>0.843</v>
      </c>
      <c r="M6" s="155" t="n">
        <v>0.426</v>
      </c>
      <c r="N6" s="155" t="n">
        <v>5.457</v>
      </c>
      <c r="O6" s="155" t="n">
        <v>4.198</v>
      </c>
      <c r="P6" s="155" t="n">
        <v>0.426</v>
      </c>
      <c r="Q6" s="155" t="n">
        <v>0.675</v>
      </c>
      <c r="R6" s="155" t="n"/>
      <c r="S6" s="155" t="n"/>
      <c r="T6" s="155" t="n"/>
      <c r="U6" s="155" t="n"/>
      <c r="V6" s="155" t="n"/>
      <c r="W6" s="155" t="n"/>
    </row>
    <row r="7" hidden="1" ht="35" customHeight="1" s="204" thickBot="1">
      <c r="A7" s="154" t="inlineStr">
        <is>
          <t>Pengurangan mutasi penurunan nilai piutang usaha</t>
        </is>
      </c>
      <c r="B7" s="154" t="n"/>
      <c r="C7" s="156" t="n">
        <v/>
      </c>
      <c r="D7" s="156" t="n">
        <v/>
      </c>
      <c r="E7" s="156" t="n">
        <v/>
      </c>
      <c r="F7" s="156" t="n">
        <v/>
      </c>
      <c r="G7" s="156" t="n">
        <v/>
      </c>
      <c r="H7" s="156" t="n">
        <v/>
      </c>
      <c r="I7" s="156" t="n">
        <v/>
      </c>
      <c r="J7" s="156" t="n">
        <v/>
      </c>
      <c r="K7" s="156" t="n">
        <v/>
      </c>
      <c r="L7" s="156" t="n">
        <v/>
      </c>
      <c r="M7" s="156" t="n">
        <v/>
      </c>
      <c r="N7" s="156" t="n">
        <v/>
      </c>
      <c r="O7" s="156" t="n">
        <v/>
      </c>
      <c r="P7" s="156" t="n">
        <v/>
      </c>
      <c r="Q7" s="156" t="n">
        <v/>
      </c>
      <c r="R7" s="156" t="n"/>
      <c r="S7" s="156" t="n"/>
      <c r="T7" s="156" t="n"/>
      <c r="U7" s="156" t="n"/>
      <c r="V7" s="156" t="n"/>
      <c r="W7" s="156" t="n"/>
    </row>
    <row r="8" ht="35" customHeight="1" s="204" thickBot="1">
      <c r="A8" s="154" t="inlineStr">
        <is>
          <t>Dihapusbukukannya cadangan penurunan nilai piutang usaha</t>
        </is>
      </c>
      <c r="B8" s="154" t="n"/>
      <c r="C8" s="156" t="n">
        <v/>
      </c>
      <c r="D8" s="156" t="n">
        <v>1.2</v>
      </c>
      <c r="E8" s="156" t="n">
        <v>2.745</v>
      </c>
      <c r="F8" s="156" t="n">
        <v>2.745</v>
      </c>
      <c r="G8" s="156" t="n">
        <v>2.745</v>
      </c>
      <c r="H8" s="156" t="n">
        <v>2.745</v>
      </c>
      <c r="I8" s="156" t="n">
        <v>1.038</v>
      </c>
      <c r="J8" s="156" t="n">
        <v>1.156</v>
      </c>
      <c r="K8" s="156" t="n">
        <v>1.156</v>
      </c>
      <c r="L8" s="156" t="n">
        <v>1.156</v>
      </c>
      <c r="M8" s="156" t="n">
        <v>2.885</v>
      </c>
      <c r="N8" s="156" t="n">
        <v>2.702</v>
      </c>
      <c r="O8" s="156" t="n">
        <v>2.768</v>
      </c>
      <c r="P8" s="156" t="n">
        <v>2.885</v>
      </c>
      <c r="Q8" s="156" t="n">
        <v>0.274</v>
      </c>
      <c r="R8" s="156" t="n"/>
      <c r="S8" s="156" t="n"/>
      <c r="T8" s="156" t="n"/>
      <c r="U8" s="156" t="n"/>
      <c r="V8" s="156" t="n"/>
      <c r="W8" s="156" t="n"/>
    </row>
    <row r="9" ht="35" customHeight="1" s="204" thickBot="1">
      <c r="A9" s="157" t="inlineStr">
        <is>
          <t>Penyisihan penurunan nilai piutang usaha, akhir periode</t>
        </is>
      </c>
      <c r="B9" s="157" t="n"/>
      <c r="C9" s="158" t="n">
        <v>18.172</v>
      </c>
      <c r="D9" s="158" t="n">
        <v>32.006</v>
      </c>
      <c r="E9" s="158" t="n">
        <v/>
      </c>
      <c r="F9" s="158" t="n">
        <v/>
      </c>
      <c r="G9" s="158" t="n">
        <v/>
      </c>
      <c r="H9" s="158" t="n">
        <v>39.843</v>
      </c>
      <c r="I9" s="158" t="n">
        <v/>
      </c>
      <c r="J9" s="158" t="n">
        <v>39.53</v>
      </c>
      <c r="K9" s="158" t="n">
        <v>39.53</v>
      </c>
      <c r="L9" s="158" t="n">
        <v>39.53</v>
      </c>
      <c r="M9" s="158" t="n">
        <v>37.071</v>
      </c>
      <c r="N9" s="158" t="n">
        <v>42.285</v>
      </c>
      <c r="O9" s="158" t="n">
        <v>40.96</v>
      </c>
      <c r="P9" s="158" t="n">
        <v>37.071</v>
      </c>
      <c r="Q9" s="158" t="n">
        <v>37.472</v>
      </c>
      <c r="R9" s="158" t="n"/>
      <c r="S9" s="158" t="n"/>
      <c r="T9" s="158" t="n"/>
      <c r="U9" s="158" t="n"/>
      <c r="V9" s="158" t="n"/>
      <c r="W9" s="158" t="n"/>
    </row>
  </sheetData>
  <mergeCells count="1">
    <mergeCell ref="A1:D1"/>
  </mergeCells>
  <dataValidations count="1">
    <dataValidation sqref="C5:W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AB2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0.796875"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c r="Z3" s="141" t="n"/>
      <c r="AA3" s="141" t="n"/>
      <c r="AB3" s="141" t="n"/>
    </row>
    <row r="4" ht="18" customHeight="1" s="204" thickBot="1">
      <c r="A4" s="142" t="inlineStr">
        <is>
          <t>Pihak ketiga - IDR</t>
        </is>
      </c>
      <c r="B4" s="142" t="n"/>
      <c r="C4" s="155" t="n">
        <v>893.735</v>
      </c>
      <c r="D4" s="155" t="n">
        <v>1075.387</v>
      </c>
      <c r="E4" s="155" t="n">
        <v>1075.387</v>
      </c>
      <c r="F4" s="155" t="n">
        <v>1075.387</v>
      </c>
      <c r="G4" s="155" t="n">
        <v>1075.387</v>
      </c>
      <c r="H4" s="155" t="n">
        <v>1123.515</v>
      </c>
      <c r="I4" s="155" t="n">
        <v>1019.689</v>
      </c>
      <c r="J4" s="155" t="n">
        <v>1019.689</v>
      </c>
      <c r="K4" s="155" t="n">
        <v>1019.689</v>
      </c>
      <c r="L4" s="155" t="n">
        <v>1114.858</v>
      </c>
      <c r="M4" s="155" t="n">
        <v>1179.351</v>
      </c>
      <c r="N4" s="155" t="n">
        <v>1173.17</v>
      </c>
      <c r="O4" s="155" t="n">
        <v>1114.858</v>
      </c>
      <c r="P4" s="155" t="n">
        <v>1246.314</v>
      </c>
      <c r="Q4" s="155" t="n"/>
      <c r="R4" s="155" t="n"/>
      <c r="S4" s="155" t="n"/>
      <c r="T4" s="155" t="n"/>
      <c r="U4" s="155" t="n"/>
      <c r="V4" s="155" t="n"/>
      <c r="W4" s="155" t="n"/>
      <c r="X4" s="155" t="n"/>
      <c r="Y4" s="155" t="n"/>
      <c r="Z4" s="155" t="n"/>
      <c r="AA4" s="155" t="n"/>
      <c r="AB4" s="155" t="n"/>
    </row>
    <row r="5" ht="18" customHeight="1" s="204" thickBot="1">
      <c r="A5" s="142" t="inlineStr">
        <is>
          <t>Pihak ketiga - AUD</t>
        </is>
      </c>
      <c r="B5" s="142" t="n"/>
      <c r="C5" s="155" t="n">
        <v/>
      </c>
      <c r="D5" s="155" t="n">
        <v/>
      </c>
      <c r="E5" s="155" t="n">
        <v/>
      </c>
      <c r="F5" s="155" t="n">
        <v/>
      </c>
      <c r="G5" s="155" t="n">
        <v/>
      </c>
      <c r="H5" s="155" t="n">
        <v/>
      </c>
      <c r="I5" s="155" t="n">
        <v/>
      </c>
      <c r="J5" s="155" t="n">
        <v/>
      </c>
      <c r="K5" s="155" t="n">
        <v/>
      </c>
      <c r="L5" s="155" t="n">
        <v/>
      </c>
      <c r="M5" s="155" t="n">
        <v>0</v>
      </c>
      <c r="N5" s="155" t="n">
        <v/>
      </c>
      <c r="O5" s="155" t="n">
        <v/>
      </c>
      <c r="P5" s="155" t="n">
        <v/>
      </c>
      <c r="Q5" s="155" t="n"/>
      <c r="R5" s="155" t="n"/>
      <c r="S5" s="155" t="n"/>
      <c r="T5" s="155" t="n"/>
      <c r="U5" s="155" t="n"/>
      <c r="V5" s="155" t="n"/>
      <c r="W5" s="155" t="n"/>
      <c r="X5" s="155" t="n"/>
      <c r="Y5" s="155" t="n"/>
      <c r="Z5" s="155" t="n"/>
      <c r="AA5" s="155" t="n"/>
      <c r="AB5" s="155" t="n"/>
    </row>
    <row r="6" ht="18" customHeight="1" s="204" thickBot="1">
      <c r="A6" s="142" t="inlineStr">
        <is>
          <t>Pihak ketiga - CAD</t>
        </is>
      </c>
      <c r="B6" s="142" t="n"/>
      <c r="C6" s="155" t="n">
        <v/>
      </c>
      <c r="D6" s="155" t="n">
        <v/>
      </c>
      <c r="E6" s="155" t="n">
        <v/>
      </c>
      <c r="F6" s="155" t="n">
        <v/>
      </c>
      <c r="G6" s="155" t="n">
        <v/>
      </c>
      <c r="H6" s="155" t="n">
        <v/>
      </c>
      <c r="I6" s="155" t="n">
        <v/>
      </c>
      <c r="J6" s="155" t="n">
        <v/>
      </c>
      <c r="K6" s="155" t="n">
        <v/>
      </c>
      <c r="L6" s="155" t="n">
        <v/>
      </c>
      <c r="M6" s="155" t="n">
        <v>0</v>
      </c>
      <c r="N6" s="155" t="n">
        <v/>
      </c>
      <c r="O6" s="155" t="n">
        <v/>
      </c>
      <c r="P6" s="155" t="n">
        <v/>
      </c>
      <c r="Q6" s="155" t="n"/>
      <c r="R6" s="155" t="n"/>
      <c r="S6" s="155" t="n"/>
      <c r="T6" s="155" t="n"/>
      <c r="U6" s="155" t="n"/>
      <c r="V6" s="155" t="n"/>
      <c r="W6" s="155" t="n"/>
      <c r="X6" s="155" t="n"/>
      <c r="Y6" s="155" t="n"/>
      <c r="Z6" s="155" t="n"/>
      <c r="AA6" s="155" t="n"/>
      <c r="AB6" s="155" t="n"/>
    </row>
    <row r="7" ht="18" customHeight="1" s="204" thickBot="1">
      <c r="A7" s="142" t="inlineStr">
        <is>
          <t>Pihak ketiga - CNY</t>
        </is>
      </c>
      <c r="B7" s="142" t="n"/>
      <c r="C7" s="155" t="n">
        <v>4.361</v>
      </c>
      <c r="D7" s="155" t="n">
        <v>4.616</v>
      </c>
      <c r="E7" s="155" t="n">
        <v>4.616</v>
      </c>
      <c r="F7" s="155" t="n">
        <v>4.616</v>
      </c>
      <c r="G7" s="155" t="n">
        <v>4.616</v>
      </c>
      <c r="H7" s="155" t="n">
        <v>9.436999999999999</v>
      </c>
      <c r="I7" s="155" t="n">
        <v>1.374</v>
      </c>
      <c r="J7" s="155" t="n">
        <v>1.374</v>
      </c>
      <c r="K7" s="155" t="n">
        <v>1.374</v>
      </c>
      <c r="L7" s="155" t="n">
        <v>0.075</v>
      </c>
      <c r="M7" s="155" t="n">
        <v>2.816</v>
      </c>
      <c r="N7" s="155" t="n">
        <v>0.519</v>
      </c>
      <c r="O7" s="155" t="n">
        <v>0.075</v>
      </c>
      <c r="P7" s="155" t="n">
        <v/>
      </c>
      <c r="Q7" s="155" t="n"/>
      <c r="R7" s="155" t="n"/>
      <c r="S7" s="155" t="n"/>
      <c r="T7" s="155" t="n"/>
      <c r="U7" s="155" t="n"/>
      <c r="V7" s="155" t="n"/>
      <c r="W7" s="155" t="n"/>
      <c r="X7" s="155" t="n"/>
      <c r="Y7" s="155" t="n"/>
      <c r="Z7" s="155" t="n"/>
      <c r="AA7" s="155" t="n"/>
      <c r="AB7" s="155" t="n"/>
    </row>
    <row r="8" ht="18" customHeight="1" s="204" thickBot="1">
      <c r="A8" s="142" t="inlineStr">
        <is>
          <t>Pihak ketiga - EUR</t>
        </is>
      </c>
      <c r="B8" s="142" t="n"/>
      <c r="C8" s="155" t="n">
        <v>0.402</v>
      </c>
      <c r="D8" s="155" t="n">
        <v>0</v>
      </c>
      <c r="E8" s="155" t="n">
        <v>0</v>
      </c>
      <c r="F8" s="155" t="n">
        <v>0</v>
      </c>
      <c r="G8" s="155" t="n">
        <v>0</v>
      </c>
      <c r="H8" s="155" t="n">
        <v>0.48</v>
      </c>
      <c r="I8" s="155" t="n">
        <v>0.265</v>
      </c>
      <c r="J8" s="155" t="n">
        <v>0.265</v>
      </c>
      <c r="K8" s="155" t="n">
        <v>0.265</v>
      </c>
      <c r="L8" s="155" t="n">
        <v/>
      </c>
      <c r="M8" s="155" t="n">
        <v>0.225</v>
      </c>
      <c r="N8" s="155" t="n">
        <v>7.324</v>
      </c>
      <c r="O8" s="155" t="n">
        <v/>
      </c>
      <c r="P8" s="155" t="n">
        <v>0.667</v>
      </c>
      <c r="Q8" s="155" t="n"/>
      <c r="R8" s="155" t="n"/>
      <c r="S8" s="155" t="n"/>
      <c r="T8" s="155" t="n"/>
      <c r="U8" s="155" t="n"/>
      <c r="V8" s="155" t="n"/>
      <c r="W8" s="155" t="n"/>
      <c r="X8" s="155" t="n"/>
      <c r="Y8" s="155" t="n"/>
      <c r="Z8" s="155" t="n"/>
      <c r="AA8" s="155" t="n"/>
      <c r="AB8" s="155" t="n"/>
    </row>
    <row r="9" ht="18" customHeight="1" s="204" thickBot="1">
      <c r="A9" s="142" t="inlineStr">
        <is>
          <t>Pihak ketiga - HKD</t>
        </is>
      </c>
      <c r="B9" s="142" t="n"/>
      <c r="C9" s="155" t="n">
        <v/>
      </c>
      <c r="D9" s="155" t="n">
        <v/>
      </c>
      <c r="E9" s="155" t="n">
        <v/>
      </c>
      <c r="F9" s="155" t="n">
        <v/>
      </c>
      <c r="G9" s="155" t="n">
        <v/>
      </c>
      <c r="H9" s="155" t="n">
        <v/>
      </c>
      <c r="I9" s="155" t="n">
        <v/>
      </c>
      <c r="J9" s="155" t="n">
        <v/>
      </c>
      <c r="K9" s="155" t="n">
        <v/>
      </c>
      <c r="L9" s="155" t="n">
        <v/>
      </c>
      <c r="M9" s="155" t="n">
        <v>0</v>
      </c>
      <c r="N9" s="155" t="n">
        <v/>
      </c>
      <c r="O9" s="155" t="n">
        <v/>
      </c>
      <c r="P9" s="155" t="n">
        <v/>
      </c>
      <c r="Q9" s="155" t="n"/>
      <c r="R9" s="155" t="n"/>
      <c r="S9" s="155" t="n"/>
      <c r="T9" s="155" t="n"/>
      <c r="U9" s="155" t="n"/>
      <c r="V9" s="155" t="n"/>
      <c r="W9" s="155" t="n"/>
      <c r="X9" s="155" t="n"/>
      <c r="Y9" s="155" t="n"/>
      <c r="Z9" s="155" t="n"/>
      <c r="AA9" s="155" t="n"/>
      <c r="AB9" s="155" t="n"/>
    </row>
    <row r="10" ht="18" customHeight="1" s="204" thickBot="1">
      <c r="A10" s="142" t="inlineStr">
        <is>
          <t>Pihak ketiga - GBP</t>
        </is>
      </c>
      <c r="B10" s="142" t="n"/>
      <c r="C10" s="155" t="n">
        <v/>
      </c>
      <c r="D10" s="155" t="n">
        <v/>
      </c>
      <c r="E10" s="155" t="n">
        <v/>
      </c>
      <c r="F10" s="155" t="n">
        <v/>
      </c>
      <c r="G10" s="155" t="n">
        <v/>
      </c>
      <c r="H10" s="155" t="n">
        <v/>
      </c>
      <c r="I10" s="155" t="n">
        <v/>
      </c>
      <c r="J10" s="155" t="n">
        <v/>
      </c>
      <c r="K10" s="155" t="n">
        <v/>
      </c>
      <c r="L10" s="155" t="n">
        <v/>
      </c>
      <c r="M10" s="155" t="n">
        <v>0</v>
      </c>
      <c r="N10" s="155" t="n">
        <v/>
      </c>
      <c r="O10" s="155" t="n">
        <v/>
      </c>
      <c r="P10" s="155" t="n">
        <v/>
      </c>
      <c r="Q10" s="155" t="n"/>
      <c r="R10" s="155" t="n"/>
      <c r="S10" s="155" t="n"/>
      <c r="T10" s="155" t="n"/>
      <c r="U10" s="155" t="n"/>
      <c r="V10" s="155" t="n"/>
      <c r="W10" s="155" t="n"/>
      <c r="X10" s="155" t="n"/>
      <c r="Y10" s="155" t="n"/>
      <c r="Z10" s="155" t="n"/>
      <c r="AA10" s="155" t="n"/>
      <c r="AB10" s="155" t="n"/>
    </row>
    <row r="11" ht="18" customHeight="1" s="204" thickBot="1">
      <c r="A11" s="142" t="inlineStr">
        <is>
          <t>Pihak ketiga - JPY</t>
        </is>
      </c>
      <c r="B11" s="142" t="n"/>
      <c r="C11" s="155" t="n">
        <v>55.338</v>
      </c>
      <c r="D11" s="155" t="n">
        <v>73.941</v>
      </c>
      <c r="E11" s="155" t="n">
        <v>73.941</v>
      </c>
      <c r="F11" s="155" t="n">
        <v>73.941</v>
      </c>
      <c r="G11" s="155" t="n">
        <v>73.941</v>
      </c>
      <c r="H11" s="155" t="n">
        <v>41.266</v>
      </c>
      <c r="I11" s="155" t="n">
        <v>83.89700000000001</v>
      </c>
      <c r="J11" s="155" t="n">
        <v>83.89700000000001</v>
      </c>
      <c r="K11" s="155" t="n">
        <v>83.89700000000001</v>
      </c>
      <c r="L11" s="155" t="n">
        <v>22.942</v>
      </c>
      <c r="M11" s="155" t="n">
        <v>44.386</v>
      </c>
      <c r="N11" s="155" t="n">
        <v>50.943</v>
      </c>
      <c r="O11" s="155" t="n">
        <v>22.942</v>
      </c>
      <c r="P11" s="155" t="n">
        <v>56.634</v>
      </c>
      <c r="Q11" s="155" t="n"/>
      <c r="R11" s="155" t="n"/>
      <c r="S11" s="155" t="n"/>
      <c r="T11" s="155" t="n"/>
      <c r="U11" s="155" t="n"/>
      <c r="V11" s="155" t="n"/>
      <c r="W11" s="155" t="n"/>
      <c r="X11" s="155" t="n"/>
      <c r="Y11" s="155" t="n"/>
      <c r="Z11" s="155" t="n"/>
      <c r="AA11" s="155" t="n"/>
      <c r="AB11" s="155" t="n"/>
    </row>
    <row r="12" ht="18" customHeight="1" s="204" thickBot="1">
      <c r="A12" s="142" t="inlineStr">
        <is>
          <t>Pihak ketiga - SGD</t>
        </is>
      </c>
      <c r="B12" s="142" t="n"/>
      <c r="C12" s="155" t="n">
        <v>0.061</v>
      </c>
      <c r="D12" s="155" t="n">
        <v>0.505</v>
      </c>
      <c r="E12" s="155" t="n">
        <v>0.505</v>
      </c>
      <c r="F12" s="155" t="n">
        <v>0.505</v>
      </c>
      <c r="G12" s="155" t="n">
        <v>0.505</v>
      </c>
      <c r="H12" s="155" t="n">
        <v>0.219</v>
      </c>
      <c r="I12" s="155" t="n">
        <v>0.246</v>
      </c>
      <c r="J12" s="155" t="n">
        <v>0.246</v>
      </c>
      <c r="K12" s="155" t="n">
        <v>0.246</v>
      </c>
      <c r="L12" s="155" t="n">
        <v>0.016</v>
      </c>
      <c r="M12" s="155" t="n">
        <v>0.37</v>
      </c>
      <c r="N12" s="155" t="n">
        <v/>
      </c>
      <c r="O12" s="155" t="n">
        <v>0.016</v>
      </c>
      <c r="P12" s="155" t="n">
        <v/>
      </c>
      <c r="Q12" s="155" t="n"/>
      <c r="R12" s="155" t="n"/>
      <c r="S12" s="155" t="n"/>
      <c r="T12" s="155" t="n"/>
      <c r="U12" s="155" t="n"/>
      <c r="V12" s="155" t="n"/>
      <c r="W12" s="155" t="n"/>
      <c r="X12" s="155" t="n"/>
      <c r="Y12" s="155" t="n"/>
      <c r="Z12" s="155" t="n"/>
      <c r="AA12" s="155" t="n"/>
      <c r="AB12" s="155" t="n"/>
    </row>
    <row r="13" ht="18" customHeight="1" s="204" thickBot="1">
      <c r="A13" s="142" t="inlineStr">
        <is>
          <t>Pihak ketiga - THB</t>
        </is>
      </c>
      <c r="B13" s="142" t="n"/>
      <c r="C13" s="155" t="n">
        <v>3.382</v>
      </c>
      <c r="D13" s="155" t="n">
        <v>12.921</v>
      </c>
      <c r="E13" s="155" t="n">
        <v>12.921</v>
      </c>
      <c r="F13" s="155" t="n">
        <v>12.921</v>
      </c>
      <c r="G13" s="155" t="n">
        <v>12.921</v>
      </c>
      <c r="H13" s="155" t="n">
        <v>8.412000000000001</v>
      </c>
      <c r="I13" s="155" t="n">
        <v>3.952</v>
      </c>
      <c r="J13" s="155" t="n">
        <v>3.952</v>
      </c>
      <c r="K13" s="155" t="n">
        <v>3.952</v>
      </c>
      <c r="L13" s="155" t="n">
        <v>0.147</v>
      </c>
      <c r="M13" s="155" t="n">
        <v>0.411</v>
      </c>
      <c r="N13" s="155" t="n">
        <v>2.361</v>
      </c>
      <c r="O13" s="155" t="n">
        <v>0.147</v>
      </c>
      <c r="P13" s="155" t="n">
        <v/>
      </c>
      <c r="Q13" s="155" t="n"/>
      <c r="R13" s="155" t="n"/>
      <c r="S13" s="155" t="n"/>
      <c r="T13" s="155" t="n"/>
      <c r="U13" s="155" t="n"/>
      <c r="V13" s="155" t="n"/>
      <c r="W13" s="155" t="n"/>
      <c r="X13" s="155" t="n"/>
      <c r="Y13" s="155" t="n"/>
      <c r="Z13" s="155" t="n"/>
      <c r="AA13" s="155" t="n"/>
      <c r="AB13" s="155" t="n"/>
    </row>
    <row r="14" ht="18" customHeight="1" s="204" thickBot="1">
      <c r="A14" s="142" t="inlineStr">
        <is>
          <t>Pihak ketiga - USD</t>
        </is>
      </c>
      <c r="B14" s="142" t="n"/>
      <c r="C14" s="155" t="n">
        <v>733.894</v>
      </c>
      <c r="D14" s="155" t="n">
        <v>676.1420000000001</v>
      </c>
      <c r="E14" s="155" t="n">
        <v>676.1420000000001</v>
      </c>
      <c r="F14" s="155" t="n">
        <v>676.1420000000001</v>
      </c>
      <c r="G14" s="155" t="n">
        <v>676.1420000000001</v>
      </c>
      <c r="H14" s="155" t="n">
        <v>564.236</v>
      </c>
      <c r="I14" s="155" t="n">
        <v>432.703</v>
      </c>
      <c r="J14" s="155" t="n">
        <v>432.703</v>
      </c>
      <c r="K14" s="155" t="n">
        <v>432.703</v>
      </c>
      <c r="L14" s="155" t="n">
        <v>468.292</v>
      </c>
      <c r="M14" s="155" t="n">
        <v>488.748</v>
      </c>
      <c r="N14" s="155" t="n">
        <v>395.318</v>
      </c>
      <c r="O14" s="155" t="n">
        <v>468.292</v>
      </c>
      <c r="P14" s="155" t="n">
        <v>447.113</v>
      </c>
      <c r="Q14" s="155" t="n"/>
      <c r="R14" s="155" t="n"/>
      <c r="S14" s="155" t="n"/>
      <c r="T14" s="155" t="n"/>
      <c r="U14" s="155" t="n"/>
      <c r="V14" s="155" t="n"/>
      <c r="W14" s="155" t="n"/>
      <c r="X14" s="155" t="n"/>
      <c r="Y14" s="155" t="n"/>
      <c r="Z14" s="155" t="n"/>
      <c r="AA14" s="155" t="n"/>
      <c r="AB14" s="155" t="n"/>
    </row>
    <row r="15" ht="18" customHeight="1" s="204" thickBot="1">
      <c r="A15" s="142" t="inlineStr">
        <is>
          <t>Pihak ketiga - Mata Uang Lainnya</t>
        </is>
      </c>
      <c r="B15" s="142" t="n"/>
      <c r="C15" s="155" t="n">
        <v/>
      </c>
      <c r="D15" s="155" t="n">
        <v/>
      </c>
      <c r="E15" s="155" t="n">
        <v/>
      </c>
      <c r="F15" s="155" t="n">
        <v/>
      </c>
      <c r="G15" s="155" t="n">
        <v/>
      </c>
      <c r="H15" s="155" t="n">
        <v/>
      </c>
      <c r="I15" s="155" t="n">
        <v>9.858000000000001</v>
      </c>
      <c r="J15" s="155" t="n">
        <v>9.858000000000001</v>
      </c>
      <c r="K15" s="155" t="n">
        <v>9.858000000000001</v>
      </c>
      <c r="L15" s="155" t="n">
        <v>7.224</v>
      </c>
      <c r="M15" s="155" t="n">
        <v>10.917</v>
      </c>
      <c r="N15" s="155" t="n">
        <v>7.584</v>
      </c>
      <c r="O15" s="155" t="n">
        <v>7.224</v>
      </c>
      <c r="P15" s="155" t="n">
        <v>10.186</v>
      </c>
      <c r="Q15" s="155" t="n"/>
      <c r="R15" s="155" t="n"/>
      <c r="S15" s="155" t="n"/>
      <c r="T15" s="155" t="n"/>
      <c r="U15" s="155" t="n"/>
      <c r="V15" s="155" t="n"/>
      <c r="W15" s="155" t="n"/>
      <c r="X15" s="155" t="n"/>
      <c r="Y15" s="155" t="n"/>
      <c r="Z15" s="155" t="n"/>
      <c r="AA15" s="155" t="n"/>
      <c r="AB15" s="155" t="n"/>
    </row>
    <row r="16" ht="18" customHeight="1" s="204" thickBot="1">
      <c r="A16" s="144" t="inlineStr">
        <is>
          <t>Pihak ketiga</t>
        </is>
      </c>
      <c r="B16" s="144" t="n"/>
      <c r="C16" s="104" t="n">
        <v>1691.173</v>
      </c>
      <c r="D16" s="104" t="n">
        <v>1843.512</v>
      </c>
      <c r="E16" s="104" t="n">
        <v>1843.512</v>
      </c>
      <c r="F16" s="104" t="n">
        <v>1843.512</v>
      </c>
      <c r="G16" s="104" t="n">
        <v>1843.512</v>
      </c>
      <c r="H16" s="104" t="n">
        <v>1747.565</v>
      </c>
      <c r="I16" s="104" t="n">
        <v>1551.984</v>
      </c>
      <c r="J16" s="104" t="n">
        <v>1551.984</v>
      </c>
      <c r="K16" s="104" t="n">
        <v>1551.984</v>
      </c>
      <c r="L16" s="104" t="n">
        <v>1613.554</v>
      </c>
      <c r="M16" s="104" t="n">
        <v>1727.224</v>
      </c>
      <c r="N16" s="104" t="n">
        <v>1637.219</v>
      </c>
      <c r="O16" s="104" t="n">
        <v>1613.554</v>
      </c>
      <c r="P16" s="104" t="n">
        <v>1760.914</v>
      </c>
      <c r="Q16" s="104" t="n"/>
      <c r="R16" s="104" t="n"/>
      <c r="S16" s="104" t="n"/>
      <c r="T16" s="104" t="n"/>
      <c r="U16" s="104" t="n"/>
      <c r="V16" s="104" t="n"/>
      <c r="W16" s="104" t="n"/>
      <c r="X16" s="104" t="n"/>
      <c r="Y16" s="104" t="n"/>
      <c r="Z16" s="104" t="n"/>
      <c r="AA16" s="104" t="n"/>
      <c r="AB16" s="104" t="n"/>
    </row>
    <row r="17" ht="18" customHeight="1" s="204" thickBot="1">
      <c r="A17" s="142" t="inlineStr">
        <is>
          <t>Pihak berelasi - IDR</t>
        </is>
      </c>
      <c r="B17" s="142" t="n"/>
      <c r="C17" s="155" t="n">
        <v>505.464</v>
      </c>
      <c r="D17" s="155" t="n">
        <v>475.919</v>
      </c>
      <c r="E17" s="155" t="n">
        <v>475.919</v>
      </c>
      <c r="F17" s="155" t="n">
        <v>475.919</v>
      </c>
      <c r="G17" s="155" t="n">
        <v>475.919</v>
      </c>
      <c r="H17" s="155" t="n">
        <v>559.001</v>
      </c>
      <c r="I17" s="155" t="n">
        <v>585.697</v>
      </c>
      <c r="J17" s="155" t="n">
        <v>585.697</v>
      </c>
      <c r="K17" s="155" t="n">
        <v>585.697</v>
      </c>
      <c r="L17" s="155" t="n">
        <v>554.549</v>
      </c>
      <c r="M17" s="155" t="n">
        <v>663.741</v>
      </c>
      <c r="N17" s="155" t="n">
        <v>672.486</v>
      </c>
      <c r="O17" s="155" t="n">
        <v>554.549</v>
      </c>
      <c r="P17" s="155" t="n">
        <v>664.211</v>
      </c>
      <c r="Q17" s="155" t="n"/>
      <c r="R17" s="155" t="n"/>
      <c r="S17" s="155" t="n"/>
      <c r="T17" s="155" t="n"/>
      <c r="U17" s="155" t="n"/>
      <c r="V17" s="155" t="n"/>
      <c r="W17" s="155" t="n"/>
      <c r="X17" s="155" t="n"/>
      <c r="Y17" s="155" t="n"/>
      <c r="Z17" s="155" t="n"/>
      <c r="AA17" s="155" t="n"/>
      <c r="AB17" s="155" t="n"/>
    </row>
    <row r="18" ht="18" customHeight="1" s="204" thickBot="1">
      <c r="A18" s="142" t="inlineStr">
        <is>
          <t>Pihak berelasi - AUD</t>
        </is>
      </c>
      <c r="B18" s="142" t="n"/>
      <c r="C18" s="155" t="n">
        <v/>
      </c>
      <c r="D18" s="155" t="n">
        <v/>
      </c>
      <c r="E18" s="155" t="n">
        <v/>
      </c>
      <c r="F18" s="155" t="n">
        <v/>
      </c>
      <c r="G18" s="155" t="n">
        <v/>
      </c>
      <c r="H18" s="155" t="n">
        <v/>
      </c>
      <c r="I18" s="155" t="n">
        <v/>
      </c>
      <c r="J18" s="155" t="n">
        <v/>
      </c>
      <c r="K18" s="155" t="n">
        <v/>
      </c>
      <c r="L18" s="155" t="n">
        <v/>
      </c>
      <c r="M18" s="155" t="n">
        <v>0</v>
      </c>
      <c r="N18" s="155" t="n">
        <v/>
      </c>
      <c r="O18" s="155" t="n">
        <v/>
      </c>
      <c r="P18" s="155" t="n">
        <v/>
      </c>
      <c r="Q18" s="155" t="n"/>
      <c r="R18" s="155" t="n"/>
      <c r="S18" s="155" t="n"/>
      <c r="T18" s="155" t="n"/>
      <c r="U18" s="155" t="n"/>
      <c r="V18" s="155" t="n"/>
      <c r="W18" s="155" t="n"/>
      <c r="X18" s="155" t="n"/>
      <c r="Y18" s="155" t="n"/>
      <c r="Z18" s="155" t="n"/>
      <c r="AA18" s="155" t="n"/>
      <c r="AB18" s="155" t="n"/>
    </row>
    <row r="19" ht="18" customHeight="1" s="204" thickBot="1">
      <c r="A19" s="142" t="inlineStr">
        <is>
          <t>Pihak berelasi - CAD</t>
        </is>
      </c>
      <c r="B19" s="142" t="n"/>
      <c r="C19" s="155" t="n">
        <v/>
      </c>
      <c r="D19" s="155" t="n">
        <v/>
      </c>
      <c r="E19" s="155" t="n">
        <v/>
      </c>
      <c r="F19" s="155" t="n">
        <v/>
      </c>
      <c r="G19" s="155" t="n">
        <v/>
      </c>
      <c r="H19" s="155" t="n">
        <v/>
      </c>
      <c r="I19" s="155" t="n">
        <v/>
      </c>
      <c r="J19" s="155" t="n">
        <v/>
      </c>
      <c r="K19" s="155" t="n">
        <v/>
      </c>
      <c r="L19" s="155" t="n">
        <v/>
      </c>
      <c r="M19" s="155" t="n">
        <v>0</v>
      </c>
      <c r="N19" s="155" t="n">
        <v/>
      </c>
      <c r="O19" s="155" t="n">
        <v/>
      </c>
      <c r="P19" s="155" t="n">
        <v/>
      </c>
      <c r="Q19" s="155" t="n"/>
      <c r="R19" s="155" t="n"/>
      <c r="S19" s="155" t="n"/>
      <c r="T19" s="155" t="n"/>
      <c r="U19" s="155" t="n"/>
      <c r="V19" s="155" t="n"/>
      <c r="W19" s="155" t="n"/>
      <c r="X19" s="155" t="n"/>
      <c r="Y19" s="155" t="n"/>
      <c r="Z19" s="155" t="n"/>
      <c r="AA19" s="155" t="n"/>
      <c r="AB19" s="155" t="n"/>
    </row>
    <row r="20" ht="18" customHeight="1" s="204" thickBot="1">
      <c r="A20" s="142" t="inlineStr">
        <is>
          <t>Pihak berelasi - CNY</t>
        </is>
      </c>
      <c r="B20" s="142" t="n"/>
      <c r="C20" s="155" t="n">
        <v>11.867</v>
      </c>
      <c r="D20" s="155" t="n">
        <v>22.85</v>
      </c>
      <c r="E20" s="155" t="n">
        <v>22.85</v>
      </c>
      <c r="F20" s="155" t="n">
        <v>22.85</v>
      </c>
      <c r="G20" s="155" t="n">
        <v>22.85</v>
      </c>
      <c r="H20" s="155" t="n">
        <v>17.24</v>
      </c>
      <c r="I20" s="155" t="n">
        <v>33.044</v>
      </c>
      <c r="J20" s="155" t="n">
        <v>33.044</v>
      </c>
      <c r="K20" s="155" t="n">
        <v>33.044</v>
      </c>
      <c r="L20" s="155" t="n">
        <v>30.914</v>
      </c>
      <c r="M20" s="155" t="n">
        <v>21.699</v>
      </c>
      <c r="N20" s="155" t="n">
        <v>18.407</v>
      </c>
      <c r="O20" s="155" t="n">
        <v>30.914</v>
      </c>
      <c r="P20" s="155" t="n">
        <v>33.455</v>
      </c>
      <c r="Q20" s="155" t="n"/>
      <c r="R20" s="155" t="n"/>
      <c r="S20" s="155" t="n"/>
      <c r="T20" s="155" t="n"/>
      <c r="U20" s="155" t="n"/>
      <c r="V20" s="155" t="n"/>
      <c r="W20" s="155" t="n"/>
      <c r="X20" s="155" t="n"/>
      <c r="Y20" s="155" t="n"/>
      <c r="Z20" s="155" t="n"/>
      <c r="AA20" s="155" t="n"/>
      <c r="AB20" s="155" t="n"/>
    </row>
    <row r="21" ht="18" customHeight="1" s="204" thickBot="1">
      <c r="A21" s="142" t="inlineStr">
        <is>
          <t>Pihak berelasi - EUR</t>
        </is>
      </c>
      <c r="B21" s="142" t="n"/>
      <c r="C21" s="155" t="n">
        <v/>
      </c>
      <c r="D21" s="155" t="n">
        <v/>
      </c>
      <c r="E21" s="155" t="n">
        <v/>
      </c>
      <c r="F21" s="155" t="n">
        <v/>
      </c>
      <c r="G21" s="155" t="n">
        <v/>
      </c>
      <c r="H21" s="155" t="n">
        <v/>
      </c>
      <c r="I21" s="155" t="n">
        <v/>
      </c>
      <c r="J21" s="155" t="n">
        <v/>
      </c>
      <c r="K21" s="155" t="n">
        <v/>
      </c>
      <c r="L21" s="155" t="n">
        <v/>
      </c>
      <c r="M21" s="155" t="n">
        <v>0</v>
      </c>
      <c r="N21" s="155" t="n">
        <v/>
      </c>
      <c r="O21" s="155" t="n">
        <v/>
      </c>
      <c r="P21" s="155" t="n">
        <v/>
      </c>
      <c r="Q21" s="155" t="n"/>
      <c r="R21" s="155" t="n"/>
      <c r="S21" s="155" t="n"/>
      <c r="T21" s="155" t="n"/>
      <c r="U21" s="155" t="n"/>
      <c r="V21" s="155" t="n"/>
      <c r="W21" s="155" t="n"/>
      <c r="X21" s="155" t="n"/>
      <c r="Y21" s="155" t="n"/>
      <c r="Z21" s="155" t="n"/>
      <c r="AA21" s="155" t="n"/>
      <c r="AB21" s="155" t="n"/>
    </row>
    <row r="22" ht="18" customHeight="1" s="204" thickBot="1">
      <c r="A22" s="142" t="inlineStr">
        <is>
          <t>Pihak berelasi - HKD</t>
        </is>
      </c>
      <c r="B22" s="142" t="n"/>
      <c r="C22" s="155" t="n">
        <v/>
      </c>
      <c r="D22" s="155" t="n">
        <v/>
      </c>
      <c r="E22" s="155" t="n">
        <v/>
      </c>
      <c r="F22" s="155" t="n">
        <v/>
      </c>
      <c r="G22" s="155" t="n">
        <v/>
      </c>
      <c r="H22" s="155" t="n">
        <v/>
      </c>
      <c r="I22" s="155" t="n">
        <v/>
      </c>
      <c r="J22" s="155" t="n">
        <v/>
      </c>
      <c r="K22" s="155" t="n">
        <v/>
      </c>
      <c r="L22" s="155" t="n">
        <v/>
      </c>
      <c r="M22" s="155" t="n">
        <v>0</v>
      </c>
      <c r="N22" s="155" t="n">
        <v/>
      </c>
      <c r="O22" s="155" t="n">
        <v/>
      </c>
      <c r="P22" s="155" t="n">
        <v/>
      </c>
      <c r="Q22" s="155" t="n"/>
      <c r="R22" s="155" t="n"/>
      <c r="S22" s="155" t="n"/>
      <c r="T22" s="155" t="n"/>
      <c r="U22" s="155" t="n"/>
      <c r="V22" s="155" t="n"/>
      <c r="W22" s="155" t="n"/>
      <c r="X22" s="155" t="n"/>
      <c r="Y22" s="155" t="n"/>
      <c r="Z22" s="155" t="n"/>
      <c r="AA22" s="155" t="n"/>
      <c r="AB22" s="155" t="n"/>
    </row>
    <row r="23" ht="18" customHeight="1" s="204" thickBot="1">
      <c r="A23" s="142" t="inlineStr">
        <is>
          <t>Pihak berelasi - GBP</t>
        </is>
      </c>
      <c r="B23" s="142" t="n"/>
      <c r="C23" s="155" t="n">
        <v/>
      </c>
      <c r="D23" s="155" t="n">
        <v/>
      </c>
      <c r="E23" s="155" t="n">
        <v/>
      </c>
      <c r="F23" s="155" t="n">
        <v/>
      </c>
      <c r="G23" s="155" t="n">
        <v/>
      </c>
      <c r="H23" s="155" t="n">
        <v/>
      </c>
      <c r="I23" s="155" t="n">
        <v/>
      </c>
      <c r="J23" s="155" t="n">
        <v/>
      </c>
      <c r="K23" s="155" t="n">
        <v/>
      </c>
      <c r="L23" s="155" t="n">
        <v/>
      </c>
      <c r="M23" s="155" t="n">
        <v>0</v>
      </c>
      <c r="N23" s="155" t="n">
        <v/>
      </c>
      <c r="O23" s="155" t="n">
        <v/>
      </c>
      <c r="P23" s="155" t="n">
        <v/>
      </c>
      <c r="Q23" s="155" t="n"/>
      <c r="R23" s="155" t="n"/>
      <c r="S23" s="155" t="n"/>
      <c r="T23" s="155" t="n"/>
      <c r="U23" s="155" t="n"/>
      <c r="V23" s="155" t="n"/>
      <c r="W23" s="155" t="n"/>
      <c r="X23" s="155" t="n"/>
      <c r="Y23" s="155" t="n"/>
      <c r="Z23" s="155" t="n"/>
      <c r="AA23" s="155" t="n"/>
      <c r="AB23" s="155" t="n"/>
    </row>
    <row r="24" ht="18" customHeight="1" s="204" thickBot="1">
      <c r="A24" s="142" t="inlineStr">
        <is>
          <t>Pihak berelasi - JPY</t>
        </is>
      </c>
      <c r="B24" s="142" t="n"/>
      <c r="C24" s="155" t="n">
        <v/>
      </c>
      <c r="D24" s="155" t="n">
        <v/>
      </c>
      <c r="E24" s="155" t="n">
        <v/>
      </c>
      <c r="F24" s="155" t="n">
        <v/>
      </c>
      <c r="G24" s="155" t="n">
        <v/>
      </c>
      <c r="H24" s="155" t="n">
        <v/>
      </c>
      <c r="I24" s="155" t="n">
        <v/>
      </c>
      <c r="J24" s="155" t="n">
        <v/>
      </c>
      <c r="K24" s="155" t="n">
        <v/>
      </c>
      <c r="L24" s="155" t="n">
        <v/>
      </c>
      <c r="M24" s="155" t="n">
        <v>0</v>
      </c>
      <c r="N24" s="155" t="n">
        <v/>
      </c>
      <c r="O24" s="155" t="n">
        <v/>
      </c>
      <c r="P24" s="155" t="n">
        <v/>
      </c>
      <c r="Q24" s="155" t="n"/>
      <c r="R24" s="155" t="n"/>
      <c r="S24" s="155" t="n"/>
      <c r="T24" s="155" t="n"/>
      <c r="U24" s="155" t="n"/>
      <c r="V24" s="155" t="n"/>
      <c r="W24" s="155" t="n"/>
      <c r="X24" s="155" t="n"/>
      <c r="Y24" s="155" t="n"/>
      <c r="Z24" s="155" t="n"/>
      <c r="AA24" s="155" t="n"/>
      <c r="AB24" s="155" t="n"/>
    </row>
    <row r="25" ht="18" customHeight="1" s="204" thickBot="1">
      <c r="A25" s="142" t="inlineStr">
        <is>
          <t>Pihak berelasi - SGD</t>
        </is>
      </c>
      <c r="B25" s="142" t="n"/>
      <c r="C25" s="155" t="n">
        <v/>
      </c>
      <c r="D25" s="155" t="n">
        <v/>
      </c>
      <c r="E25" s="155" t="n">
        <v/>
      </c>
      <c r="F25" s="155" t="n">
        <v/>
      </c>
      <c r="G25" s="155" t="n">
        <v/>
      </c>
      <c r="H25" s="155" t="n">
        <v/>
      </c>
      <c r="I25" s="155" t="n">
        <v/>
      </c>
      <c r="J25" s="155" t="n">
        <v/>
      </c>
      <c r="K25" s="155" t="n">
        <v/>
      </c>
      <c r="L25" s="155" t="n">
        <v/>
      </c>
      <c r="M25" s="155" t="n">
        <v>0</v>
      </c>
      <c r="N25" s="155" t="n">
        <v/>
      </c>
      <c r="O25" s="155" t="n">
        <v/>
      </c>
      <c r="P25" s="155" t="n">
        <v/>
      </c>
      <c r="Q25" s="155" t="n"/>
      <c r="R25" s="155" t="n"/>
      <c r="S25" s="155" t="n"/>
      <c r="T25" s="155" t="n"/>
      <c r="U25" s="155" t="n"/>
      <c r="V25" s="155" t="n"/>
      <c r="W25" s="155" t="n"/>
      <c r="X25" s="155" t="n"/>
      <c r="Y25" s="155" t="n"/>
      <c r="Z25" s="155" t="n"/>
      <c r="AA25" s="155" t="n"/>
      <c r="AB25" s="155" t="n"/>
    </row>
    <row r="26" ht="18" customHeight="1" s="204" thickBot="1">
      <c r="A26" s="142" t="inlineStr">
        <is>
          <t>Pihak berelasi - THB</t>
        </is>
      </c>
      <c r="B26" s="142" t="n"/>
      <c r="C26" s="155" t="n">
        <v/>
      </c>
      <c r="D26" s="155" t="n">
        <v/>
      </c>
      <c r="E26" s="155" t="n">
        <v/>
      </c>
      <c r="F26" s="155" t="n">
        <v/>
      </c>
      <c r="G26" s="155" t="n">
        <v/>
      </c>
      <c r="H26" s="155" t="n">
        <v/>
      </c>
      <c r="I26" s="155" t="n">
        <v/>
      </c>
      <c r="J26" s="155" t="n">
        <v/>
      </c>
      <c r="K26" s="155" t="n">
        <v/>
      </c>
      <c r="L26" s="155" t="n">
        <v/>
      </c>
      <c r="M26" s="155" t="n">
        <v>0</v>
      </c>
      <c r="N26" s="155" t="n">
        <v/>
      </c>
      <c r="O26" s="155" t="n">
        <v/>
      </c>
      <c r="P26" s="155" t="n">
        <v/>
      </c>
      <c r="Q26" s="155" t="n"/>
      <c r="R26" s="155" t="n"/>
      <c r="S26" s="155" t="n"/>
      <c r="T26" s="155" t="n"/>
      <c r="U26" s="155" t="n"/>
      <c r="V26" s="155" t="n"/>
      <c r="W26" s="155" t="n"/>
      <c r="X26" s="155" t="n"/>
      <c r="Y26" s="155" t="n"/>
      <c r="Z26" s="155" t="n"/>
      <c r="AA26" s="155" t="n"/>
      <c r="AB26" s="155" t="n"/>
    </row>
    <row r="27" ht="18" customHeight="1" s="204" thickBot="1">
      <c r="A27" s="142" t="inlineStr">
        <is>
          <t>Pihak berelasi - USD</t>
        </is>
      </c>
      <c r="B27" s="142" t="n"/>
      <c r="C27" s="155" t="n">
        <v/>
      </c>
      <c r="D27" s="155" t="n">
        <v/>
      </c>
      <c r="E27" s="155" t="n">
        <v/>
      </c>
      <c r="F27" s="155" t="n">
        <v/>
      </c>
      <c r="G27" s="155" t="n">
        <v/>
      </c>
      <c r="H27" s="155" t="n">
        <v/>
      </c>
      <c r="I27" s="155" t="n">
        <v/>
      </c>
      <c r="J27" s="155" t="n">
        <v/>
      </c>
      <c r="K27" s="155" t="n">
        <v/>
      </c>
      <c r="L27" s="155" t="n">
        <v/>
      </c>
      <c r="M27" s="155" t="n">
        <v>0</v>
      </c>
      <c r="N27" s="155" t="n">
        <v/>
      </c>
      <c r="O27" s="155" t="n">
        <v/>
      </c>
      <c r="P27" s="155" t="n">
        <v/>
      </c>
      <c r="Q27" s="155" t="n"/>
      <c r="R27" s="155" t="n"/>
      <c r="S27" s="155" t="n"/>
      <c r="T27" s="155" t="n"/>
      <c r="U27" s="155" t="n"/>
      <c r="V27" s="155" t="n"/>
      <c r="W27" s="155" t="n"/>
      <c r="X27" s="155" t="n"/>
      <c r="Y27" s="155" t="n"/>
      <c r="Z27" s="155" t="n"/>
      <c r="AA27" s="155" t="n"/>
      <c r="AB27" s="155" t="n"/>
    </row>
    <row r="28" ht="18" customHeight="1" s="204" thickBot="1">
      <c r="A28" s="142" t="inlineStr">
        <is>
          <t>Pihak berelasi - Mata Uang Lainnya</t>
        </is>
      </c>
      <c r="B28" s="142" t="n"/>
      <c r="C28" s="155" t="n">
        <v/>
      </c>
      <c r="D28" s="155" t="n">
        <v/>
      </c>
      <c r="E28" s="155" t="n">
        <v/>
      </c>
      <c r="F28" s="155" t="n">
        <v/>
      </c>
      <c r="G28" s="155" t="n">
        <v/>
      </c>
      <c r="H28" s="155" t="n">
        <v/>
      </c>
      <c r="I28" s="155" t="n">
        <v/>
      </c>
      <c r="J28" s="155" t="n">
        <v/>
      </c>
      <c r="K28" s="155" t="n">
        <v/>
      </c>
      <c r="L28" s="155" t="n">
        <v/>
      </c>
      <c r="M28" s="155" t="n">
        <v>0</v>
      </c>
      <c r="N28" s="155" t="n">
        <v/>
      </c>
      <c r="O28" s="155" t="n">
        <v/>
      </c>
      <c r="P28" s="155" t="n">
        <v/>
      </c>
      <c r="Q28" s="155" t="n"/>
      <c r="R28" s="155" t="n"/>
      <c r="S28" s="155" t="n"/>
      <c r="T28" s="155" t="n"/>
      <c r="U28" s="155" t="n"/>
      <c r="V28" s="155" t="n"/>
      <c r="W28" s="155" t="n"/>
      <c r="X28" s="155" t="n"/>
      <c r="Y28" s="155" t="n"/>
      <c r="Z28" s="155" t="n"/>
      <c r="AA28" s="155" t="n"/>
      <c r="AB28" s="155" t="n"/>
    </row>
    <row r="29" ht="18" customHeight="1" s="204" thickBot="1">
      <c r="A29" s="144" t="inlineStr">
        <is>
          <t>Pihak berelasi</t>
        </is>
      </c>
      <c r="B29" s="144" t="n"/>
      <c r="C29" s="104" t="n">
        <v>517.331</v>
      </c>
      <c r="D29" s="104" t="n">
        <v>498.769</v>
      </c>
      <c r="E29" s="104" t="n">
        <v>498.769</v>
      </c>
      <c r="F29" s="104" t="n">
        <v>498.769</v>
      </c>
      <c r="G29" s="104" t="n">
        <v>498.769</v>
      </c>
      <c r="H29" s="104" t="n">
        <v>576.241</v>
      </c>
      <c r="I29" s="104" t="n">
        <v>618.741</v>
      </c>
      <c r="J29" s="104" t="n">
        <v>618.741</v>
      </c>
      <c r="K29" s="104" t="n">
        <v>618.741</v>
      </c>
      <c r="L29" s="104" t="n">
        <v>585.463</v>
      </c>
      <c r="M29" s="104" t="n">
        <v>685.4400000000001</v>
      </c>
      <c r="N29" s="104" t="n">
        <v>690.893</v>
      </c>
      <c r="O29" s="104" t="n">
        <v>585.463</v>
      </c>
      <c r="P29" s="104" t="n">
        <v>697.6660000000001</v>
      </c>
      <c r="Q29" s="104" t="n"/>
      <c r="R29" s="104" t="n"/>
      <c r="S29" s="104" t="n"/>
      <c r="T29" s="104" t="n"/>
      <c r="U29" s="104" t="n"/>
      <c r="V29" s="104" t="n"/>
      <c r="W29" s="104" t="n"/>
      <c r="X29" s="104" t="n"/>
      <c r="Y29" s="104" t="n"/>
      <c r="Z29" s="104" t="n"/>
      <c r="AA29" s="104" t="n"/>
      <c r="AB29" s="104" t="n"/>
    </row>
  </sheetData>
  <mergeCells count="1">
    <mergeCell ref="A1:C1"/>
  </mergeCells>
  <dataValidations count="2">
    <dataValidation sqref="C16:AB16 C29:AB29" showErrorMessage="1" showInputMessage="1" allowBlank="1" errorTitle="Invalid Data Type" error="Please input data in Numeric Data Type" type="decimal">
      <formula1>-9.99999999999999E+33</formula1>
      <formula2>9.99999999999999E+33</formula2>
    </dataValidation>
    <dataValidation sqref="C4:AB15 C17:AB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sheetPr>
    <outlinePr summaryBelow="1" summaryRight="1"/>
    <pageSetUpPr/>
  </sheetPr>
  <dimension ref="A1:AB4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2023-06-30</t>
        </is>
      </c>
      <c r="E3" s="141" t="inlineStr">
        <is>
          <t>2023-09-30</t>
        </is>
      </c>
      <c r="F3" s="141" t="inlineStr">
        <is>
          <t>2023-12-31</t>
        </is>
      </c>
      <c r="G3" s="141" t="inlineStr">
        <is>
          <t>2024-03-31</t>
        </is>
      </c>
      <c r="H3" s="141" t="inlineStr">
        <is>
          <t>2024-06-30</t>
        </is>
      </c>
      <c r="I3" s="141" t="inlineStr">
        <is>
          <t>2024-09-30</t>
        </is>
      </c>
      <c r="J3" s="141" t="inlineStr">
        <is>
          <t>2024-12-31</t>
        </is>
      </c>
      <c r="K3" s="141" t="inlineStr">
        <is>
          <t>2025-03-31</t>
        </is>
      </c>
      <c r="L3" s="141" t="n"/>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c r="M23" s="102" t="n"/>
      <c r="N23" s="102" t="n"/>
      <c r="O23" s="102" t="n"/>
      <c r="P23" s="102" t="n"/>
      <c r="Q23" s="102" t="n"/>
      <c r="R23" s="102" t="n"/>
      <c r="S23" s="102" t="n"/>
      <c r="T23" s="102" t="n"/>
      <c r="U23" s="102" t="n"/>
      <c r="V23" s="102" t="n"/>
      <c r="W23" s="102" t="n"/>
      <c r="X23" s="102" t="n"/>
      <c r="Y23" s="102" t="n"/>
      <c r="Z23" s="102" t="n"/>
      <c r="AA23" s="102" t="n"/>
      <c r="AB23" s="102" t="n"/>
    </row>
    <row r="24" hidden="1" ht="18" customHeight="1" s="204" thickBot="1">
      <c r="A24" s="142" t="inlineStr">
        <is>
          <t>Pihak ketiga lainnya - Nama</t>
        </is>
      </c>
      <c r="B24" s="142" t="n"/>
      <c r="C24" s="143" t="n">
        <v/>
      </c>
      <c r="D24" s="143" t="n">
        <v/>
      </c>
      <c r="E24" s="143" t="n">
        <v/>
      </c>
      <c r="F24" s="143" t="n">
        <v/>
      </c>
      <c r="G24" s="143" t="n">
        <v/>
      </c>
      <c r="H24" s="143" t="n">
        <v/>
      </c>
      <c r="I24" s="143" t="n">
        <v/>
      </c>
      <c r="J24" s="143" t="n">
        <v/>
      </c>
      <c r="K24" s="143" t="n">
        <v/>
      </c>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1843.512</v>
      </c>
      <c r="D25" s="102" t="n">
        <v>1551.984</v>
      </c>
      <c r="E25" s="102" t="n">
        <v>1551.984</v>
      </c>
      <c r="F25" s="102" t="n">
        <v>1551.984</v>
      </c>
      <c r="G25" s="102" t="n">
        <v>1613.554</v>
      </c>
      <c r="H25" s="102" t="n">
        <v>1727.224</v>
      </c>
      <c r="I25" s="102" t="n">
        <v>1637.219</v>
      </c>
      <c r="J25" s="102" t="n">
        <v>1613.554</v>
      </c>
      <c r="K25" s="102" t="n">
        <v>1760.914</v>
      </c>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t>
        </is>
      </c>
      <c r="B26" s="144" t="n"/>
      <c r="C26" s="104" t="n">
        <v>1843.512</v>
      </c>
      <c r="D26" s="104" t="n">
        <v>1551.984</v>
      </c>
      <c r="E26" s="104" t="n">
        <v>1551.984</v>
      </c>
      <c r="F26" s="104" t="n">
        <v>1551.984</v>
      </c>
      <c r="G26" s="104" t="n">
        <v>1613.554</v>
      </c>
      <c r="H26" s="104" t="n">
        <v>1727.224</v>
      </c>
      <c r="I26" s="104" t="n">
        <v>1637.219</v>
      </c>
      <c r="J26" s="104" t="n">
        <v>1613.554</v>
      </c>
      <c r="K26" s="104" t="n">
        <v>1760.914</v>
      </c>
      <c r="L26" s="104" t="n"/>
      <c r="M26" s="104" t="n"/>
      <c r="N26" s="104" t="n"/>
      <c r="O26" s="104" t="n"/>
      <c r="P26" s="104" t="n"/>
      <c r="Q26" s="104" t="n"/>
      <c r="R26" s="104" t="n"/>
      <c r="S26" s="104" t="n"/>
      <c r="T26" s="104" t="n"/>
      <c r="U26" s="104" t="n"/>
      <c r="V26" s="104" t="n"/>
      <c r="W26" s="104" t="n"/>
      <c r="X26" s="104" t="n"/>
      <c r="Y26" s="104" t="n"/>
      <c r="Z26" s="104" t="n"/>
      <c r="AA26" s="104" t="n"/>
      <c r="AB26" s="104" t="n"/>
    </row>
    <row r="27" ht="18" customHeight="1" s="204" thickBot="1">
      <c r="A27" s="142" t="inlineStr">
        <is>
          <t>Pihak berelasi 1 - Nama</t>
        </is>
      </c>
      <c r="B27" s="142" t="n"/>
      <c r="C27" s="143" t="inlineStr">
        <is>
          <t>PT GS Battery</t>
        </is>
      </c>
      <c r="D27" s="143" t="inlineStr">
        <is>
          <t>PT GS Battery</t>
        </is>
      </c>
      <c r="E27" s="143" t="n">
        <v/>
      </c>
      <c r="F27" s="143" t="inlineStr">
        <is>
          <t>PT GS Battery</t>
        </is>
      </c>
      <c r="G27" s="143" t="inlineStr">
        <is>
          <t>PT GS Battery</t>
        </is>
      </c>
      <c r="H27" s="143" t="inlineStr">
        <is>
          <t>PT GS Battery</t>
        </is>
      </c>
      <c r="I27" s="143" t="inlineStr">
        <is>
          <t>PT GS Battery</t>
        </is>
      </c>
      <c r="J27" s="143" t="inlineStr">
        <is>
          <t>PT GS Battery</t>
        </is>
      </c>
      <c r="K27" s="143" t="inlineStr">
        <is>
          <t>PT GS Battery</t>
        </is>
      </c>
      <c r="L27" s="143" t="n"/>
      <c r="M27" s="143" t="n"/>
      <c r="N27" s="143" t="n"/>
      <c r="O27" s="143" t="n"/>
      <c r="P27" s="143" t="n"/>
      <c r="Q27" s="143" t="n"/>
      <c r="R27" s="143" t="n"/>
      <c r="S27" s="143" t="n"/>
      <c r="T27" s="143" t="n"/>
      <c r="U27" s="143" t="n"/>
      <c r="V27" s="143" t="n"/>
      <c r="W27" s="143" t="n"/>
      <c r="X27" s="143" t="n"/>
      <c r="Y27" s="143" t="n"/>
      <c r="Z27" s="143" t="n"/>
      <c r="AA27" s="143" t="n"/>
      <c r="AB27" s="143" t="n"/>
    </row>
    <row r="28" ht="18" customHeight="1" s="204" thickBot="1">
      <c r="A28" s="142" t="inlineStr">
        <is>
          <t>Pihak berelasi 1 - Jumlah</t>
        </is>
      </c>
      <c r="B28" s="142" t="n"/>
      <c r="C28" s="102" t="n">
        <v>383.939</v>
      </c>
      <c r="D28" s="102" t="n">
        <v>499.328</v>
      </c>
      <c r="E28" s="102" t="n">
        <v>499.328</v>
      </c>
      <c r="F28" s="102" t="n">
        <v>499.328</v>
      </c>
      <c r="G28" s="102" t="n">
        <v>437.069</v>
      </c>
      <c r="H28" s="102" t="n">
        <v>536.474</v>
      </c>
      <c r="I28" s="102" t="n">
        <v>555.14</v>
      </c>
      <c r="J28" s="102" t="n">
        <v>437.069</v>
      </c>
      <c r="K28" s="102" t="n">
        <v>484.639</v>
      </c>
      <c r="L28" s="102" t="n"/>
      <c r="M28" s="102" t="n"/>
      <c r="N28" s="102" t="n"/>
      <c r="O28" s="102" t="n"/>
      <c r="P28" s="102" t="n"/>
      <c r="Q28" s="102" t="n"/>
      <c r="R28" s="102" t="n"/>
      <c r="S28" s="102" t="n"/>
      <c r="T28" s="102" t="n"/>
      <c r="U28" s="102" t="n"/>
      <c r="V28" s="102" t="n"/>
      <c r="W28" s="102" t="n"/>
      <c r="X28" s="102" t="n"/>
      <c r="Y28" s="102" t="n"/>
      <c r="Z28" s="102" t="n"/>
      <c r="AA28" s="102" t="n"/>
      <c r="AB28" s="102" t="n"/>
    </row>
    <row r="29" ht="18" customHeight="1" s="204" thickBot="1">
      <c r="A29" s="142" t="inlineStr">
        <is>
          <t>Pihak berelasi 2 - Nama</t>
        </is>
      </c>
      <c r="B29" s="142" t="n"/>
      <c r="C29" s="143" t="inlineStr">
        <is>
          <t>PT Evoluzione Tyres</t>
        </is>
      </c>
      <c r="D29" s="143" t="inlineStr">
        <is>
          <t>PT Evoluzione Tyres</t>
        </is>
      </c>
      <c r="E29" s="143" t="n">
        <v/>
      </c>
      <c r="F29" s="143" t="inlineStr">
        <is>
          <t>PT Kayaba Indonesia</t>
        </is>
      </c>
      <c r="G29" s="143" t="inlineStr">
        <is>
          <t>Superior Chain (Hangzhou) Co.,Ltd</t>
        </is>
      </c>
      <c r="H29" s="143" t="inlineStr">
        <is>
          <t>PT Evoluzione Tyres</t>
        </is>
      </c>
      <c r="I29" s="143" t="inlineStr">
        <is>
          <t>PT Evoluzione Tyres</t>
        </is>
      </c>
      <c r="J29" s="143" t="inlineStr">
        <is>
          <t>PT Kayaba Indonesia</t>
        </is>
      </c>
      <c r="K29" s="143" t="inlineStr">
        <is>
          <t>Superior Chain (Hangzhou) Co.,Ltd</t>
        </is>
      </c>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Pihak berelasi 2 - Jumlah</t>
        </is>
      </c>
      <c r="B30" s="142" t="n"/>
      <c r="C30" s="102" t="n">
        <v>18.327</v>
      </c>
      <c r="D30" s="102" t="n">
        <v>3.492</v>
      </c>
      <c r="E30" s="102" t="n">
        <v>3.492</v>
      </c>
      <c r="F30" s="102" t="n">
        <v>17.582</v>
      </c>
      <c r="G30" s="102" t="n">
        <v>30.914</v>
      </c>
      <c r="H30" s="102" t="n">
        <v>55.657</v>
      </c>
      <c r="I30" s="102" t="n">
        <v>39.585</v>
      </c>
      <c r="J30" s="102" t="n">
        <v>17.65</v>
      </c>
      <c r="K30" s="102" t="n">
        <v>33.455</v>
      </c>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Pihak berelasi 3 - Nama</t>
        </is>
      </c>
      <c r="B31" s="142" t="n"/>
      <c r="C31" s="143" t="inlineStr">
        <is>
          <t>Superior Chain (Hangzhou) Co, Ltd</t>
        </is>
      </c>
      <c r="D31" s="143" t="inlineStr">
        <is>
          <t>Superior Chain (Hangzhou) Co.,Ltd</t>
        </is>
      </c>
      <c r="E31" s="143" t="n">
        <v/>
      </c>
      <c r="F31" s="143" t="inlineStr">
        <is>
          <t>PT Tasti Anugerah Mandiri</t>
        </is>
      </c>
      <c r="G31" s="143" t="inlineStr">
        <is>
          <t>PT Tasti Anugerah Mandiri</t>
        </is>
      </c>
      <c r="H31" s="143" t="inlineStr">
        <is>
          <t>Superior Chain (Hangzhou) Co.,Ltd</t>
        </is>
      </c>
      <c r="I31" s="143" t="inlineStr">
        <is>
          <t>Superior Chain (Hangzhou) Co.,Ltd</t>
        </is>
      </c>
      <c r="J31" s="143" t="inlineStr">
        <is>
          <t>PT Tasti Anugerah Mandiri</t>
        </is>
      </c>
      <c r="K31" s="143" t="inlineStr">
        <is>
          <t>PT Tasti Anugerah Mandiri</t>
        </is>
      </c>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Pihak berelasi 3 - Jumlah</t>
        </is>
      </c>
      <c r="B32" s="142" t="n"/>
      <c r="C32" s="102" t="n">
        <v>22.85</v>
      </c>
      <c r="D32" s="102" t="n">
        <v>33.044</v>
      </c>
      <c r="E32" s="102" t="n">
        <v>33.044</v>
      </c>
      <c r="F32" s="102" t="n">
        <v>25.15</v>
      </c>
      <c r="G32" s="102" t="n">
        <v>45.82</v>
      </c>
      <c r="H32" s="102" t="n">
        <v>21.699</v>
      </c>
      <c r="I32" s="102" t="n">
        <v>18.407</v>
      </c>
      <c r="J32" s="102" t="n">
        <v>45.82</v>
      </c>
      <c r="K32" s="102" t="n">
        <v>31.699</v>
      </c>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Pihak berelasi 4 - Nama</t>
        </is>
      </c>
      <c r="B33" s="142" t="n"/>
      <c r="C33" s="143" t="inlineStr">
        <is>
          <t>PT Tasti Anugerah Mandiri</t>
        </is>
      </c>
      <c r="D33" s="143" t="inlineStr">
        <is>
          <t>PT Tasti Anugerah Mandiri</t>
        </is>
      </c>
      <c r="E33" s="143" t="n">
        <v/>
      </c>
      <c r="F33" s="143" t="inlineStr">
        <is>
          <t>Superior Chain (Hangzhou) Co.,Ltd</t>
        </is>
      </c>
      <c r="G33" s="143" t="inlineStr">
        <is>
          <t>PT Evoluzione Tyres</t>
        </is>
      </c>
      <c r="H33" s="143" t="inlineStr">
        <is>
          <t>PT Tasti Anugerah Mandiri</t>
        </is>
      </c>
      <c r="I33" s="143" t="inlineStr">
        <is>
          <t>PT Tasti Anugerah Mandiri</t>
        </is>
      </c>
      <c r="J33" s="143" t="inlineStr">
        <is>
          <t>Superior Chain (Hangzhou) Co.,Ltd</t>
        </is>
      </c>
      <c r="K33" s="143" t="inlineStr">
        <is>
          <t>PT Evoluzione Tyres</t>
        </is>
      </c>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Pihak berelasi 4 - Jumlah</t>
        </is>
      </c>
      <c r="B34" s="142" t="n"/>
      <c r="C34" s="102" t="n">
        <v>19.393</v>
      </c>
      <c r="D34" s="102" t="n">
        <v>25.15</v>
      </c>
      <c r="E34" s="102" t="n">
        <v>25.15</v>
      </c>
      <c r="F34" s="102" t="n">
        <v>33.044</v>
      </c>
      <c r="G34" s="102" t="n">
        <v>6.075</v>
      </c>
      <c r="H34" s="102" t="n">
        <v>27.367</v>
      </c>
      <c r="I34" s="102" t="n">
        <v>30.808</v>
      </c>
      <c r="J34" s="102" t="n">
        <v>30.914</v>
      </c>
      <c r="K34" s="102" t="n">
        <v>74.026</v>
      </c>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Pihak berelasi 5 - Nama</t>
        </is>
      </c>
      <c r="B35" s="142" t="n"/>
      <c r="C35" s="143" t="inlineStr">
        <is>
          <t>PT Kayaba Indonesia</t>
        </is>
      </c>
      <c r="D35" s="143" t="n">
        <v/>
      </c>
      <c r="E35" s="143" t="n">
        <v/>
      </c>
      <c r="F35" s="143" t="n">
        <v/>
      </c>
      <c r="G35" s="143" t="inlineStr">
        <is>
          <t>PT Kayaba Indonesia</t>
        </is>
      </c>
      <c r="H35" s="143" t="n">
        <v/>
      </c>
      <c r="I35" s="143" t="n">
        <v/>
      </c>
      <c r="J35" s="143" t="n">
        <v/>
      </c>
      <c r="K35" s="143" t="inlineStr">
        <is>
          <t>PT Kayaba Indonesia</t>
        </is>
      </c>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Pihak berelasi 5 - Jumlah</t>
        </is>
      </c>
      <c r="B36" s="142" t="n"/>
      <c r="C36" s="102" t="n">
        <v>12.242</v>
      </c>
      <c r="D36" s="102" t="n">
        <v/>
      </c>
      <c r="E36" s="102" t="n">
        <v>17.582</v>
      </c>
      <c r="F36" s="102" t="n">
        <v/>
      </c>
      <c r="G36" s="102" t="n">
        <v>17.65</v>
      </c>
      <c r="H36" s="102" t="n">
        <v/>
      </c>
      <c r="I36" s="102" t="n">
        <v/>
      </c>
      <c r="J36" s="102" t="n">
        <v/>
      </c>
      <c r="K36" s="102" t="n">
        <v>25</v>
      </c>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Pihak berelasi 6 - Nama</t>
        </is>
      </c>
      <c r="B37" s="142" t="n"/>
      <c r="C37" s="143" t="n">
        <v/>
      </c>
      <c r="D37" s="143" t="n">
        <v/>
      </c>
      <c r="E37" s="143" t="n">
        <v/>
      </c>
      <c r="F37" s="143" t="n">
        <v/>
      </c>
      <c r="G37" s="143" t="inlineStr">
        <is>
          <t>PT MetalArt Astra Indonesia</t>
        </is>
      </c>
      <c r="H37" s="143" t="n">
        <v/>
      </c>
      <c r="I37" s="143" t="n">
        <v/>
      </c>
      <c r="J37" s="143" t="n">
        <v/>
      </c>
      <c r="K37" s="143" t="inlineStr">
        <is>
          <t>PT MetalArt Astra Indonesia</t>
        </is>
      </c>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Pihak berelasi 6 - Jumlah</t>
        </is>
      </c>
      <c r="B38" s="142" t="n"/>
      <c r="C38" s="102" t="n">
        <v/>
      </c>
      <c r="D38" s="102" t="n">
        <v/>
      </c>
      <c r="E38" s="102" t="n">
        <v/>
      </c>
      <c r="F38" s="102" t="n">
        <v/>
      </c>
      <c r="G38" s="102" t="n">
        <v>15.065</v>
      </c>
      <c r="H38" s="102" t="n">
        <v/>
      </c>
      <c r="I38" s="102" t="n">
        <v/>
      </c>
      <c r="J38" s="102" t="n">
        <v/>
      </c>
      <c r="K38" s="102" t="n">
        <v>26.134</v>
      </c>
      <c r="L38" s="102" t="n"/>
      <c r="M38" s="102" t="n"/>
      <c r="N38" s="102" t="n"/>
      <c r="O38" s="102" t="n"/>
      <c r="P38" s="102" t="n"/>
      <c r="Q38" s="102" t="n"/>
      <c r="R38" s="102" t="n"/>
      <c r="S38" s="102" t="n"/>
      <c r="T38" s="102" t="n"/>
      <c r="U38" s="102" t="n"/>
      <c r="V38" s="102" t="n"/>
      <c r="W38" s="102" t="n"/>
      <c r="X38" s="102" t="n"/>
      <c r="Y38" s="102" t="n"/>
      <c r="Z38" s="102" t="n"/>
      <c r="AA38" s="102" t="n"/>
      <c r="AB38" s="102" t="n"/>
    </row>
    <row r="39" hidden="1" ht="18" customHeight="1" s="204" thickBot="1">
      <c r="A39" s="142" t="inlineStr">
        <is>
          <t>Pihak berelasi 7 - Nama</t>
        </is>
      </c>
      <c r="B39" s="142" t="n"/>
      <c r="C39" s="143" t="n">
        <v/>
      </c>
      <c r="D39" s="143" t="n">
        <v/>
      </c>
      <c r="E39" s="143" t="n">
        <v/>
      </c>
      <c r="F39" s="143" t="n">
        <v/>
      </c>
      <c r="G39" s="143" t="n">
        <v/>
      </c>
      <c r="H39" s="143" t="n">
        <v/>
      </c>
      <c r="I39" s="143" t="n">
        <v/>
      </c>
      <c r="J39" s="143" t="n">
        <v/>
      </c>
      <c r="K39" s="143" t="n">
        <v/>
      </c>
      <c r="L39" s="143" t="n"/>
      <c r="M39" s="143" t="n"/>
      <c r="N39" s="143" t="n"/>
      <c r="O39" s="143" t="n"/>
      <c r="P39" s="143" t="n"/>
      <c r="Q39" s="143" t="n"/>
      <c r="R39" s="143" t="n"/>
      <c r="S39" s="143" t="n"/>
      <c r="T39" s="143" t="n"/>
      <c r="U39" s="143" t="n"/>
      <c r="V39" s="143" t="n"/>
      <c r="W39" s="143" t="n"/>
      <c r="X39" s="143" t="n"/>
      <c r="Y39" s="143" t="n"/>
      <c r="Z39" s="143" t="n"/>
      <c r="AA39" s="143" t="n"/>
      <c r="AB39" s="143" t="n"/>
    </row>
    <row r="40" hidden="1" ht="18" customHeight="1" s="204" thickBot="1">
      <c r="A40" s="142" t="inlineStr">
        <is>
          <t>Pihak berelasi 7 - Jumlah</t>
        </is>
      </c>
      <c r="B40" s="142" t="n"/>
      <c r="C40" s="102" t="n">
        <v/>
      </c>
      <c r="D40" s="102" t="n">
        <v/>
      </c>
      <c r="E40" s="102" t="n">
        <v/>
      </c>
      <c r="F40" s="102" t="n">
        <v/>
      </c>
      <c r="G40" s="102" t="n">
        <v/>
      </c>
      <c r="H40" s="102" t="n">
        <v/>
      </c>
      <c r="I40" s="102" t="n">
        <v/>
      </c>
      <c r="J40" s="102" t="n">
        <v/>
      </c>
      <c r="K40" s="102" t="n">
        <v/>
      </c>
      <c r="L40" s="102" t="n"/>
      <c r="M40" s="102" t="n"/>
      <c r="N40" s="102" t="n"/>
      <c r="O40" s="102" t="n"/>
      <c r="P40" s="102" t="n"/>
      <c r="Q40" s="102" t="n"/>
      <c r="R40" s="102" t="n"/>
      <c r="S40" s="102" t="n"/>
      <c r="T40" s="102" t="n"/>
      <c r="U40" s="102" t="n"/>
      <c r="V40" s="102" t="n"/>
      <c r="W40" s="102" t="n"/>
      <c r="X40" s="102" t="n"/>
      <c r="Y40" s="102" t="n"/>
      <c r="Z40" s="102" t="n"/>
      <c r="AA40" s="102" t="n"/>
      <c r="AB40" s="102" t="n"/>
    </row>
    <row r="41" hidden="1" ht="18" customHeight="1" s="204" thickBot="1">
      <c r="A41" s="142" t="inlineStr">
        <is>
          <t>Pihak berelasi 8 - Nama</t>
        </is>
      </c>
      <c r="B41" s="142" t="n"/>
      <c r="C41" s="143" t="n">
        <v/>
      </c>
      <c r="D41" s="143" t="n">
        <v/>
      </c>
      <c r="E41" s="143" t="n">
        <v/>
      </c>
      <c r="F41" s="143" t="n">
        <v/>
      </c>
      <c r="G41" s="143" t="n">
        <v/>
      </c>
      <c r="H41" s="143" t="n">
        <v/>
      </c>
      <c r="I41" s="143" t="n">
        <v/>
      </c>
      <c r="J41" s="143" t="n">
        <v/>
      </c>
      <c r="K41" s="143" t="n">
        <v/>
      </c>
      <c r="L41" s="143" t="n"/>
      <c r="M41" s="143" t="n"/>
      <c r="N41" s="143" t="n"/>
      <c r="O41" s="143" t="n"/>
      <c r="P41" s="143" t="n"/>
      <c r="Q41" s="143" t="n"/>
      <c r="R41" s="143" t="n"/>
      <c r="S41" s="143" t="n"/>
      <c r="T41" s="143" t="n"/>
      <c r="U41" s="143" t="n"/>
      <c r="V41" s="143" t="n"/>
      <c r="W41" s="143" t="n"/>
      <c r="X41" s="143" t="n"/>
      <c r="Y41" s="143" t="n"/>
      <c r="Z41" s="143" t="n"/>
      <c r="AA41" s="143" t="n"/>
      <c r="AB41" s="143" t="n"/>
    </row>
    <row r="42" hidden="1" ht="18" customHeight="1" s="204" thickBot="1">
      <c r="A42" s="142" t="inlineStr">
        <is>
          <t>Pihak berelasi 8 - Jumlah</t>
        </is>
      </c>
      <c r="B42" s="142" t="n"/>
      <c r="C42" s="102" t="n">
        <v/>
      </c>
      <c r="D42" s="102" t="n">
        <v/>
      </c>
      <c r="E42" s="102" t="n">
        <v/>
      </c>
      <c r="F42" s="102" t="n">
        <v/>
      </c>
      <c r="G42" s="102" t="n">
        <v/>
      </c>
      <c r="H42" s="102" t="n">
        <v/>
      </c>
      <c r="I42" s="102" t="n">
        <v/>
      </c>
      <c r="J42" s="102" t="n">
        <v/>
      </c>
      <c r="K42" s="102" t="n">
        <v/>
      </c>
      <c r="L42" s="102" t="n"/>
      <c r="M42" s="102" t="n"/>
      <c r="N42" s="102" t="n"/>
      <c r="O42" s="102" t="n"/>
      <c r="P42" s="102" t="n"/>
      <c r="Q42" s="102" t="n"/>
      <c r="R42" s="102" t="n"/>
      <c r="S42" s="102" t="n"/>
      <c r="T42" s="102" t="n"/>
      <c r="U42" s="102" t="n"/>
      <c r="V42" s="102" t="n"/>
      <c r="W42" s="102" t="n"/>
      <c r="X42" s="102" t="n"/>
      <c r="Y42" s="102" t="n"/>
      <c r="Z42" s="102" t="n"/>
      <c r="AA42" s="102" t="n"/>
      <c r="AB42" s="102" t="n"/>
    </row>
    <row r="43" hidden="1" ht="18" customHeight="1" s="204" thickBot="1">
      <c r="A43" s="142" t="inlineStr">
        <is>
          <t>Pihak berelasi 9 - Nama</t>
        </is>
      </c>
      <c r="B43" s="142" t="n"/>
      <c r="C43" s="143" t="n">
        <v/>
      </c>
      <c r="D43" s="143" t="n">
        <v/>
      </c>
      <c r="E43" s="143" t="n">
        <v/>
      </c>
      <c r="F43" s="143" t="n">
        <v/>
      </c>
      <c r="G43" s="143" t="n">
        <v/>
      </c>
      <c r="H43" s="143" t="n">
        <v/>
      </c>
      <c r="I43" s="143" t="n">
        <v/>
      </c>
      <c r="J43" s="143" t="n">
        <v/>
      </c>
      <c r="K43" s="143" t="n">
        <v/>
      </c>
      <c r="L43" s="143" t="n"/>
      <c r="M43" s="143" t="n"/>
      <c r="N43" s="143" t="n"/>
      <c r="O43" s="143" t="n"/>
      <c r="P43" s="143" t="n"/>
      <c r="Q43" s="143" t="n"/>
      <c r="R43" s="143" t="n"/>
      <c r="S43" s="143" t="n"/>
      <c r="T43" s="143" t="n"/>
      <c r="U43" s="143" t="n"/>
      <c r="V43" s="143" t="n"/>
      <c r="W43" s="143" t="n"/>
      <c r="X43" s="143" t="n"/>
      <c r="Y43" s="143" t="n"/>
      <c r="Z43" s="143" t="n"/>
      <c r="AA43" s="143" t="n"/>
      <c r="AB43" s="143" t="n"/>
    </row>
    <row r="44" hidden="1" ht="18" customHeight="1" s="204" thickBot="1">
      <c r="A44" s="142" t="inlineStr">
        <is>
          <t>Pihak berelasi 9 - Jumlah</t>
        </is>
      </c>
      <c r="B44" s="142" t="n"/>
      <c r="C44" s="102" t="n">
        <v/>
      </c>
      <c r="D44" s="102" t="n">
        <v/>
      </c>
      <c r="E44" s="102" t="n">
        <v/>
      </c>
      <c r="F44" s="102" t="n">
        <v/>
      </c>
      <c r="G44" s="102" t="n">
        <v/>
      </c>
      <c r="H44" s="102" t="n">
        <v/>
      </c>
      <c r="I44" s="102" t="n">
        <v/>
      </c>
      <c r="J44" s="102" t="n">
        <v/>
      </c>
      <c r="K44" s="102" t="n">
        <v/>
      </c>
      <c r="L44" s="102" t="n"/>
      <c r="M44" s="102" t="n"/>
      <c r="N44" s="102" t="n"/>
      <c r="O44" s="102" t="n"/>
      <c r="P44" s="102" t="n"/>
      <c r="Q44" s="102" t="n"/>
      <c r="R44" s="102" t="n"/>
      <c r="S44" s="102" t="n"/>
      <c r="T44" s="102" t="n"/>
      <c r="U44" s="102" t="n"/>
      <c r="V44" s="102" t="n"/>
      <c r="W44" s="102" t="n"/>
      <c r="X44" s="102" t="n"/>
      <c r="Y44" s="102" t="n"/>
      <c r="Z44" s="102" t="n"/>
      <c r="AA44" s="102" t="n"/>
      <c r="AB44" s="102" t="n"/>
    </row>
    <row r="45" hidden="1" ht="18" customHeight="1" s="204" thickBot="1">
      <c r="A45" s="142" t="inlineStr">
        <is>
          <t>Pihak berelasi 10 - Nama</t>
        </is>
      </c>
      <c r="B45" s="142" t="n"/>
      <c r="C45" s="143" t="n">
        <v/>
      </c>
      <c r="D45" s="143" t="n">
        <v/>
      </c>
      <c r="E45" s="143" t="n">
        <v/>
      </c>
      <c r="F45" s="143" t="n">
        <v/>
      </c>
      <c r="G45" s="143" t="n">
        <v/>
      </c>
      <c r="H45" s="143" t="n">
        <v/>
      </c>
      <c r="I45" s="143" t="n">
        <v/>
      </c>
      <c r="J45" s="143" t="n">
        <v/>
      </c>
      <c r="K45" s="143" t="n">
        <v/>
      </c>
      <c r="L45" s="143" t="n"/>
      <c r="M45" s="143" t="n"/>
      <c r="N45" s="143" t="n"/>
      <c r="O45" s="143" t="n"/>
      <c r="P45" s="143" t="n"/>
      <c r="Q45" s="143" t="n"/>
      <c r="R45" s="143" t="n"/>
      <c r="S45" s="143" t="n"/>
      <c r="T45" s="143" t="n"/>
      <c r="U45" s="143" t="n"/>
      <c r="V45" s="143" t="n"/>
      <c r="W45" s="143" t="n"/>
      <c r="X45" s="143" t="n"/>
      <c r="Y45" s="143" t="n"/>
      <c r="Z45" s="143" t="n"/>
      <c r="AA45" s="143" t="n"/>
      <c r="AB45" s="143" t="n"/>
    </row>
    <row r="46" hidden="1" ht="18" customHeight="1" s="204" thickBot="1">
      <c r="A46" s="142" t="inlineStr">
        <is>
          <t>Pihak berelasi 10 - Jumlah</t>
        </is>
      </c>
      <c r="B46" s="142" t="n"/>
      <c r="C46" s="102" t="n">
        <v/>
      </c>
      <c r="D46" s="102" t="n">
        <v/>
      </c>
      <c r="E46" s="102" t="n">
        <v/>
      </c>
      <c r="F46" s="102" t="n">
        <v/>
      </c>
      <c r="G46" s="102" t="n">
        <v/>
      </c>
      <c r="H46" s="102" t="n">
        <v/>
      </c>
      <c r="I46" s="102" t="n">
        <v/>
      </c>
      <c r="J46" s="102" t="n">
        <v/>
      </c>
      <c r="K46" s="102" t="n">
        <v/>
      </c>
      <c r="L46" s="102" t="n"/>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lainnya - Nama</t>
        </is>
      </c>
      <c r="B47" s="142" t="n"/>
      <c r="C47" s="143" t="n">
        <v/>
      </c>
      <c r="D47" s="143" t="n">
        <v/>
      </c>
      <c r="E47" s="143" t="n">
        <v/>
      </c>
      <c r="F47" s="143" t="inlineStr">
        <is>
          <t>Lain-lain (masing-masing di bawah 0,5% dari modal disetor)</t>
        </is>
      </c>
      <c r="G47" s="143" t="n">
        <v/>
      </c>
      <c r="H47" s="143" t="n">
        <v/>
      </c>
      <c r="I47" s="143" t="inlineStr">
        <is>
          <t>Lain-lain (masing-masing di bawah 0,5% dari modal disetor)</t>
        </is>
      </c>
      <c r="J47" s="143" t="inlineStr">
        <is>
          <t>Lain-lain (masing-masing di bawah 0,5% dari modal disetor)</t>
        </is>
      </c>
      <c r="K47" s="143" t="n">
        <v/>
      </c>
      <c r="L47" s="143" t="n"/>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lainnya - Jumlah</t>
        </is>
      </c>
      <c r="B48" s="142" t="n"/>
      <c r="C48" s="102" t="n">
        <v>42.018</v>
      </c>
      <c r="D48" s="102" t="n">
        <v>57.727</v>
      </c>
      <c r="E48" s="102" t="n">
        <v>40.145</v>
      </c>
      <c r="F48" s="102" t="n">
        <v>43.637</v>
      </c>
      <c r="G48" s="102" t="n">
        <v>32.87</v>
      </c>
      <c r="H48" s="102" t="n">
        <v>44.243</v>
      </c>
      <c r="I48" s="102" t="n">
        <v>46.953</v>
      </c>
      <c r="J48" s="102" t="n">
        <v>54.01</v>
      </c>
      <c r="K48" s="102" t="n">
        <v>22.713</v>
      </c>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Pihak berelasi</t>
        </is>
      </c>
      <c r="B49" s="144" t="n"/>
      <c r="C49" s="104" t="n">
        <v>498.769</v>
      </c>
      <c r="D49" s="104" t="n">
        <v>618.741</v>
      </c>
      <c r="E49" s="104" t="n">
        <v>618.741</v>
      </c>
      <c r="F49" s="104" t="n">
        <v>618.741</v>
      </c>
      <c r="G49" s="104" t="n">
        <v>585.463</v>
      </c>
      <c r="H49" s="104" t="n">
        <v>685.4400000000001</v>
      </c>
      <c r="I49" s="104" t="n">
        <v>690.893</v>
      </c>
      <c r="J49" s="104" t="n">
        <v>585.463</v>
      </c>
      <c r="K49" s="104" t="n">
        <v>697.6660000000001</v>
      </c>
      <c r="L49" s="104" t="n"/>
      <c r="M49" s="104" t="n"/>
      <c r="N49" s="104" t="n"/>
      <c r="O49" s="104" t="n"/>
      <c r="P49" s="104" t="n"/>
      <c r="Q49" s="104" t="n"/>
      <c r="R49" s="104" t="n"/>
      <c r="S49" s="104" t="n"/>
      <c r="T49" s="104" t="n"/>
      <c r="U49" s="104" t="n"/>
      <c r="V49" s="104" t="n"/>
      <c r="W49" s="104" t="n"/>
      <c r="X49" s="104" t="n"/>
      <c r="Y49" s="104" t="n"/>
      <c r="Z49" s="104" t="n"/>
      <c r="AA49" s="104" t="n"/>
      <c r="AB49" s="104" t="n"/>
    </row>
  </sheetData>
  <mergeCells count="1">
    <mergeCell ref="A1:C1"/>
  </mergeCells>
  <dataValidations count="3">
    <dataValidation sqref="C26:AB26 C49:AB49" showErrorMessage="1" showInputMessage="1" allowBlank="1" errorTitle="Invalid Data Type" error="Please input data in Numeric Data Type" type="decimal">
      <formula1>-9.99999999999999E+33</formula1>
      <formula2>9.99999999999999E+33</formula2>
    </dataValidation>
    <dataValidation sqref="C5:AB5 C21:AB21 C7:AB7 C9:AB9 C11:AB11 C13:AB13 C15:AB15 C17:AB17 C19:AB19 C23:AB23 C28:AB28 C30:AB30 C32:AB32 C34:AB34 C36:AB36 C38:AB38 C40:AB40 C42:AB42 C44:AB44 C46:AB46 C25:AB25 C48:AB48"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AE584"/>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panjang</t>
        </is>
      </c>
    </row>
    <row r="2">
      <c r="A2" s="167" t="n">
        <v>1</v>
      </c>
    </row>
    <row r="3" ht="16" customHeight="1" s="204">
      <c r="A3" s="169" t="inlineStr">
        <is>
          <t>Period</t>
        </is>
      </c>
      <c r="B3" s="170" t="n"/>
      <c r="C3" s="141" t="inlineStr">
        <is>
          <t>2018-03-31</t>
        </is>
      </c>
      <c r="D3" s="141" t="inlineStr">
        <is>
          <t>2018-06-30</t>
        </is>
      </c>
      <c r="E3" s="141" t="inlineStr">
        <is>
          <t>2018-09-30</t>
        </is>
      </c>
      <c r="F3" s="141" t="inlineStr">
        <is>
          <t>2018-12-31</t>
        </is>
      </c>
      <c r="G3" s="141" t="inlineStr">
        <is>
          <t>2019-03-31</t>
        </is>
      </c>
      <c r="H3" s="141" t="inlineStr">
        <is>
          <t>2019-06-30</t>
        </is>
      </c>
      <c r="I3" s="141" t="inlineStr">
        <is>
          <t>2019-09-30</t>
        </is>
      </c>
      <c r="J3" s="141" t="inlineStr">
        <is>
          <t>2019-12-31</t>
        </is>
      </c>
      <c r="K3" s="141" t="inlineStr">
        <is>
          <t>2020-03-31</t>
        </is>
      </c>
      <c r="L3" s="141" t="inlineStr">
        <is>
          <t>2020-06-30</t>
        </is>
      </c>
      <c r="M3" s="141" t="inlineStr">
        <is>
          <t>2020-09-30</t>
        </is>
      </c>
      <c r="N3" s="141" t="inlineStr">
        <is>
          <t>2020-12-31</t>
        </is>
      </c>
      <c r="O3" s="141" t="inlineStr">
        <is>
          <t>2021-03-31</t>
        </is>
      </c>
      <c r="P3" s="141" t="inlineStr">
        <is>
          <t>2021-06-30</t>
        </is>
      </c>
      <c r="Q3" s="141" t="inlineStr">
        <is>
          <t>2021-09-30</t>
        </is>
      </c>
      <c r="R3" s="141" t="inlineStr">
        <is>
          <t>2021-12-31</t>
        </is>
      </c>
      <c r="S3" s="141" t="inlineStr">
        <is>
          <t>2022-03-31</t>
        </is>
      </c>
      <c r="T3" s="141" t="inlineStr">
        <is>
          <t>2022-06-30</t>
        </is>
      </c>
      <c r="U3" s="141" t="inlineStr">
        <is>
          <t>2022-09-30</t>
        </is>
      </c>
      <c r="V3" s="141" t="inlineStr">
        <is>
          <t>2022-12-31</t>
        </is>
      </c>
      <c r="W3" s="141" t="inlineStr">
        <is>
          <t>2023-03-31</t>
        </is>
      </c>
      <c r="X3" s="141" t="inlineStr">
        <is>
          <t>2023-06-30</t>
        </is>
      </c>
      <c r="Y3" s="141"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71" t="inlineStr">
        <is>
          <t>Jumlah utang bank, kotor</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v/>
      </c>
      <c r="R4" s="104" t="n">
        <v/>
      </c>
      <c r="S4" s="104" t="n">
        <v>0</v>
      </c>
      <c r="T4" s="104" t="n">
        <v>0</v>
      </c>
      <c r="U4" s="104" t="n">
        <v>0</v>
      </c>
      <c r="V4" s="104" t="n">
        <v>0</v>
      </c>
      <c r="W4" s="104" t="n">
        <v>12</v>
      </c>
      <c r="X4" s="104" t="n">
        <v>50.5</v>
      </c>
      <c r="Y4" s="104" t="n">
        <v>50.5</v>
      </c>
      <c r="Z4" t="n">
        <v>50.5</v>
      </c>
      <c r="AA4" t="n">
        <v>90.5</v>
      </c>
      <c r="AB4" t="n">
        <v>100.5</v>
      </c>
      <c r="AC4" t="n">
        <v>95.5</v>
      </c>
      <c r="AD4" t="n">
        <v>90.5</v>
      </c>
      <c r="AE4" t="n">
        <v>85.5</v>
      </c>
    </row>
    <row r="5" ht="35" customHeight="1" s="204" thickBot="1">
      <c r="A5" s="172" t="inlineStr">
        <is>
          <t>Biaya penerbitan utang bank yang belum diamortisasi</t>
        </is>
      </c>
      <c r="B5" s="164"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0</v>
      </c>
      <c r="W5" s="102" t="n">
        <v/>
      </c>
      <c r="X5" s="102" t="n">
        <v>0</v>
      </c>
      <c r="Y5" s="102" t="n">
        <v>0</v>
      </c>
      <c r="Z5" t="n">
        <v>0</v>
      </c>
      <c r="AA5" t="n">
        <v/>
      </c>
      <c r="AB5" t="n">
        <v>0</v>
      </c>
      <c r="AC5" t="n">
        <v/>
      </c>
      <c r="AD5" t="n">
        <v/>
      </c>
      <c r="AE5" t="n">
        <v/>
      </c>
    </row>
    <row r="6" ht="18" customHeight="1" s="204" thickBot="1">
      <c r="A6" s="173" t="inlineStr">
        <is>
          <t>Jumlah utang bank, bersih</t>
        </is>
      </c>
      <c r="B6" s="164" t="n"/>
      <c r="C6" s="104" t="n">
        <v/>
      </c>
      <c r="D6" s="104" t="n">
        <v/>
      </c>
      <c r="E6" s="104" t="n">
        <v/>
      </c>
      <c r="F6" s="104" t="n">
        <v/>
      </c>
      <c r="G6" s="104" t="n">
        <v/>
      </c>
      <c r="H6" s="104" t="n">
        <v/>
      </c>
      <c r="I6" s="104" t="n">
        <v/>
      </c>
      <c r="J6" s="104" t="n">
        <v/>
      </c>
      <c r="K6" s="104" t="n">
        <v/>
      </c>
      <c r="L6" s="104" t="n">
        <v/>
      </c>
      <c r="M6" s="104" t="n">
        <v/>
      </c>
      <c r="N6" s="104" t="n">
        <v/>
      </c>
      <c r="O6" s="104" t="n">
        <v/>
      </c>
      <c r="P6" s="104" t="n">
        <v/>
      </c>
      <c r="Q6" s="104" t="n">
        <v/>
      </c>
      <c r="R6" s="104" t="n">
        <v/>
      </c>
      <c r="S6" s="104" t="n">
        <v>0</v>
      </c>
      <c r="T6" s="104" t="n">
        <v>0</v>
      </c>
      <c r="U6" s="104" t="n">
        <v>0</v>
      </c>
      <c r="V6" s="104" t="n">
        <v>0</v>
      </c>
      <c r="W6" s="104" t="n">
        <v>12</v>
      </c>
      <c r="X6" s="104" t="n">
        <v>50.5</v>
      </c>
      <c r="Y6" s="104" t="n">
        <v>50.5</v>
      </c>
      <c r="Z6" t="n">
        <v>50.5</v>
      </c>
      <c r="AA6" t="n">
        <v>90.5</v>
      </c>
      <c r="AB6" t="n">
        <v>100.5</v>
      </c>
      <c r="AC6" t="n">
        <v>95.5</v>
      </c>
      <c r="AD6" t="n">
        <v>90.5</v>
      </c>
      <c r="AE6" t="n">
        <v>85.5</v>
      </c>
    </row>
    <row r="7" ht="52" customHeight="1" s="204" thickBot="1">
      <c r="A7" s="174" t="inlineStr">
        <is>
          <t>Liabilitas jangka panjang yang jatuh tempo dalam satu tahun atas utang bank</t>
        </is>
      </c>
      <c r="B7" s="164" t="n"/>
      <c r="C7" s="102" t="n">
        <v>0</v>
      </c>
      <c r="D7" s="102" t="n">
        <v>0</v>
      </c>
      <c r="E7" s="102" t="n">
        <v>0</v>
      </c>
      <c r="F7" s="102" t="n">
        <v>0</v>
      </c>
      <c r="G7" s="102" t="n">
        <v/>
      </c>
      <c r="H7" s="102" t="n">
        <v/>
      </c>
      <c r="I7" s="102" t="n">
        <v/>
      </c>
      <c r="J7" s="102" t="n">
        <v/>
      </c>
      <c r="K7" s="102" t="n">
        <v/>
      </c>
      <c r="L7" s="102" t="n">
        <v/>
      </c>
      <c r="M7" s="102" t="n">
        <v/>
      </c>
      <c r="N7" s="102" t="n">
        <v/>
      </c>
      <c r="O7" s="102" t="n">
        <v>245</v>
      </c>
      <c r="P7" s="102" t="n">
        <v>245</v>
      </c>
      <c r="Q7" s="102" t="n">
        <v>245</v>
      </c>
      <c r="R7" s="102" t="n">
        <v/>
      </c>
      <c r="S7" s="102" t="n">
        <v/>
      </c>
      <c r="T7" s="102" t="n">
        <v/>
      </c>
      <c r="U7" s="102" t="n">
        <v/>
      </c>
      <c r="V7" s="102" t="n">
        <v>0</v>
      </c>
      <c r="W7" s="102" t="n">
        <v/>
      </c>
      <c r="X7" s="102" t="n">
        <v>20</v>
      </c>
      <c r="Y7" s="102" t="n">
        <v>20</v>
      </c>
      <c r="Z7" t="n">
        <v>20</v>
      </c>
      <c r="AA7" t="n">
        <v>33.667</v>
      </c>
      <c r="AB7" t="n">
        <v>10</v>
      </c>
      <c r="AC7" t="n">
        <v>5</v>
      </c>
      <c r="AD7" t="n">
        <v>33.667</v>
      </c>
      <c r="AE7" t="n">
        <v>39.167</v>
      </c>
    </row>
    <row r="8" ht="35" customHeight="1" s="204" thickBot="1">
      <c r="A8" s="174" t="inlineStr">
        <is>
          <t>Liabilitas jangka panjang atas utang bank</t>
        </is>
      </c>
      <c r="B8" s="164" t="n"/>
      <c r="C8" s="102" t="n">
        <v/>
      </c>
      <c r="D8" s="102" t="n">
        <v/>
      </c>
      <c r="E8" s="102" t="n">
        <v/>
      </c>
      <c r="F8" s="102" t="n">
        <v/>
      </c>
      <c r="G8" s="102" t="n">
        <v>250</v>
      </c>
      <c r="H8" s="102" t="n">
        <v>250</v>
      </c>
      <c r="I8" s="102" t="n">
        <v>250</v>
      </c>
      <c r="J8" s="102" t="n">
        <v>250</v>
      </c>
      <c r="K8" s="102" t="n">
        <v>300</v>
      </c>
      <c r="L8" s="102" t="n">
        <v>300</v>
      </c>
      <c r="M8" s="102" t="n">
        <v>300</v>
      </c>
      <c r="N8" s="102" t="n">
        <v>300</v>
      </c>
      <c r="O8" s="102" t="n">
        <v/>
      </c>
      <c r="P8" s="102" t="n">
        <v/>
      </c>
      <c r="Q8" s="102" t="n">
        <v/>
      </c>
      <c r="R8" s="102" t="n">
        <v/>
      </c>
      <c r="S8" s="102" t="n">
        <v>0</v>
      </c>
      <c r="T8" s="102" t="n">
        <v>0</v>
      </c>
      <c r="U8" s="102" t="n">
        <v>0</v>
      </c>
      <c r="V8" s="102" t="n">
        <v>0</v>
      </c>
      <c r="W8" s="102" t="n">
        <v>12</v>
      </c>
      <c r="X8" s="102" t="n">
        <v>30.5</v>
      </c>
      <c r="Y8" s="102" t="n">
        <v>30.5</v>
      </c>
      <c r="Z8" t="n">
        <v>30.5</v>
      </c>
      <c r="AA8" t="n">
        <v>56.833</v>
      </c>
      <c r="AB8" t="n">
        <v>90.5</v>
      </c>
      <c r="AC8" t="n">
        <v>90.5</v>
      </c>
      <c r="AD8" t="n">
        <v>56.833</v>
      </c>
      <c r="AE8" t="n">
        <v>46.333</v>
      </c>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c r="Q9" s="165" t="n"/>
      <c r="R9" s="165" t="n"/>
      <c r="S9" s="165" t="n"/>
      <c r="T9" s="165" t="n"/>
      <c r="U9" s="165" t="n"/>
      <c r="V9" s="165" t="n"/>
      <c r="W9" s="165" t="n"/>
      <c r="X9" s="165" t="n"/>
      <c r="Y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t="n">
        <v/>
      </c>
      <c r="AA10" t="n">
        <v/>
      </c>
      <c r="AB10" t="n">
        <v/>
      </c>
      <c r="AC10" t="n">
        <v/>
      </c>
      <c r="AD10" t="n">
        <v/>
      </c>
      <c r="AE10" t="n">
        <v/>
      </c>
    </row>
    <row r="11" hidden="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t="n">
        <v/>
      </c>
      <c r="AA11" t="n">
        <v/>
      </c>
      <c r="AB11" t="n">
        <v/>
      </c>
      <c r="AC11" t="n">
        <v/>
      </c>
      <c r="AD11" t="n">
        <v/>
      </c>
      <c r="AE11" t="n">
        <v/>
      </c>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v/>
      </c>
      <c r="T12" s="102" t="n">
        <v/>
      </c>
      <c r="U12" s="102" t="n">
        <v/>
      </c>
      <c r="V12" s="102" t="n">
        <v/>
      </c>
      <c r="W12" s="102" t="n">
        <v/>
      </c>
      <c r="X12" s="102" t="n">
        <v/>
      </c>
      <c r="Y12" s="102" t="n">
        <v/>
      </c>
      <c r="Z12" t="n">
        <v/>
      </c>
      <c r="AA12" t="n">
        <v/>
      </c>
      <c r="AB12" t="n">
        <v/>
      </c>
      <c r="AC12" t="n">
        <v/>
      </c>
      <c r="AD12" t="n">
        <v/>
      </c>
      <c r="AE12" t="n">
        <v/>
      </c>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c r="AB13" t="n">
        <v/>
      </c>
      <c r="AC13" t="n">
        <v/>
      </c>
      <c r="AD13" t="n">
        <v/>
      </c>
      <c r="AE13" t="n">
        <v/>
      </c>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v/>
      </c>
      <c r="T14" s="102" t="n">
        <v/>
      </c>
      <c r="U14" s="102" t="n">
        <v/>
      </c>
      <c r="V14" s="102" t="n">
        <v/>
      </c>
      <c r="W14" s="102" t="n">
        <v/>
      </c>
      <c r="X14" s="102" t="n">
        <v/>
      </c>
      <c r="Y14" s="102" t="n">
        <v/>
      </c>
      <c r="Z14" t="n">
        <v/>
      </c>
      <c r="AA14" t="n">
        <v/>
      </c>
      <c r="AB14" t="n">
        <v/>
      </c>
      <c r="AC14" t="n">
        <v/>
      </c>
      <c r="AD14" t="n">
        <v/>
      </c>
      <c r="AE14" t="n">
        <v/>
      </c>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c r="AB15" t="n">
        <v/>
      </c>
      <c r="AC15" t="n">
        <v/>
      </c>
      <c r="AD15" t="n">
        <v/>
      </c>
      <c r="AE15" t="n">
        <v/>
      </c>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t="n">
        <v/>
      </c>
      <c r="AA16" t="n">
        <v/>
      </c>
      <c r="AB16" t="n">
        <v/>
      </c>
      <c r="AC16" t="n">
        <v/>
      </c>
      <c r="AD16" t="n">
        <v/>
      </c>
      <c r="AE16" t="n">
        <v/>
      </c>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c r="AB17" t="n">
        <v/>
      </c>
      <c r="AC17" t="n">
        <v/>
      </c>
      <c r="AD17" t="n">
        <v/>
      </c>
      <c r="AE17" t="n">
        <v/>
      </c>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v/>
      </c>
      <c r="T18" s="102" t="n">
        <v/>
      </c>
      <c r="U18" s="102" t="n">
        <v/>
      </c>
      <c r="V18" s="102" t="n">
        <v/>
      </c>
      <c r="W18" s="102" t="n">
        <v/>
      </c>
      <c r="X18" s="102" t="n">
        <v/>
      </c>
      <c r="Y18" s="102" t="n">
        <v/>
      </c>
      <c r="Z18" t="n">
        <v/>
      </c>
      <c r="AA18" t="n">
        <v/>
      </c>
      <c r="AB18" t="n">
        <v/>
      </c>
      <c r="AC18" t="n">
        <v/>
      </c>
      <c r="AD18" t="n">
        <v/>
      </c>
      <c r="AE18" t="n">
        <v/>
      </c>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c r="AB19" t="n">
        <v/>
      </c>
      <c r="AC19" t="n">
        <v/>
      </c>
      <c r="AD19" t="n">
        <v/>
      </c>
      <c r="AE19" t="n">
        <v/>
      </c>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t="n">
        <v/>
      </c>
      <c r="AA20" t="n">
        <v/>
      </c>
      <c r="AB20" t="n">
        <v/>
      </c>
      <c r="AC20" t="n">
        <v/>
      </c>
      <c r="AD20" t="n">
        <v/>
      </c>
      <c r="AE20" t="n">
        <v/>
      </c>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c r="AB21" t="n">
        <v/>
      </c>
      <c r="AC21" t="n">
        <v/>
      </c>
      <c r="AD21" t="n">
        <v/>
      </c>
      <c r="AE21" t="n">
        <v/>
      </c>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t="n">
        <v/>
      </c>
      <c r="AA22" t="n">
        <v/>
      </c>
      <c r="AB22" t="n">
        <v/>
      </c>
      <c r="AC22" t="n">
        <v/>
      </c>
      <c r="AD22" t="n">
        <v/>
      </c>
      <c r="AE22" t="n">
        <v/>
      </c>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c r="AB23" t="n">
        <v/>
      </c>
      <c r="AC23" t="n">
        <v/>
      </c>
      <c r="AD23" t="n">
        <v/>
      </c>
      <c r="AE23" t="n">
        <v/>
      </c>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t="n">
        <v/>
      </c>
      <c r="AA24" t="n">
        <v/>
      </c>
      <c r="AB24" t="n">
        <v/>
      </c>
      <c r="AC24" t="n">
        <v/>
      </c>
      <c r="AD24" t="n">
        <v/>
      </c>
      <c r="AE24" t="n">
        <v/>
      </c>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c r="AB25" t="n">
        <v/>
      </c>
      <c r="AC25" t="n">
        <v/>
      </c>
      <c r="AD25" t="n">
        <v/>
      </c>
      <c r="AE25" t="n">
        <v/>
      </c>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v/>
      </c>
      <c r="T26" s="102" t="n">
        <v/>
      </c>
      <c r="U26" s="102" t="n">
        <v/>
      </c>
      <c r="V26" s="102" t="n">
        <v/>
      </c>
      <c r="W26" s="102" t="n">
        <v/>
      </c>
      <c r="X26" s="102" t="n">
        <v/>
      </c>
      <c r="Y26" s="102" t="n">
        <v/>
      </c>
      <c r="Z26" t="n">
        <v/>
      </c>
      <c r="AA26" t="n">
        <v/>
      </c>
      <c r="AB26" t="n">
        <v/>
      </c>
      <c r="AC26" t="n">
        <v/>
      </c>
      <c r="AD26" t="n">
        <v/>
      </c>
      <c r="AE26" t="n">
        <v/>
      </c>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v/>
      </c>
      <c r="T27" s="102" t="n">
        <v/>
      </c>
      <c r="U27" s="102" t="n">
        <v/>
      </c>
      <c r="V27" s="102" t="n">
        <v/>
      </c>
      <c r="W27" s="102" t="n">
        <v/>
      </c>
      <c r="X27" s="102" t="n">
        <v/>
      </c>
      <c r="Y27" s="102" t="n">
        <v/>
      </c>
      <c r="Z27" t="n">
        <v/>
      </c>
      <c r="AA27" t="n">
        <v/>
      </c>
      <c r="AB27" t="n">
        <v/>
      </c>
      <c r="AC27" t="n">
        <v/>
      </c>
      <c r="AD27" t="n">
        <v/>
      </c>
      <c r="AE27" t="n">
        <v/>
      </c>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t="n">
        <v/>
      </c>
      <c r="AA28" t="n">
        <v/>
      </c>
      <c r="AB28" t="n">
        <v/>
      </c>
      <c r="AC28" t="n">
        <v/>
      </c>
      <c r="AD28" t="n">
        <v/>
      </c>
      <c r="AE28" t="n">
        <v/>
      </c>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t="n">
        <v/>
      </c>
      <c r="AA29" t="n">
        <v/>
      </c>
      <c r="AB29" t="n">
        <v/>
      </c>
      <c r="AC29" t="n">
        <v/>
      </c>
      <c r="AD29" t="n">
        <v/>
      </c>
      <c r="AE29" t="n">
        <v/>
      </c>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c r="AB30" t="n">
        <v/>
      </c>
      <c r="AC30" t="n">
        <v/>
      </c>
      <c r="AD30" t="n">
        <v/>
      </c>
      <c r="AE30" t="n">
        <v/>
      </c>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v/>
      </c>
      <c r="T31" s="102" t="n">
        <v/>
      </c>
      <c r="U31" s="102" t="n">
        <v/>
      </c>
      <c r="V31" s="102" t="n">
        <v/>
      </c>
      <c r="W31" s="102" t="n">
        <v/>
      </c>
      <c r="X31" s="102" t="n">
        <v/>
      </c>
      <c r="Y31" s="102" t="n">
        <v/>
      </c>
      <c r="Z31" t="n">
        <v/>
      </c>
      <c r="AA31" t="n">
        <v/>
      </c>
      <c r="AB31" t="n">
        <v/>
      </c>
      <c r="AC31" t="n">
        <v/>
      </c>
      <c r="AD31" t="n">
        <v/>
      </c>
      <c r="AE31" t="n">
        <v/>
      </c>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c r="AB32" t="n">
        <v/>
      </c>
      <c r="AC32" t="n">
        <v/>
      </c>
      <c r="AD32" t="n">
        <v/>
      </c>
      <c r="AE32" t="n">
        <v/>
      </c>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t="n">
        <v/>
      </c>
      <c r="AA33" t="n">
        <v/>
      </c>
      <c r="AB33" t="n">
        <v/>
      </c>
      <c r="AC33" t="n">
        <v/>
      </c>
      <c r="AD33" t="n">
        <v/>
      </c>
      <c r="AE33" t="n">
        <v/>
      </c>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v/>
      </c>
      <c r="K34" s="176" t="n">
        <v/>
      </c>
      <c r="L34" s="176" t="n">
        <v/>
      </c>
      <c r="M34" s="176" t="n">
        <v/>
      </c>
      <c r="N34" s="176" t="n">
        <v/>
      </c>
      <c r="O34" s="176" t="n">
        <v/>
      </c>
      <c r="P34" s="176" t="n">
        <v/>
      </c>
      <c r="Q34" s="176" t="n">
        <v/>
      </c>
      <c r="R34" s="176" t="n">
        <v/>
      </c>
      <c r="S34" s="176" t="n">
        <v/>
      </c>
      <c r="T34" s="176" t="n">
        <v/>
      </c>
      <c r="U34" s="176" t="n">
        <v/>
      </c>
      <c r="V34" s="176" t="n">
        <v/>
      </c>
      <c r="W34" s="176" t="n">
        <v/>
      </c>
      <c r="X34" s="176" t="n">
        <v/>
      </c>
      <c r="Y34" s="176" t="n">
        <v/>
      </c>
      <c r="Z34" t="n">
        <v/>
      </c>
      <c r="AA34" t="n">
        <v/>
      </c>
      <c r="AB34" t="n">
        <v/>
      </c>
      <c r="AC34" t="n">
        <v/>
      </c>
      <c r="AD34" t="n">
        <v/>
      </c>
      <c r="AE34" t="n">
        <v/>
      </c>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t="n">
        <v/>
      </c>
      <c r="AA35" t="n">
        <v/>
      </c>
      <c r="AB35" t="n">
        <v/>
      </c>
      <c r="AC35" t="n">
        <v/>
      </c>
      <c r="AD35" t="n">
        <v/>
      </c>
      <c r="AE35" t="n">
        <v/>
      </c>
    </row>
    <row r="36" hidden="1"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t="n">
        <v/>
      </c>
      <c r="AA36" t="n">
        <v/>
      </c>
      <c r="AB36" t="n">
        <v/>
      </c>
      <c r="AC36" t="n">
        <v/>
      </c>
      <c r="AD36" t="n">
        <v/>
      </c>
      <c r="AE36" t="n">
        <v/>
      </c>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t="n">
        <v/>
      </c>
      <c r="AA37" t="n">
        <v/>
      </c>
      <c r="AB37" t="n">
        <v/>
      </c>
      <c r="AC37" t="n">
        <v/>
      </c>
      <c r="AD37" t="n">
        <v/>
      </c>
      <c r="AE37" t="n">
        <v/>
      </c>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c r="AB38" t="n">
        <v/>
      </c>
      <c r="AC38" t="n">
        <v/>
      </c>
      <c r="AD38" t="n">
        <v/>
      </c>
      <c r="AE38" t="n">
        <v/>
      </c>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t="n">
        <v/>
      </c>
      <c r="AA39" t="n">
        <v/>
      </c>
      <c r="AB39" t="n">
        <v/>
      </c>
      <c r="AC39" t="n">
        <v/>
      </c>
      <c r="AD39" t="n">
        <v/>
      </c>
      <c r="AE39" t="n">
        <v/>
      </c>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c r="AB40" t="n">
        <v/>
      </c>
      <c r="AC40" t="n">
        <v/>
      </c>
      <c r="AD40" t="n">
        <v/>
      </c>
      <c r="AE40" t="n">
        <v/>
      </c>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t="n">
        <v/>
      </c>
      <c r="AA41" t="n">
        <v/>
      </c>
      <c r="AB41" t="n">
        <v/>
      </c>
      <c r="AC41" t="n">
        <v/>
      </c>
      <c r="AD41" t="n">
        <v/>
      </c>
      <c r="AE41" t="n">
        <v/>
      </c>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c r="AB42" t="n">
        <v/>
      </c>
      <c r="AC42" t="n">
        <v/>
      </c>
      <c r="AD42" t="n">
        <v/>
      </c>
      <c r="AE42" t="n">
        <v/>
      </c>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t="n">
        <v/>
      </c>
      <c r="AA43" t="n">
        <v/>
      </c>
      <c r="AB43" t="n">
        <v/>
      </c>
      <c r="AC43" t="n">
        <v/>
      </c>
      <c r="AD43" t="n">
        <v/>
      </c>
      <c r="AE43" t="n">
        <v/>
      </c>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c r="AB44" t="n">
        <v/>
      </c>
      <c r="AC44" t="n">
        <v/>
      </c>
      <c r="AD44" t="n">
        <v/>
      </c>
      <c r="AE44" t="n">
        <v/>
      </c>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t="n">
        <v/>
      </c>
      <c r="AA45" t="n">
        <v/>
      </c>
      <c r="AB45" t="n">
        <v/>
      </c>
      <c r="AC45" t="n">
        <v/>
      </c>
      <c r="AD45" t="n">
        <v/>
      </c>
      <c r="AE45" t="n">
        <v/>
      </c>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c r="AB46" t="n">
        <v/>
      </c>
      <c r="AC46" t="n">
        <v/>
      </c>
      <c r="AD46" t="n">
        <v/>
      </c>
      <c r="AE46" t="n">
        <v/>
      </c>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t="n">
        <v/>
      </c>
      <c r="AA47" t="n">
        <v/>
      </c>
      <c r="AB47" t="n">
        <v/>
      </c>
      <c r="AC47" t="n">
        <v/>
      </c>
      <c r="AD47" t="n">
        <v/>
      </c>
      <c r="AE47" t="n">
        <v/>
      </c>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c r="AB48" t="n">
        <v/>
      </c>
      <c r="AC48" t="n">
        <v/>
      </c>
      <c r="AD48" t="n">
        <v/>
      </c>
      <c r="AE48" t="n">
        <v/>
      </c>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t="n">
        <v/>
      </c>
      <c r="AA49" t="n">
        <v/>
      </c>
      <c r="AB49" t="n">
        <v/>
      </c>
      <c r="AC49" t="n">
        <v/>
      </c>
      <c r="AD49" t="n">
        <v/>
      </c>
      <c r="AE49" t="n">
        <v/>
      </c>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t="n">
        <v/>
      </c>
      <c r="AA50" t="n">
        <v/>
      </c>
      <c r="AB50" t="n">
        <v/>
      </c>
      <c r="AC50" t="n">
        <v/>
      </c>
      <c r="AD50" t="n">
        <v/>
      </c>
      <c r="AE50" t="n">
        <v/>
      </c>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t="n">
        <v/>
      </c>
      <c r="AA51" t="n">
        <v/>
      </c>
      <c r="AB51" t="n">
        <v/>
      </c>
      <c r="AC51" t="n">
        <v/>
      </c>
      <c r="AD51" t="n">
        <v/>
      </c>
      <c r="AE51" t="n">
        <v/>
      </c>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t="n">
        <v/>
      </c>
      <c r="AA52" t="n">
        <v/>
      </c>
      <c r="AB52" t="n">
        <v/>
      </c>
      <c r="AC52" t="n">
        <v/>
      </c>
      <c r="AD52" t="n">
        <v/>
      </c>
      <c r="AE52" t="n">
        <v/>
      </c>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t="n">
        <v/>
      </c>
      <c r="AA53" t="n">
        <v/>
      </c>
      <c r="AB53" t="n">
        <v/>
      </c>
      <c r="AC53" t="n">
        <v/>
      </c>
      <c r="AD53" t="n">
        <v/>
      </c>
      <c r="AE53" t="n">
        <v/>
      </c>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t="n">
        <v/>
      </c>
      <c r="AA54" t="n">
        <v/>
      </c>
      <c r="AB54" t="n">
        <v/>
      </c>
      <c r="AC54" t="n">
        <v/>
      </c>
      <c r="AD54" t="n">
        <v/>
      </c>
      <c r="AE54" t="n">
        <v/>
      </c>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t="n">
        <v/>
      </c>
      <c r="AA55" t="n">
        <v/>
      </c>
      <c r="AB55" t="n">
        <v/>
      </c>
      <c r="AC55" t="n">
        <v/>
      </c>
      <c r="AD55" t="n">
        <v/>
      </c>
      <c r="AE55" t="n">
        <v/>
      </c>
    </row>
    <row r="56" hidden="1"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t="n">
        <v/>
      </c>
      <c r="AA56" t="n">
        <v/>
      </c>
      <c r="AB56" t="n">
        <v/>
      </c>
      <c r="AC56" t="n">
        <v/>
      </c>
      <c r="AD56" t="n">
        <v/>
      </c>
      <c r="AE56" t="n">
        <v/>
      </c>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t="n">
        <v/>
      </c>
      <c r="AA57" t="n">
        <v/>
      </c>
      <c r="AB57" t="n">
        <v/>
      </c>
      <c r="AC57" t="n">
        <v/>
      </c>
      <c r="AD57" t="n">
        <v/>
      </c>
      <c r="AE57" t="n">
        <v/>
      </c>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v/>
      </c>
      <c r="S58" s="102" t="n">
        <v/>
      </c>
      <c r="T58" s="102" t="n">
        <v/>
      </c>
      <c r="U58" s="102" t="n">
        <v/>
      </c>
      <c r="V58" s="102" t="n">
        <v/>
      </c>
      <c r="W58" s="102" t="n">
        <v/>
      </c>
      <c r="X58" s="102" t="n">
        <v/>
      </c>
      <c r="Y58" s="102" t="n">
        <v/>
      </c>
      <c r="Z58" t="n">
        <v/>
      </c>
      <c r="AA58" t="n">
        <v/>
      </c>
      <c r="AB58" t="n">
        <v/>
      </c>
      <c r="AC58" t="n">
        <v/>
      </c>
      <c r="AD58" t="n">
        <v/>
      </c>
      <c r="AE58" t="n">
        <v/>
      </c>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v/>
      </c>
      <c r="K59" s="104" t="n">
        <v/>
      </c>
      <c r="L59" s="104" t="n">
        <v/>
      </c>
      <c r="M59" s="104" t="n">
        <v/>
      </c>
      <c r="N59" s="104" t="n">
        <v/>
      </c>
      <c r="O59" s="104" t="n">
        <v/>
      </c>
      <c r="P59" s="104" t="n">
        <v/>
      </c>
      <c r="Q59" s="104" t="n">
        <v/>
      </c>
      <c r="R59" s="104" t="n">
        <v/>
      </c>
      <c r="S59" s="104" t="n">
        <v/>
      </c>
      <c r="T59" s="104" t="n">
        <v/>
      </c>
      <c r="U59" s="104" t="n">
        <v/>
      </c>
      <c r="V59" s="104" t="n">
        <v/>
      </c>
      <c r="W59" s="104" t="n">
        <v/>
      </c>
      <c r="X59" s="104" t="n">
        <v/>
      </c>
      <c r="Y59" s="104" t="n">
        <v/>
      </c>
      <c r="Z59" t="n">
        <v/>
      </c>
      <c r="AA59" t="n">
        <v/>
      </c>
      <c r="AB59" t="n">
        <v/>
      </c>
      <c r="AC59" t="n">
        <v/>
      </c>
      <c r="AD59" t="n">
        <v/>
      </c>
      <c r="AE59" t="n">
        <v/>
      </c>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v/>
      </c>
      <c r="S60" s="102" t="n">
        <v/>
      </c>
      <c r="T60" s="102" t="n">
        <v/>
      </c>
      <c r="U60" s="102" t="n">
        <v/>
      </c>
      <c r="V60" s="102" t="n">
        <v/>
      </c>
      <c r="W60" s="102" t="n">
        <v/>
      </c>
      <c r="X60" s="102" t="n">
        <v/>
      </c>
      <c r="Y60" s="102" t="n">
        <v/>
      </c>
      <c r="Z60" t="n">
        <v/>
      </c>
      <c r="AA60" t="n">
        <v/>
      </c>
      <c r="AB60" t="n">
        <v/>
      </c>
      <c r="AC60" t="n">
        <v/>
      </c>
      <c r="AD60" t="n">
        <v/>
      </c>
      <c r="AE60" t="n">
        <v/>
      </c>
    </row>
    <row r="61" hidden="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v/>
      </c>
      <c r="S61" s="102" t="n">
        <v/>
      </c>
      <c r="T61" s="102" t="n">
        <v/>
      </c>
      <c r="U61" s="102" t="n">
        <v/>
      </c>
      <c r="V61" s="102" t="n">
        <v/>
      </c>
      <c r="W61" s="102" t="n">
        <v/>
      </c>
      <c r="X61" s="102" t="n">
        <v/>
      </c>
      <c r="Y61" s="102" t="n">
        <v/>
      </c>
      <c r="Z61" t="n">
        <v/>
      </c>
      <c r="AA61" t="n">
        <v/>
      </c>
      <c r="AB61" t="n">
        <v/>
      </c>
      <c r="AC61" t="n">
        <v/>
      </c>
      <c r="AD61" t="n">
        <v/>
      </c>
      <c r="AE61" t="n">
        <v/>
      </c>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t="n">
        <v/>
      </c>
      <c r="AA62" t="n">
        <v/>
      </c>
      <c r="AB62" t="n">
        <v/>
      </c>
      <c r="AC62" t="n">
        <v/>
      </c>
      <c r="AD62" t="n">
        <v/>
      </c>
      <c r="AE62" t="n">
        <v/>
      </c>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v/>
      </c>
      <c r="S63" s="102" t="n">
        <v/>
      </c>
      <c r="T63" s="102" t="n">
        <v/>
      </c>
      <c r="U63" s="102" t="n">
        <v/>
      </c>
      <c r="V63" s="102" t="n">
        <v/>
      </c>
      <c r="W63" s="102" t="n">
        <v/>
      </c>
      <c r="X63" s="102" t="n">
        <v/>
      </c>
      <c r="Y63" s="102" t="n">
        <v/>
      </c>
      <c r="Z63" t="n">
        <v/>
      </c>
      <c r="AA63" t="n">
        <v/>
      </c>
      <c r="AB63" t="n">
        <v/>
      </c>
      <c r="AC63" t="n">
        <v/>
      </c>
      <c r="AD63" t="n">
        <v/>
      </c>
      <c r="AE63" t="n">
        <v/>
      </c>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v/>
      </c>
      <c r="S64" s="102" t="n">
        <v/>
      </c>
      <c r="T64" s="102" t="n">
        <v/>
      </c>
      <c r="U64" s="102" t="n">
        <v/>
      </c>
      <c r="V64" s="102" t="n">
        <v/>
      </c>
      <c r="W64" s="102" t="n">
        <v/>
      </c>
      <c r="X64" s="102" t="n">
        <v/>
      </c>
      <c r="Y64" s="102" t="n">
        <v/>
      </c>
      <c r="Z64" t="n">
        <v/>
      </c>
      <c r="AA64" t="n">
        <v/>
      </c>
      <c r="AB64" t="n">
        <v/>
      </c>
      <c r="AC64" t="n">
        <v/>
      </c>
      <c r="AD64" t="n">
        <v/>
      </c>
      <c r="AE64" t="n">
        <v/>
      </c>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v/>
      </c>
      <c r="S65" s="102" t="n">
        <v/>
      </c>
      <c r="T65" s="102" t="n">
        <v/>
      </c>
      <c r="U65" s="102" t="n">
        <v/>
      </c>
      <c r="V65" s="102" t="n">
        <v/>
      </c>
      <c r="W65" s="102" t="n">
        <v/>
      </c>
      <c r="X65" s="102" t="n">
        <v/>
      </c>
      <c r="Y65" s="102" t="n">
        <v/>
      </c>
      <c r="Z65" t="n">
        <v/>
      </c>
      <c r="AA65" t="n">
        <v/>
      </c>
      <c r="AB65" t="n">
        <v/>
      </c>
      <c r="AC65" t="n">
        <v/>
      </c>
      <c r="AD65" t="n">
        <v/>
      </c>
      <c r="AE65" t="n">
        <v/>
      </c>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v/>
      </c>
      <c r="S66" s="102" t="n">
        <v/>
      </c>
      <c r="T66" s="102" t="n">
        <v/>
      </c>
      <c r="U66" s="102" t="n">
        <v/>
      </c>
      <c r="V66" s="102" t="n">
        <v/>
      </c>
      <c r="W66" s="102" t="n">
        <v/>
      </c>
      <c r="X66" s="102" t="n">
        <v/>
      </c>
      <c r="Y66" s="102" t="n">
        <v/>
      </c>
      <c r="Z66" t="n">
        <v/>
      </c>
      <c r="AA66" t="n">
        <v/>
      </c>
      <c r="AB66" t="n">
        <v/>
      </c>
      <c r="AC66" t="n">
        <v/>
      </c>
      <c r="AD66" t="n">
        <v/>
      </c>
      <c r="AE66" t="n">
        <v/>
      </c>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t="n">
        <v/>
      </c>
      <c r="AA67" t="n">
        <v/>
      </c>
      <c r="AB67" t="n">
        <v/>
      </c>
      <c r="AC67" t="n">
        <v/>
      </c>
      <c r="AD67" t="n">
        <v/>
      </c>
      <c r="AE67" t="n">
        <v/>
      </c>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v/>
      </c>
      <c r="S68" s="102" t="n">
        <v/>
      </c>
      <c r="T68" s="102" t="n">
        <v/>
      </c>
      <c r="U68" s="102" t="n">
        <v/>
      </c>
      <c r="V68" s="102" t="n">
        <v/>
      </c>
      <c r="W68" s="102" t="n">
        <v/>
      </c>
      <c r="X68" s="102" t="n">
        <v/>
      </c>
      <c r="Y68" s="102" t="n">
        <v/>
      </c>
      <c r="Z68" t="n">
        <v/>
      </c>
      <c r="AA68" t="n">
        <v/>
      </c>
      <c r="AB68" t="n">
        <v/>
      </c>
      <c r="AC68" t="n">
        <v/>
      </c>
      <c r="AD68" t="n">
        <v/>
      </c>
      <c r="AE68" t="n">
        <v/>
      </c>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v/>
      </c>
      <c r="S69" s="102" t="n">
        <v/>
      </c>
      <c r="T69" s="102" t="n">
        <v/>
      </c>
      <c r="U69" s="102" t="n">
        <v/>
      </c>
      <c r="V69" s="102" t="n">
        <v/>
      </c>
      <c r="W69" s="102" t="n">
        <v/>
      </c>
      <c r="X69" s="102" t="n">
        <v/>
      </c>
      <c r="Y69" s="102" t="n">
        <v/>
      </c>
      <c r="Z69" t="n">
        <v/>
      </c>
      <c r="AA69" t="n">
        <v/>
      </c>
      <c r="AB69" t="n">
        <v/>
      </c>
      <c r="AC69" t="n">
        <v/>
      </c>
      <c r="AD69" t="n">
        <v/>
      </c>
      <c r="AE69" t="n">
        <v/>
      </c>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v/>
      </c>
      <c r="S70" s="102" t="n">
        <v/>
      </c>
      <c r="T70" s="102" t="n">
        <v/>
      </c>
      <c r="U70" s="102" t="n">
        <v/>
      </c>
      <c r="V70" s="102" t="n">
        <v/>
      </c>
      <c r="W70" s="102" t="n">
        <v/>
      </c>
      <c r="X70" s="102" t="n">
        <v/>
      </c>
      <c r="Y70" s="102" t="n">
        <v/>
      </c>
      <c r="Z70" t="n">
        <v/>
      </c>
      <c r="AA70" t="n">
        <v/>
      </c>
      <c r="AB70" t="n">
        <v/>
      </c>
      <c r="AC70" t="n">
        <v/>
      </c>
      <c r="AD70" t="n">
        <v/>
      </c>
      <c r="AE70" t="n">
        <v/>
      </c>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t="n">
        <v/>
      </c>
      <c r="AA71" t="n">
        <v/>
      </c>
      <c r="AB71" t="n">
        <v/>
      </c>
      <c r="AC71" t="n">
        <v/>
      </c>
      <c r="AD71" t="n">
        <v/>
      </c>
      <c r="AE71" t="n">
        <v/>
      </c>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v/>
      </c>
      <c r="S72" s="102" t="n">
        <v/>
      </c>
      <c r="T72" s="102" t="n">
        <v/>
      </c>
      <c r="U72" s="102" t="n">
        <v/>
      </c>
      <c r="V72" s="102" t="n">
        <v/>
      </c>
      <c r="W72" s="102" t="n">
        <v/>
      </c>
      <c r="X72" s="102" t="n">
        <v/>
      </c>
      <c r="Y72" s="102" t="n">
        <v/>
      </c>
      <c r="Z72" t="n">
        <v/>
      </c>
      <c r="AA72" t="n">
        <v/>
      </c>
      <c r="AB72" t="n">
        <v/>
      </c>
      <c r="AC72" t="n">
        <v/>
      </c>
      <c r="AD72" t="n">
        <v/>
      </c>
      <c r="AE72" t="n">
        <v/>
      </c>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v/>
      </c>
      <c r="S73" s="102" t="n">
        <v/>
      </c>
      <c r="T73" s="102" t="n">
        <v/>
      </c>
      <c r="U73" s="102" t="n">
        <v/>
      </c>
      <c r="V73" s="102" t="n">
        <v/>
      </c>
      <c r="W73" s="102" t="n">
        <v/>
      </c>
      <c r="X73" s="102" t="n">
        <v/>
      </c>
      <c r="Y73" s="102" t="n">
        <v/>
      </c>
      <c r="Z73" t="n">
        <v/>
      </c>
      <c r="AA73" t="n">
        <v/>
      </c>
      <c r="AB73" t="n">
        <v/>
      </c>
      <c r="AC73" t="n">
        <v/>
      </c>
      <c r="AD73" t="n">
        <v/>
      </c>
      <c r="AE73" t="n">
        <v/>
      </c>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v/>
      </c>
      <c r="S74" s="102" t="n">
        <v/>
      </c>
      <c r="T74" s="102" t="n">
        <v/>
      </c>
      <c r="U74" s="102" t="n">
        <v/>
      </c>
      <c r="V74" s="102" t="n">
        <v/>
      </c>
      <c r="W74" s="102" t="n">
        <v/>
      </c>
      <c r="X74" s="102" t="n">
        <v/>
      </c>
      <c r="Y74" s="102" t="n">
        <v/>
      </c>
      <c r="Z74" t="n">
        <v/>
      </c>
      <c r="AA74" t="n">
        <v/>
      </c>
      <c r="AB74" t="n">
        <v/>
      </c>
      <c r="AC74" t="n">
        <v/>
      </c>
      <c r="AD74" t="n">
        <v/>
      </c>
      <c r="AE74" t="n">
        <v/>
      </c>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t="n">
        <v/>
      </c>
      <c r="AA75" t="n">
        <v/>
      </c>
      <c r="AB75" t="n">
        <v/>
      </c>
      <c r="AC75" t="n">
        <v/>
      </c>
      <c r="AD75" t="n">
        <v/>
      </c>
      <c r="AE75" t="n">
        <v/>
      </c>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v/>
      </c>
      <c r="S76" s="102" t="n">
        <v/>
      </c>
      <c r="T76" s="102" t="n">
        <v/>
      </c>
      <c r="U76" s="102" t="n">
        <v/>
      </c>
      <c r="V76" s="102" t="n">
        <v/>
      </c>
      <c r="W76" s="102" t="n">
        <v/>
      </c>
      <c r="X76" s="102" t="n">
        <v/>
      </c>
      <c r="Y76" s="102" t="n">
        <v/>
      </c>
      <c r="Z76" t="n">
        <v/>
      </c>
      <c r="AA76" t="n">
        <v/>
      </c>
      <c r="AB76" t="n">
        <v/>
      </c>
      <c r="AC76" t="n">
        <v/>
      </c>
      <c r="AD76" t="n">
        <v/>
      </c>
      <c r="AE76" t="n">
        <v/>
      </c>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v/>
      </c>
      <c r="R77" s="102" t="n">
        <v/>
      </c>
      <c r="S77" s="102" t="n">
        <v/>
      </c>
      <c r="T77" s="102" t="n">
        <v/>
      </c>
      <c r="U77" s="102" t="n">
        <v/>
      </c>
      <c r="V77" s="102" t="n">
        <v/>
      </c>
      <c r="W77" s="102" t="n">
        <v/>
      </c>
      <c r="X77" s="102" t="n">
        <v/>
      </c>
      <c r="Y77" s="102" t="n">
        <v/>
      </c>
      <c r="Z77" t="n">
        <v/>
      </c>
      <c r="AA77" t="n">
        <v/>
      </c>
      <c r="AB77" t="n">
        <v/>
      </c>
      <c r="AC77" t="n">
        <v/>
      </c>
      <c r="AD77" t="n">
        <v/>
      </c>
      <c r="AE77" t="n">
        <v/>
      </c>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v/>
      </c>
      <c r="S78" s="102" t="n">
        <v/>
      </c>
      <c r="T78" s="102" t="n">
        <v/>
      </c>
      <c r="U78" s="102" t="n">
        <v/>
      </c>
      <c r="V78" s="102" t="n">
        <v/>
      </c>
      <c r="W78" s="102" t="n">
        <v/>
      </c>
      <c r="X78" s="102" t="n">
        <v/>
      </c>
      <c r="Y78" s="102" t="n">
        <v/>
      </c>
      <c r="Z78" t="n">
        <v/>
      </c>
      <c r="AA78" t="n">
        <v/>
      </c>
      <c r="AB78" t="n">
        <v/>
      </c>
      <c r="AC78" t="n">
        <v/>
      </c>
      <c r="AD78" t="n">
        <v/>
      </c>
      <c r="AE78" t="n">
        <v/>
      </c>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v/>
      </c>
      <c r="S79" s="102" t="n">
        <v/>
      </c>
      <c r="T79" s="102" t="n">
        <v/>
      </c>
      <c r="U79" s="102" t="n">
        <v/>
      </c>
      <c r="V79" s="102" t="n">
        <v/>
      </c>
      <c r="W79" s="102" t="n">
        <v/>
      </c>
      <c r="X79" s="102" t="n">
        <v/>
      </c>
      <c r="Y79" s="102" t="n">
        <v/>
      </c>
      <c r="Z79" t="n">
        <v/>
      </c>
      <c r="AA79" t="n">
        <v/>
      </c>
      <c r="AB79" t="n">
        <v/>
      </c>
      <c r="AC79" t="n">
        <v/>
      </c>
      <c r="AD79" t="n">
        <v/>
      </c>
      <c r="AE79" t="n">
        <v/>
      </c>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v/>
      </c>
      <c r="K80" s="102" t="n">
        <v/>
      </c>
      <c r="L80" s="102" t="n">
        <v/>
      </c>
      <c r="M80" s="102" t="n">
        <v/>
      </c>
      <c r="N80" s="102" t="n">
        <v/>
      </c>
      <c r="O80" s="102" t="n">
        <v/>
      </c>
      <c r="P80" s="102" t="n">
        <v/>
      </c>
      <c r="Q80" s="102" t="n">
        <v/>
      </c>
      <c r="R80" s="102" t="n">
        <v/>
      </c>
      <c r="S80" s="102" t="n">
        <v/>
      </c>
      <c r="T80" s="102" t="n">
        <v/>
      </c>
      <c r="U80" s="102" t="n">
        <v/>
      </c>
      <c r="V80" s="102" t="n">
        <v/>
      </c>
      <c r="W80" s="102" t="n">
        <v/>
      </c>
      <c r="X80" s="102" t="n">
        <v/>
      </c>
      <c r="Y80" s="102" t="n">
        <v/>
      </c>
      <c r="Z80" t="n">
        <v/>
      </c>
      <c r="AA80" t="n">
        <v/>
      </c>
      <c r="AB80" t="n">
        <v/>
      </c>
      <c r="AC80" t="n">
        <v/>
      </c>
      <c r="AD80" t="n">
        <v/>
      </c>
      <c r="AE80" t="n">
        <v/>
      </c>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
      </c>
      <c r="R81" s="102" t="n">
        <v/>
      </c>
      <c r="S81" s="102" t="n">
        <v/>
      </c>
      <c r="T81" s="102" t="n">
        <v/>
      </c>
      <c r="U81" s="102" t="n">
        <v/>
      </c>
      <c r="V81" s="102" t="n">
        <v/>
      </c>
      <c r="W81" s="102" t="n">
        <v/>
      </c>
      <c r="X81" s="102" t="n">
        <v/>
      </c>
      <c r="Y81" s="102" t="n">
        <v/>
      </c>
      <c r="Z81" t="n">
        <v/>
      </c>
      <c r="AA81" t="n">
        <v/>
      </c>
      <c r="AB81" t="n">
        <v/>
      </c>
      <c r="AC81" t="n">
        <v/>
      </c>
      <c r="AD81" t="n">
        <v/>
      </c>
      <c r="AE81" t="n">
        <v/>
      </c>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v/>
      </c>
      <c r="R82" s="102" t="n">
        <v/>
      </c>
      <c r="S82" s="102" t="n">
        <v/>
      </c>
      <c r="T82" s="102" t="n">
        <v/>
      </c>
      <c r="U82" s="102" t="n">
        <v/>
      </c>
      <c r="V82" s="102" t="n">
        <v/>
      </c>
      <c r="W82" s="102" t="n">
        <v/>
      </c>
      <c r="X82" s="102" t="n">
        <v/>
      </c>
      <c r="Y82" s="102" t="n">
        <v/>
      </c>
      <c r="Z82" t="n">
        <v/>
      </c>
      <c r="AA82" t="n">
        <v/>
      </c>
      <c r="AB82" t="n">
        <v/>
      </c>
      <c r="AC82" t="n">
        <v/>
      </c>
      <c r="AD82" t="n">
        <v/>
      </c>
      <c r="AE82" t="n">
        <v/>
      </c>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v/>
      </c>
      <c r="S83" s="102" t="n">
        <v/>
      </c>
      <c r="T83" s="102" t="n">
        <v/>
      </c>
      <c r="U83" s="102" t="n">
        <v/>
      </c>
      <c r="V83" s="102" t="n">
        <v/>
      </c>
      <c r="W83" s="102" t="n">
        <v/>
      </c>
      <c r="X83" s="102" t="n">
        <v/>
      </c>
      <c r="Y83" s="102" t="n">
        <v/>
      </c>
      <c r="Z83" t="n">
        <v/>
      </c>
      <c r="AA83" t="n">
        <v/>
      </c>
      <c r="AB83" t="n">
        <v/>
      </c>
      <c r="AC83" t="n">
        <v/>
      </c>
      <c r="AD83" t="n">
        <v/>
      </c>
      <c r="AE83" t="n">
        <v/>
      </c>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v/>
      </c>
      <c r="K84" s="104" t="n">
        <v/>
      </c>
      <c r="L84" s="104" t="n">
        <v/>
      </c>
      <c r="M84" s="104" t="n">
        <v/>
      </c>
      <c r="N84" s="104" t="n">
        <v/>
      </c>
      <c r="O84" s="104" t="n">
        <v/>
      </c>
      <c r="P84" s="104" t="n">
        <v/>
      </c>
      <c r="Q84" s="104" t="n">
        <v/>
      </c>
      <c r="R84" s="104" t="n">
        <v/>
      </c>
      <c r="S84" s="104" t="n">
        <v/>
      </c>
      <c r="T84" s="104" t="n">
        <v/>
      </c>
      <c r="U84" s="104" t="n">
        <v/>
      </c>
      <c r="V84" s="104" t="n">
        <v/>
      </c>
      <c r="W84" s="104" t="n">
        <v/>
      </c>
      <c r="X84" s="104" t="n">
        <v/>
      </c>
      <c r="Y84" s="104" t="n">
        <v/>
      </c>
      <c r="Z84" t="n">
        <v/>
      </c>
      <c r="AA84" t="n">
        <v/>
      </c>
      <c r="AB84" t="n">
        <v/>
      </c>
      <c r="AC84" t="n">
        <v/>
      </c>
      <c r="AD84" t="n">
        <v/>
      </c>
      <c r="AE84" t="n">
        <v/>
      </c>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v/>
      </c>
      <c r="S85" s="102" t="n">
        <v/>
      </c>
      <c r="T85" s="102" t="n">
        <v/>
      </c>
      <c r="U85" s="102" t="n">
        <v/>
      </c>
      <c r="V85" s="102" t="n">
        <v/>
      </c>
      <c r="W85" s="102" t="n">
        <v/>
      </c>
      <c r="X85" s="102" t="n">
        <v/>
      </c>
      <c r="Y85" s="102" t="n">
        <v/>
      </c>
      <c r="Z85" t="n">
        <v/>
      </c>
      <c r="AA85" t="n">
        <v/>
      </c>
      <c r="AB85" t="n">
        <v/>
      </c>
      <c r="AC85" t="n">
        <v/>
      </c>
      <c r="AD85" t="n">
        <v/>
      </c>
      <c r="AE85" t="n">
        <v/>
      </c>
    </row>
    <row r="86" hidden="1"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v/>
      </c>
      <c r="S86" s="102" t="n">
        <v/>
      </c>
      <c r="T86" s="102" t="n">
        <v/>
      </c>
      <c r="U86" s="102" t="n">
        <v/>
      </c>
      <c r="V86" s="102" t="n">
        <v/>
      </c>
      <c r="W86" s="102" t="n">
        <v/>
      </c>
      <c r="X86" s="102" t="n">
        <v/>
      </c>
      <c r="Y86" s="102" t="n">
        <v/>
      </c>
      <c r="Z86" t="n">
        <v/>
      </c>
      <c r="AA86" t="n">
        <v/>
      </c>
      <c r="AB86" t="n">
        <v/>
      </c>
      <c r="AC86" t="n">
        <v/>
      </c>
      <c r="AD86" t="n">
        <v/>
      </c>
      <c r="AE86" t="n">
        <v/>
      </c>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v/>
      </c>
      <c r="S87" s="102" t="n">
        <v/>
      </c>
      <c r="T87" s="102" t="n">
        <v/>
      </c>
      <c r="U87" s="102" t="n">
        <v/>
      </c>
      <c r="V87" s="102" t="n">
        <v/>
      </c>
      <c r="W87" s="102" t="n">
        <v/>
      </c>
      <c r="X87" s="102" t="n">
        <v/>
      </c>
      <c r="Y87" s="102" t="n">
        <v/>
      </c>
      <c r="Z87" t="n">
        <v/>
      </c>
      <c r="AA87" t="n">
        <v/>
      </c>
      <c r="AB87" t="n">
        <v/>
      </c>
      <c r="AC87" t="n">
        <v/>
      </c>
      <c r="AD87" t="n">
        <v/>
      </c>
      <c r="AE87" t="n">
        <v/>
      </c>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v/>
      </c>
      <c r="S88" s="102" t="n">
        <v/>
      </c>
      <c r="T88" s="102" t="n">
        <v/>
      </c>
      <c r="U88" s="102" t="n">
        <v/>
      </c>
      <c r="V88" s="102" t="n">
        <v/>
      </c>
      <c r="W88" s="102" t="n">
        <v/>
      </c>
      <c r="X88" s="102" t="n">
        <v/>
      </c>
      <c r="Y88" s="102" t="n">
        <v/>
      </c>
      <c r="Z88" t="n">
        <v/>
      </c>
      <c r="AA88" t="n">
        <v/>
      </c>
      <c r="AB88" t="n">
        <v/>
      </c>
      <c r="AC88" t="n">
        <v/>
      </c>
      <c r="AD88" t="n">
        <v/>
      </c>
      <c r="AE88" t="n">
        <v/>
      </c>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v/>
      </c>
      <c r="S89" s="102" t="n">
        <v/>
      </c>
      <c r="T89" s="102" t="n">
        <v/>
      </c>
      <c r="U89" s="102" t="n">
        <v/>
      </c>
      <c r="V89" s="102" t="n">
        <v/>
      </c>
      <c r="W89" s="102" t="n">
        <v/>
      </c>
      <c r="X89" s="102" t="n">
        <v/>
      </c>
      <c r="Y89" s="102" t="n">
        <v/>
      </c>
      <c r="Z89" t="n">
        <v/>
      </c>
      <c r="AA89" t="n">
        <v/>
      </c>
      <c r="AB89" t="n">
        <v/>
      </c>
      <c r="AC89" t="n">
        <v/>
      </c>
      <c r="AD89" t="n">
        <v/>
      </c>
      <c r="AE89" t="n">
        <v/>
      </c>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v/>
      </c>
      <c r="S90" s="102" t="n">
        <v/>
      </c>
      <c r="T90" s="102" t="n">
        <v/>
      </c>
      <c r="U90" s="102" t="n">
        <v/>
      </c>
      <c r="V90" s="102" t="n">
        <v/>
      </c>
      <c r="W90" s="102" t="n">
        <v/>
      </c>
      <c r="X90" s="102" t="n">
        <v/>
      </c>
      <c r="Y90" s="102" t="n">
        <v/>
      </c>
      <c r="Z90" t="n">
        <v/>
      </c>
      <c r="AA90" t="n">
        <v/>
      </c>
      <c r="AB90" t="n">
        <v/>
      </c>
      <c r="AC90" t="n">
        <v/>
      </c>
      <c r="AD90" t="n">
        <v/>
      </c>
      <c r="AE90" t="n">
        <v/>
      </c>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v/>
      </c>
      <c r="S91" s="102" t="n">
        <v/>
      </c>
      <c r="T91" s="102" t="n">
        <v/>
      </c>
      <c r="U91" s="102" t="n">
        <v/>
      </c>
      <c r="V91" s="102" t="n">
        <v/>
      </c>
      <c r="W91" s="102" t="n">
        <v/>
      </c>
      <c r="X91" s="102" t="n">
        <v/>
      </c>
      <c r="Y91" s="102" t="n">
        <v/>
      </c>
      <c r="Z91" t="n">
        <v/>
      </c>
      <c r="AA91" t="n">
        <v/>
      </c>
      <c r="AB91" t="n">
        <v/>
      </c>
      <c r="AC91" t="n">
        <v/>
      </c>
      <c r="AD91" t="n">
        <v/>
      </c>
      <c r="AE91" t="n">
        <v/>
      </c>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v/>
      </c>
      <c r="S92" s="102" t="n">
        <v/>
      </c>
      <c r="T92" s="102" t="n">
        <v/>
      </c>
      <c r="U92" s="102" t="n">
        <v/>
      </c>
      <c r="V92" s="102" t="n">
        <v/>
      </c>
      <c r="W92" s="102" t="n">
        <v/>
      </c>
      <c r="X92" s="102" t="n">
        <v/>
      </c>
      <c r="Y92" s="102" t="n">
        <v/>
      </c>
      <c r="Z92" t="n">
        <v/>
      </c>
      <c r="AA92" t="n">
        <v/>
      </c>
      <c r="AB92" t="n">
        <v/>
      </c>
      <c r="AC92" t="n">
        <v/>
      </c>
      <c r="AD92" t="n">
        <v/>
      </c>
      <c r="AE92" t="n">
        <v/>
      </c>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v/>
      </c>
      <c r="S93" s="102" t="n">
        <v/>
      </c>
      <c r="T93" s="102" t="n">
        <v/>
      </c>
      <c r="U93" s="102" t="n">
        <v/>
      </c>
      <c r="V93" s="102" t="n">
        <v/>
      </c>
      <c r="W93" s="102" t="n">
        <v/>
      </c>
      <c r="X93" s="102" t="n">
        <v/>
      </c>
      <c r="Y93" s="102" t="n">
        <v/>
      </c>
      <c r="Z93" t="n">
        <v/>
      </c>
      <c r="AA93" t="n">
        <v/>
      </c>
      <c r="AB93" t="n">
        <v/>
      </c>
      <c r="AC93" t="n">
        <v/>
      </c>
      <c r="AD93" t="n">
        <v/>
      </c>
      <c r="AE93" t="n">
        <v/>
      </c>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v/>
      </c>
      <c r="S94" s="102" t="n">
        <v/>
      </c>
      <c r="T94" s="102" t="n">
        <v/>
      </c>
      <c r="U94" s="102" t="n">
        <v/>
      </c>
      <c r="V94" s="102" t="n">
        <v/>
      </c>
      <c r="W94" s="102" t="n">
        <v/>
      </c>
      <c r="X94" s="102" t="n">
        <v/>
      </c>
      <c r="Y94" s="102" t="n">
        <v/>
      </c>
      <c r="Z94" t="n">
        <v/>
      </c>
      <c r="AA94" t="n">
        <v/>
      </c>
      <c r="AB94" t="n">
        <v/>
      </c>
      <c r="AC94" t="n">
        <v/>
      </c>
      <c r="AD94" t="n">
        <v/>
      </c>
      <c r="AE94" t="n">
        <v/>
      </c>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v/>
      </c>
      <c r="S95" s="102" t="n">
        <v/>
      </c>
      <c r="T95" s="102" t="n">
        <v/>
      </c>
      <c r="U95" s="102" t="n">
        <v/>
      </c>
      <c r="V95" s="102" t="n">
        <v/>
      </c>
      <c r="W95" s="102" t="n">
        <v/>
      </c>
      <c r="X95" s="102" t="n">
        <v/>
      </c>
      <c r="Y95" s="102" t="n">
        <v/>
      </c>
      <c r="Z95" t="n">
        <v/>
      </c>
      <c r="AA95" t="n">
        <v/>
      </c>
      <c r="AB95" t="n">
        <v/>
      </c>
      <c r="AC95" t="n">
        <v/>
      </c>
      <c r="AD95" t="n">
        <v/>
      </c>
      <c r="AE95" t="n">
        <v/>
      </c>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v/>
      </c>
      <c r="S96" s="102" t="n">
        <v/>
      </c>
      <c r="T96" s="102" t="n">
        <v/>
      </c>
      <c r="U96" s="102" t="n">
        <v/>
      </c>
      <c r="V96" s="102" t="n">
        <v/>
      </c>
      <c r="W96" s="102" t="n">
        <v/>
      </c>
      <c r="X96" s="102" t="n">
        <v/>
      </c>
      <c r="Y96" s="102" t="n">
        <v/>
      </c>
      <c r="Z96" t="n">
        <v/>
      </c>
      <c r="AA96" t="n">
        <v/>
      </c>
      <c r="AB96" t="n">
        <v/>
      </c>
      <c r="AC96" t="n">
        <v/>
      </c>
      <c r="AD96" t="n">
        <v/>
      </c>
      <c r="AE96" t="n">
        <v/>
      </c>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v/>
      </c>
      <c r="S97" s="102" t="n">
        <v/>
      </c>
      <c r="T97" s="102" t="n">
        <v/>
      </c>
      <c r="U97" s="102" t="n">
        <v/>
      </c>
      <c r="V97" s="102" t="n">
        <v/>
      </c>
      <c r="W97" s="102" t="n">
        <v/>
      </c>
      <c r="X97" s="102" t="n">
        <v/>
      </c>
      <c r="Y97" s="102" t="n">
        <v/>
      </c>
      <c r="Z97" t="n">
        <v/>
      </c>
      <c r="AA97" t="n">
        <v/>
      </c>
      <c r="AB97" t="n">
        <v/>
      </c>
      <c r="AC97" t="n">
        <v/>
      </c>
      <c r="AD97" t="n">
        <v/>
      </c>
      <c r="AE97" t="n">
        <v/>
      </c>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v/>
      </c>
      <c r="S98" s="102" t="n">
        <v/>
      </c>
      <c r="T98" s="102" t="n">
        <v/>
      </c>
      <c r="U98" s="102" t="n">
        <v/>
      </c>
      <c r="V98" s="102" t="n">
        <v/>
      </c>
      <c r="W98" s="102" t="n">
        <v/>
      </c>
      <c r="X98" s="102" t="n">
        <v/>
      </c>
      <c r="Y98" s="102" t="n">
        <v/>
      </c>
      <c r="Z98" t="n">
        <v/>
      </c>
      <c r="AA98" t="n">
        <v/>
      </c>
      <c r="AB98" t="n">
        <v/>
      </c>
      <c r="AC98" t="n">
        <v/>
      </c>
      <c r="AD98" t="n">
        <v/>
      </c>
      <c r="AE98" t="n">
        <v/>
      </c>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v/>
      </c>
      <c r="S99" s="102" t="n">
        <v/>
      </c>
      <c r="T99" s="102" t="n">
        <v/>
      </c>
      <c r="U99" s="102" t="n">
        <v/>
      </c>
      <c r="V99" s="102" t="n">
        <v/>
      </c>
      <c r="W99" s="102" t="n">
        <v/>
      </c>
      <c r="X99" s="102" t="n">
        <v/>
      </c>
      <c r="Y99" s="102" t="n">
        <v/>
      </c>
      <c r="Z99" t="n">
        <v/>
      </c>
      <c r="AA99" t="n">
        <v/>
      </c>
      <c r="AB99" t="n">
        <v/>
      </c>
      <c r="AC99" t="n">
        <v/>
      </c>
      <c r="AD99" t="n">
        <v/>
      </c>
      <c r="AE99" t="n">
        <v/>
      </c>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v/>
      </c>
      <c r="S100" s="102" t="n">
        <v/>
      </c>
      <c r="T100" s="102" t="n">
        <v/>
      </c>
      <c r="U100" s="102" t="n">
        <v/>
      </c>
      <c r="V100" s="102" t="n">
        <v/>
      </c>
      <c r="W100" s="102" t="n">
        <v/>
      </c>
      <c r="X100" s="102" t="n">
        <v/>
      </c>
      <c r="Y100" s="102" t="n">
        <v/>
      </c>
      <c r="Z100" t="n">
        <v/>
      </c>
      <c r="AA100" t="n">
        <v/>
      </c>
      <c r="AB100" t="n">
        <v/>
      </c>
      <c r="AC100" t="n">
        <v/>
      </c>
      <c r="AD100" t="n">
        <v/>
      </c>
      <c r="AE100" t="n">
        <v/>
      </c>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v/>
      </c>
      <c r="S101" s="102" t="n">
        <v/>
      </c>
      <c r="T101" s="102" t="n">
        <v/>
      </c>
      <c r="U101" s="102" t="n">
        <v/>
      </c>
      <c r="V101" s="102" t="n">
        <v/>
      </c>
      <c r="W101" s="102" t="n">
        <v/>
      </c>
      <c r="X101" s="102" t="n">
        <v/>
      </c>
      <c r="Y101" s="102" t="n">
        <v/>
      </c>
      <c r="Z101" t="n">
        <v/>
      </c>
      <c r="AA101" t="n">
        <v/>
      </c>
      <c r="AB101" t="n">
        <v/>
      </c>
      <c r="AC101" t="n">
        <v/>
      </c>
      <c r="AD101" t="n">
        <v/>
      </c>
      <c r="AE101" t="n">
        <v/>
      </c>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v/>
      </c>
      <c r="S102" s="102" t="n">
        <v/>
      </c>
      <c r="T102" s="102" t="n">
        <v/>
      </c>
      <c r="U102" s="102" t="n">
        <v/>
      </c>
      <c r="V102" s="102" t="n">
        <v/>
      </c>
      <c r="W102" s="102" t="n">
        <v/>
      </c>
      <c r="X102" s="102" t="n">
        <v/>
      </c>
      <c r="Y102" s="102" t="n">
        <v/>
      </c>
      <c r="Z102" t="n">
        <v/>
      </c>
      <c r="AA102" t="n">
        <v/>
      </c>
      <c r="AB102" t="n">
        <v/>
      </c>
      <c r="AC102" t="n">
        <v/>
      </c>
      <c r="AD102" t="n">
        <v/>
      </c>
      <c r="AE102" t="n">
        <v/>
      </c>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v/>
      </c>
      <c r="S103" s="102" t="n">
        <v/>
      </c>
      <c r="T103" s="102" t="n">
        <v/>
      </c>
      <c r="U103" s="102" t="n">
        <v/>
      </c>
      <c r="V103" s="102" t="n">
        <v/>
      </c>
      <c r="W103" s="102" t="n">
        <v/>
      </c>
      <c r="X103" s="102" t="n">
        <v/>
      </c>
      <c r="Y103" s="102" t="n">
        <v/>
      </c>
      <c r="Z103" t="n">
        <v/>
      </c>
      <c r="AA103" t="n">
        <v/>
      </c>
      <c r="AB103" t="n">
        <v/>
      </c>
      <c r="AC103" t="n">
        <v/>
      </c>
      <c r="AD103" t="n">
        <v/>
      </c>
      <c r="AE103" t="n">
        <v/>
      </c>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v/>
      </c>
      <c r="S104" s="102" t="n">
        <v/>
      </c>
      <c r="T104" s="102" t="n">
        <v/>
      </c>
      <c r="U104" s="102" t="n">
        <v/>
      </c>
      <c r="V104" s="102" t="n">
        <v/>
      </c>
      <c r="W104" s="102" t="n">
        <v/>
      </c>
      <c r="X104" s="102" t="n">
        <v/>
      </c>
      <c r="Y104" s="102" t="n">
        <v/>
      </c>
      <c r="Z104" t="n">
        <v/>
      </c>
      <c r="AA104" t="n">
        <v/>
      </c>
      <c r="AB104" t="n">
        <v/>
      </c>
      <c r="AC104" t="n">
        <v/>
      </c>
      <c r="AD104" t="n">
        <v/>
      </c>
      <c r="AE104" t="n">
        <v/>
      </c>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v/>
      </c>
      <c r="K105" s="102" t="n">
        <v/>
      </c>
      <c r="L105" s="102" t="n">
        <v/>
      </c>
      <c r="M105" s="102" t="n">
        <v/>
      </c>
      <c r="N105" s="102" t="n">
        <v/>
      </c>
      <c r="O105" s="102" t="n">
        <v/>
      </c>
      <c r="P105" s="102" t="n">
        <v/>
      </c>
      <c r="Q105" s="102" t="n">
        <v/>
      </c>
      <c r="R105" s="102" t="n">
        <v/>
      </c>
      <c r="S105" s="102" t="n">
        <v/>
      </c>
      <c r="T105" s="102" t="n">
        <v/>
      </c>
      <c r="U105" s="102" t="n">
        <v/>
      </c>
      <c r="V105" s="102" t="n">
        <v/>
      </c>
      <c r="W105" s="102" t="n">
        <v/>
      </c>
      <c r="X105" s="102" t="n">
        <v/>
      </c>
      <c r="Y105" s="102" t="n">
        <v/>
      </c>
      <c r="Z105" t="n">
        <v/>
      </c>
      <c r="AA105" t="n">
        <v/>
      </c>
      <c r="AB105" t="n">
        <v/>
      </c>
      <c r="AC105" t="n">
        <v/>
      </c>
      <c r="AD105" t="n">
        <v/>
      </c>
      <c r="AE105" t="n">
        <v/>
      </c>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v/>
      </c>
      <c r="S106" s="102" t="n">
        <v/>
      </c>
      <c r="T106" s="102" t="n">
        <v/>
      </c>
      <c r="U106" s="102" t="n">
        <v/>
      </c>
      <c r="V106" s="102" t="n">
        <v/>
      </c>
      <c r="W106" s="102" t="n">
        <v/>
      </c>
      <c r="X106" s="102" t="n">
        <v/>
      </c>
      <c r="Y106" s="102" t="n">
        <v/>
      </c>
      <c r="Z106" t="n">
        <v/>
      </c>
      <c r="AA106" t="n">
        <v/>
      </c>
      <c r="AB106" t="n">
        <v/>
      </c>
      <c r="AC106" t="n">
        <v/>
      </c>
      <c r="AD106" t="n">
        <v/>
      </c>
      <c r="AE106" t="n">
        <v/>
      </c>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v/>
      </c>
      <c r="R107" s="102" t="n">
        <v/>
      </c>
      <c r="S107" s="102" t="n">
        <v/>
      </c>
      <c r="T107" s="102" t="n">
        <v/>
      </c>
      <c r="U107" s="102" t="n">
        <v/>
      </c>
      <c r="V107" s="102" t="n">
        <v/>
      </c>
      <c r="W107" s="102" t="n">
        <v/>
      </c>
      <c r="X107" s="102" t="n">
        <v/>
      </c>
      <c r="Y107" s="102" t="n">
        <v/>
      </c>
      <c r="Z107" t="n">
        <v/>
      </c>
      <c r="AA107" t="n">
        <v/>
      </c>
      <c r="AB107" t="n">
        <v/>
      </c>
      <c r="AC107" t="n">
        <v/>
      </c>
      <c r="AD107" t="n">
        <v/>
      </c>
      <c r="AE107" t="n">
        <v/>
      </c>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v/>
      </c>
      <c r="S108" s="102" t="n">
        <v/>
      </c>
      <c r="T108" s="102" t="n">
        <v/>
      </c>
      <c r="U108" s="102" t="n">
        <v/>
      </c>
      <c r="V108" s="102" t="n">
        <v/>
      </c>
      <c r="W108" s="102" t="n">
        <v/>
      </c>
      <c r="X108" s="102" t="n">
        <v/>
      </c>
      <c r="Y108" s="102" t="n">
        <v/>
      </c>
      <c r="Z108" t="n">
        <v/>
      </c>
      <c r="AA108" t="n">
        <v/>
      </c>
      <c r="AB108" t="n">
        <v/>
      </c>
      <c r="AC108" t="n">
        <v/>
      </c>
      <c r="AD108" t="n">
        <v/>
      </c>
      <c r="AE108" t="n">
        <v/>
      </c>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v/>
      </c>
      <c r="K109" s="160" t="n">
        <v/>
      </c>
      <c r="L109" s="160" t="n">
        <v/>
      </c>
      <c r="M109" s="160" t="n">
        <v/>
      </c>
      <c r="N109" s="160" t="n">
        <v/>
      </c>
      <c r="O109" s="160" t="n">
        <v/>
      </c>
      <c r="P109" s="160" t="n">
        <v/>
      </c>
      <c r="Q109" s="160" t="n">
        <v/>
      </c>
      <c r="R109" s="160" t="n">
        <v/>
      </c>
      <c r="S109" s="160" t="n">
        <v/>
      </c>
      <c r="T109" s="160" t="n">
        <v/>
      </c>
      <c r="U109" s="160" t="n">
        <v/>
      </c>
      <c r="V109" s="160" t="n">
        <v/>
      </c>
      <c r="W109" s="160" t="n">
        <v/>
      </c>
      <c r="X109" s="160" t="n">
        <v/>
      </c>
      <c r="Y109" s="160" t="n">
        <v/>
      </c>
      <c r="Z109" t="n">
        <v/>
      </c>
      <c r="AA109" t="n">
        <v/>
      </c>
      <c r="AB109" t="n">
        <v/>
      </c>
      <c r="AC109" t="n">
        <v/>
      </c>
      <c r="AD109" t="n">
        <v/>
      </c>
      <c r="AE109" t="n">
        <v/>
      </c>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v/>
      </c>
      <c r="S110" s="102" t="n">
        <v/>
      </c>
      <c r="T110" s="102" t="n">
        <v/>
      </c>
      <c r="U110" s="102" t="n">
        <v/>
      </c>
      <c r="V110" s="102" t="n">
        <v/>
      </c>
      <c r="W110" s="102" t="n">
        <v/>
      </c>
      <c r="X110" s="102" t="n">
        <v/>
      </c>
      <c r="Y110" s="102" t="n">
        <v/>
      </c>
      <c r="Z110" t="n">
        <v/>
      </c>
      <c r="AA110" t="n">
        <v/>
      </c>
      <c r="AB110" t="n">
        <v/>
      </c>
      <c r="AC110" t="n">
        <v/>
      </c>
      <c r="AD110" t="n">
        <v/>
      </c>
      <c r="AE110" t="n">
        <v/>
      </c>
    </row>
    <row r="111" hidden="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
      </c>
      <c r="R111" s="102" t="n">
        <v/>
      </c>
      <c r="S111" s="102" t="n">
        <v/>
      </c>
      <c r="T111" s="102" t="n">
        <v/>
      </c>
      <c r="U111" s="102" t="n">
        <v/>
      </c>
      <c r="V111" s="102" t="n">
        <v/>
      </c>
      <c r="W111" s="102" t="n">
        <v/>
      </c>
      <c r="X111" s="102" t="n">
        <v/>
      </c>
      <c r="Y111" s="102" t="n">
        <v/>
      </c>
      <c r="Z111" t="n">
        <v/>
      </c>
      <c r="AA111" t="n">
        <v/>
      </c>
      <c r="AB111" t="n">
        <v/>
      </c>
      <c r="AC111" t="n">
        <v/>
      </c>
      <c r="AD111" t="n">
        <v/>
      </c>
      <c r="AE111" t="n">
        <v/>
      </c>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v/>
      </c>
      <c r="S112" s="102" t="n">
        <v/>
      </c>
      <c r="T112" s="102" t="n">
        <v/>
      </c>
      <c r="U112" s="102" t="n">
        <v/>
      </c>
      <c r="V112" s="102" t="n">
        <v/>
      </c>
      <c r="W112" s="102" t="n">
        <v/>
      </c>
      <c r="X112" s="102" t="n">
        <v/>
      </c>
      <c r="Y112" s="102" t="n">
        <v/>
      </c>
      <c r="Z112" t="n">
        <v/>
      </c>
      <c r="AA112" t="n">
        <v/>
      </c>
      <c r="AB112" t="n">
        <v/>
      </c>
      <c r="AC112" t="n">
        <v/>
      </c>
      <c r="AD112" t="n">
        <v/>
      </c>
      <c r="AE112" t="n">
        <v/>
      </c>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v/>
      </c>
      <c r="S113" s="102" t="n">
        <v/>
      </c>
      <c r="T113" s="102" t="n">
        <v/>
      </c>
      <c r="U113" s="102" t="n">
        <v/>
      </c>
      <c r="V113" s="102" t="n">
        <v/>
      </c>
      <c r="W113" s="102" t="n">
        <v/>
      </c>
      <c r="X113" s="102" t="n">
        <v/>
      </c>
      <c r="Y113" s="102" t="n">
        <v/>
      </c>
      <c r="Z113" t="n">
        <v/>
      </c>
      <c r="AA113" t="n">
        <v/>
      </c>
      <c r="AB113" t="n">
        <v/>
      </c>
      <c r="AC113" t="n">
        <v/>
      </c>
      <c r="AD113" t="n">
        <v/>
      </c>
      <c r="AE113" t="n">
        <v/>
      </c>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v/>
      </c>
      <c r="S114" s="102" t="n">
        <v/>
      </c>
      <c r="T114" s="102" t="n">
        <v/>
      </c>
      <c r="U114" s="102" t="n">
        <v/>
      </c>
      <c r="V114" s="102" t="n">
        <v/>
      </c>
      <c r="W114" s="102" t="n">
        <v/>
      </c>
      <c r="X114" s="102" t="n">
        <v/>
      </c>
      <c r="Y114" s="102" t="n">
        <v/>
      </c>
      <c r="Z114" t="n">
        <v/>
      </c>
      <c r="AA114" t="n">
        <v/>
      </c>
      <c r="AB114" t="n">
        <v/>
      </c>
      <c r="AC114" t="n">
        <v/>
      </c>
      <c r="AD114" t="n">
        <v/>
      </c>
      <c r="AE114" t="n">
        <v/>
      </c>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v/>
      </c>
      <c r="S115" s="102" t="n">
        <v/>
      </c>
      <c r="T115" s="102" t="n">
        <v/>
      </c>
      <c r="U115" s="102" t="n">
        <v/>
      </c>
      <c r="V115" s="102" t="n">
        <v/>
      </c>
      <c r="W115" s="102" t="n">
        <v/>
      </c>
      <c r="X115" s="102" t="n">
        <v/>
      </c>
      <c r="Y115" s="102" t="n">
        <v/>
      </c>
      <c r="Z115" t="n">
        <v/>
      </c>
      <c r="AA115" t="n">
        <v/>
      </c>
      <c r="AB115" t="n">
        <v/>
      </c>
      <c r="AC115" t="n">
        <v/>
      </c>
      <c r="AD115" t="n">
        <v/>
      </c>
      <c r="AE115" t="n">
        <v/>
      </c>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v/>
      </c>
      <c r="S116" s="102" t="n">
        <v/>
      </c>
      <c r="T116" s="102" t="n">
        <v/>
      </c>
      <c r="U116" s="102" t="n">
        <v/>
      </c>
      <c r="V116" s="102" t="n">
        <v/>
      </c>
      <c r="W116" s="102" t="n">
        <v/>
      </c>
      <c r="X116" s="102" t="n">
        <v/>
      </c>
      <c r="Y116" s="102" t="n">
        <v/>
      </c>
      <c r="Z116" t="n">
        <v/>
      </c>
      <c r="AA116" t="n">
        <v/>
      </c>
      <c r="AB116" t="n">
        <v/>
      </c>
      <c r="AC116" t="n">
        <v/>
      </c>
      <c r="AD116" t="n">
        <v/>
      </c>
      <c r="AE116" t="n">
        <v/>
      </c>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v/>
      </c>
      <c r="S117" s="102" t="n">
        <v/>
      </c>
      <c r="T117" s="102" t="n">
        <v/>
      </c>
      <c r="U117" s="102" t="n">
        <v/>
      </c>
      <c r="V117" s="102" t="n">
        <v/>
      </c>
      <c r="W117" s="102" t="n">
        <v/>
      </c>
      <c r="X117" s="102" t="n">
        <v/>
      </c>
      <c r="Y117" s="102" t="n">
        <v/>
      </c>
      <c r="Z117" t="n">
        <v/>
      </c>
      <c r="AA117" t="n">
        <v/>
      </c>
      <c r="AB117" t="n">
        <v/>
      </c>
      <c r="AC117" t="n">
        <v/>
      </c>
      <c r="AD117" t="n">
        <v/>
      </c>
      <c r="AE117" t="n">
        <v/>
      </c>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v/>
      </c>
      <c r="S118" s="102" t="n">
        <v/>
      </c>
      <c r="T118" s="102" t="n">
        <v/>
      </c>
      <c r="U118" s="102" t="n">
        <v/>
      </c>
      <c r="V118" s="102" t="n">
        <v/>
      </c>
      <c r="W118" s="102" t="n">
        <v/>
      </c>
      <c r="X118" s="102" t="n">
        <v/>
      </c>
      <c r="Y118" s="102" t="n">
        <v/>
      </c>
      <c r="Z118" t="n">
        <v/>
      </c>
      <c r="AA118" t="n">
        <v/>
      </c>
      <c r="AB118" t="n">
        <v/>
      </c>
      <c r="AC118" t="n">
        <v/>
      </c>
      <c r="AD118" t="n">
        <v/>
      </c>
      <c r="AE118" t="n">
        <v/>
      </c>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v/>
      </c>
      <c r="S119" s="102" t="n">
        <v/>
      </c>
      <c r="T119" s="102" t="n">
        <v/>
      </c>
      <c r="U119" s="102" t="n">
        <v/>
      </c>
      <c r="V119" s="102" t="n">
        <v/>
      </c>
      <c r="W119" s="102" t="n">
        <v/>
      </c>
      <c r="X119" s="102" t="n">
        <v/>
      </c>
      <c r="Y119" s="102" t="n">
        <v/>
      </c>
      <c r="Z119" t="n">
        <v/>
      </c>
      <c r="AA119" t="n">
        <v/>
      </c>
      <c r="AB119" t="n">
        <v/>
      </c>
      <c r="AC119" t="n">
        <v/>
      </c>
      <c r="AD119" t="n">
        <v/>
      </c>
      <c r="AE119" t="n">
        <v/>
      </c>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v/>
      </c>
      <c r="S120" s="102" t="n">
        <v/>
      </c>
      <c r="T120" s="102" t="n">
        <v/>
      </c>
      <c r="U120" s="102" t="n">
        <v/>
      </c>
      <c r="V120" s="102" t="n">
        <v/>
      </c>
      <c r="W120" s="102" t="n">
        <v/>
      </c>
      <c r="X120" s="102" t="n">
        <v/>
      </c>
      <c r="Y120" s="102" t="n">
        <v/>
      </c>
      <c r="Z120" t="n">
        <v/>
      </c>
      <c r="AA120" t="n">
        <v/>
      </c>
      <c r="AB120" t="n">
        <v/>
      </c>
      <c r="AC120" t="n">
        <v/>
      </c>
      <c r="AD120" t="n">
        <v/>
      </c>
      <c r="AE120" t="n">
        <v/>
      </c>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v/>
      </c>
      <c r="S121" s="102" t="n">
        <v/>
      </c>
      <c r="T121" s="102" t="n">
        <v/>
      </c>
      <c r="U121" s="102" t="n">
        <v/>
      </c>
      <c r="V121" s="102" t="n">
        <v/>
      </c>
      <c r="W121" s="102" t="n">
        <v/>
      </c>
      <c r="X121" s="102" t="n">
        <v/>
      </c>
      <c r="Y121" s="102" t="n">
        <v/>
      </c>
      <c r="Z121" t="n">
        <v/>
      </c>
      <c r="AA121" t="n">
        <v/>
      </c>
      <c r="AB121" t="n">
        <v/>
      </c>
      <c r="AC121" t="n">
        <v/>
      </c>
      <c r="AD121" t="n">
        <v/>
      </c>
      <c r="AE121" t="n">
        <v/>
      </c>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v/>
      </c>
      <c r="S122" s="102" t="n">
        <v/>
      </c>
      <c r="T122" s="102" t="n">
        <v/>
      </c>
      <c r="U122" s="102" t="n">
        <v/>
      </c>
      <c r="V122" s="102" t="n">
        <v/>
      </c>
      <c r="W122" s="102" t="n">
        <v/>
      </c>
      <c r="X122" s="102" t="n">
        <v/>
      </c>
      <c r="Y122" s="102" t="n">
        <v/>
      </c>
      <c r="Z122" t="n">
        <v/>
      </c>
      <c r="AA122" t="n">
        <v/>
      </c>
      <c r="AB122" t="n">
        <v/>
      </c>
      <c r="AC122" t="n">
        <v/>
      </c>
      <c r="AD122" t="n">
        <v/>
      </c>
      <c r="AE122" t="n">
        <v/>
      </c>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v/>
      </c>
      <c r="S123" s="102" t="n">
        <v/>
      </c>
      <c r="T123" s="102" t="n">
        <v/>
      </c>
      <c r="U123" s="102" t="n">
        <v/>
      </c>
      <c r="V123" s="102" t="n">
        <v/>
      </c>
      <c r="W123" s="102" t="n">
        <v/>
      </c>
      <c r="X123" s="102" t="n">
        <v/>
      </c>
      <c r="Y123" s="102" t="n">
        <v/>
      </c>
      <c r="Z123" t="n">
        <v/>
      </c>
      <c r="AA123" t="n">
        <v/>
      </c>
      <c r="AB123" t="n">
        <v/>
      </c>
      <c r="AC123" t="n">
        <v/>
      </c>
      <c r="AD123" t="n">
        <v/>
      </c>
      <c r="AE123" t="n">
        <v/>
      </c>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v/>
      </c>
      <c r="S124" s="102" t="n">
        <v/>
      </c>
      <c r="T124" s="102" t="n">
        <v/>
      </c>
      <c r="U124" s="102" t="n">
        <v/>
      </c>
      <c r="V124" s="102" t="n">
        <v/>
      </c>
      <c r="W124" s="102" t="n">
        <v/>
      </c>
      <c r="X124" s="102" t="n">
        <v/>
      </c>
      <c r="Y124" s="102" t="n">
        <v/>
      </c>
      <c r="Z124" t="n">
        <v/>
      </c>
      <c r="AA124" t="n">
        <v/>
      </c>
      <c r="AB124" t="n">
        <v/>
      </c>
      <c r="AC124" t="n">
        <v/>
      </c>
      <c r="AD124" t="n">
        <v/>
      </c>
      <c r="AE124" t="n">
        <v/>
      </c>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v/>
      </c>
      <c r="S125" s="102" t="n">
        <v/>
      </c>
      <c r="T125" s="102" t="n">
        <v/>
      </c>
      <c r="U125" s="102" t="n">
        <v/>
      </c>
      <c r="V125" s="102" t="n">
        <v/>
      </c>
      <c r="W125" s="102" t="n">
        <v/>
      </c>
      <c r="X125" s="102" t="n">
        <v/>
      </c>
      <c r="Y125" s="102" t="n">
        <v/>
      </c>
      <c r="Z125" t="n">
        <v/>
      </c>
      <c r="AA125" t="n">
        <v/>
      </c>
      <c r="AB125" t="n">
        <v/>
      </c>
      <c r="AC125" t="n">
        <v/>
      </c>
      <c r="AD125" t="n">
        <v/>
      </c>
      <c r="AE125" t="n">
        <v/>
      </c>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v/>
      </c>
      <c r="S126" s="102" t="n">
        <v/>
      </c>
      <c r="T126" s="102" t="n">
        <v/>
      </c>
      <c r="U126" s="102" t="n">
        <v/>
      </c>
      <c r="V126" s="102" t="n">
        <v/>
      </c>
      <c r="W126" s="102" t="n">
        <v/>
      </c>
      <c r="X126" s="102" t="n">
        <v/>
      </c>
      <c r="Y126" s="102" t="n">
        <v/>
      </c>
      <c r="Z126" t="n">
        <v/>
      </c>
      <c r="AA126" t="n">
        <v/>
      </c>
      <c r="AB126" t="n">
        <v/>
      </c>
      <c r="AC126" t="n">
        <v/>
      </c>
      <c r="AD126" t="n">
        <v/>
      </c>
      <c r="AE126" t="n">
        <v/>
      </c>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v/>
      </c>
      <c r="S127" s="102" t="n">
        <v/>
      </c>
      <c r="T127" s="102" t="n">
        <v/>
      </c>
      <c r="U127" s="102" t="n">
        <v/>
      </c>
      <c r="V127" s="102" t="n">
        <v/>
      </c>
      <c r="W127" s="102" t="n">
        <v/>
      </c>
      <c r="X127" s="102" t="n">
        <v/>
      </c>
      <c r="Y127" s="102" t="n">
        <v/>
      </c>
      <c r="Z127" t="n">
        <v/>
      </c>
      <c r="AA127" t="n">
        <v/>
      </c>
      <c r="AB127" t="n">
        <v/>
      </c>
      <c r="AC127" t="n">
        <v/>
      </c>
      <c r="AD127" t="n">
        <v/>
      </c>
      <c r="AE127" t="n">
        <v/>
      </c>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v/>
      </c>
      <c r="S128" s="102" t="n">
        <v/>
      </c>
      <c r="T128" s="102" t="n">
        <v/>
      </c>
      <c r="U128" s="102" t="n">
        <v/>
      </c>
      <c r="V128" s="102" t="n">
        <v/>
      </c>
      <c r="W128" s="102" t="n">
        <v/>
      </c>
      <c r="X128" s="102" t="n">
        <v/>
      </c>
      <c r="Y128" s="102" t="n">
        <v/>
      </c>
      <c r="Z128" t="n">
        <v/>
      </c>
      <c r="AA128" t="n">
        <v/>
      </c>
      <c r="AB128" t="n">
        <v/>
      </c>
      <c r="AC128" t="n">
        <v/>
      </c>
      <c r="AD128" t="n">
        <v/>
      </c>
      <c r="AE128" t="n">
        <v/>
      </c>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v/>
      </c>
      <c r="S129" s="102" t="n">
        <v/>
      </c>
      <c r="T129" s="102" t="n">
        <v/>
      </c>
      <c r="U129" s="102" t="n">
        <v/>
      </c>
      <c r="V129" s="102" t="n">
        <v/>
      </c>
      <c r="W129" s="102" t="n">
        <v/>
      </c>
      <c r="X129" s="102" t="n">
        <v/>
      </c>
      <c r="Y129" s="102" t="n">
        <v/>
      </c>
      <c r="Z129" t="n">
        <v/>
      </c>
      <c r="AA129" t="n">
        <v/>
      </c>
      <c r="AB129" t="n">
        <v/>
      </c>
      <c r="AC129" t="n">
        <v/>
      </c>
      <c r="AD129" t="n">
        <v/>
      </c>
      <c r="AE129" t="n">
        <v/>
      </c>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v/>
      </c>
      <c r="K130" s="102" t="n">
        <v/>
      </c>
      <c r="L130" s="102" t="n">
        <v/>
      </c>
      <c r="M130" s="102" t="n">
        <v/>
      </c>
      <c r="N130" s="102" t="n">
        <v/>
      </c>
      <c r="O130" s="102" t="n">
        <v/>
      </c>
      <c r="P130" s="102" t="n">
        <v/>
      </c>
      <c r="Q130" s="102" t="n">
        <v/>
      </c>
      <c r="R130" s="102" t="n">
        <v/>
      </c>
      <c r="S130" s="102" t="n">
        <v/>
      </c>
      <c r="T130" s="102" t="n">
        <v/>
      </c>
      <c r="U130" s="102" t="n">
        <v/>
      </c>
      <c r="V130" s="102" t="n">
        <v/>
      </c>
      <c r="W130" s="102" t="n">
        <v/>
      </c>
      <c r="X130" s="102" t="n">
        <v/>
      </c>
      <c r="Y130" s="102" t="n">
        <v/>
      </c>
      <c r="Z130" t="n">
        <v/>
      </c>
      <c r="AA130" t="n">
        <v/>
      </c>
      <c r="AB130" t="n">
        <v/>
      </c>
      <c r="AC130" t="n">
        <v/>
      </c>
      <c r="AD130" t="n">
        <v/>
      </c>
      <c r="AE130" t="n">
        <v/>
      </c>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v/>
      </c>
      <c r="S131" s="102" t="n">
        <v/>
      </c>
      <c r="T131" s="102" t="n">
        <v/>
      </c>
      <c r="U131" s="102" t="n">
        <v/>
      </c>
      <c r="V131" s="102" t="n">
        <v/>
      </c>
      <c r="W131" s="102" t="n">
        <v/>
      </c>
      <c r="X131" s="102" t="n">
        <v/>
      </c>
      <c r="Y131" s="102" t="n">
        <v/>
      </c>
      <c r="Z131" t="n">
        <v/>
      </c>
      <c r="AA131" t="n">
        <v/>
      </c>
      <c r="AB131" t="n">
        <v/>
      </c>
      <c r="AC131" t="n">
        <v/>
      </c>
      <c r="AD131" t="n">
        <v/>
      </c>
      <c r="AE131" t="n">
        <v/>
      </c>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v/>
      </c>
      <c r="S132" s="102" t="n">
        <v/>
      </c>
      <c r="T132" s="102" t="n">
        <v/>
      </c>
      <c r="U132" s="102" t="n">
        <v/>
      </c>
      <c r="V132" s="102" t="n">
        <v/>
      </c>
      <c r="W132" s="102" t="n">
        <v/>
      </c>
      <c r="X132" s="102" t="n">
        <v/>
      </c>
      <c r="Y132" s="102" t="n">
        <v/>
      </c>
      <c r="Z132" t="n">
        <v/>
      </c>
      <c r="AA132" t="n">
        <v/>
      </c>
      <c r="AB132" t="n">
        <v/>
      </c>
      <c r="AC132" t="n">
        <v/>
      </c>
      <c r="AD132" t="n">
        <v/>
      </c>
      <c r="AE132" t="n">
        <v/>
      </c>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v/>
      </c>
      <c r="S133" s="102" t="n">
        <v/>
      </c>
      <c r="T133" s="102" t="n">
        <v/>
      </c>
      <c r="U133" s="102" t="n">
        <v/>
      </c>
      <c r="V133" s="102" t="n">
        <v/>
      </c>
      <c r="W133" s="102" t="n">
        <v/>
      </c>
      <c r="X133" s="102" t="n">
        <v/>
      </c>
      <c r="Y133" s="102" t="n">
        <v/>
      </c>
      <c r="Z133" t="n">
        <v/>
      </c>
      <c r="AA133" t="n">
        <v/>
      </c>
      <c r="AB133" t="n">
        <v/>
      </c>
      <c r="AC133" t="n">
        <v/>
      </c>
      <c r="AD133" t="n">
        <v/>
      </c>
      <c r="AE133" t="n">
        <v/>
      </c>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v/>
      </c>
      <c r="K134" s="104" t="n">
        <v/>
      </c>
      <c r="L134" s="104" t="n">
        <v/>
      </c>
      <c r="M134" s="104" t="n">
        <v/>
      </c>
      <c r="N134" s="104" t="n">
        <v/>
      </c>
      <c r="O134" s="104" t="n">
        <v/>
      </c>
      <c r="P134" s="104" t="n">
        <v/>
      </c>
      <c r="Q134" s="104" t="n">
        <v/>
      </c>
      <c r="R134" s="104" t="n">
        <v/>
      </c>
      <c r="S134" s="104" t="n">
        <v/>
      </c>
      <c r="T134" s="104" t="n">
        <v/>
      </c>
      <c r="U134" s="104" t="n">
        <v/>
      </c>
      <c r="V134" s="104" t="n">
        <v/>
      </c>
      <c r="W134" s="104" t="n">
        <v/>
      </c>
      <c r="X134" s="104" t="n">
        <v/>
      </c>
      <c r="Y134" s="104" t="n">
        <v/>
      </c>
      <c r="Z134" t="n">
        <v/>
      </c>
      <c r="AA134" t="n">
        <v/>
      </c>
      <c r="AB134" t="n">
        <v/>
      </c>
      <c r="AC134" t="n">
        <v/>
      </c>
      <c r="AD134" t="n">
        <v/>
      </c>
      <c r="AE134" t="n">
        <v/>
      </c>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v/>
      </c>
      <c r="S135" s="102" t="n">
        <v/>
      </c>
      <c r="T135" s="102" t="n">
        <v/>
      </c>
      <c r="U135" s="102" t="n">
        <v/>
      </c>
      <c r="V135" s="102" t="n">
        <v/>
      </c>
      <c r="W135" s="102" t="n">
        <v/>
      </c>
      <c r="X135" s="102" t="n">
        <v/>
      </c>
      <c r="Y135" s="102" t="n">
        <v/>
      </c>
      <c r="Z135" t="n">
        <v/>
      </c>
      <c r="AA135" t="n">
        <v/>
      </c>
      <c r="AB135" t="n">
        <v/>
      </c>
      <c r="AC135" t="n">
        <v/>
      </c>
      <c r="AD135" t="n">
        <v/>
      </c>
      <c r="AE135" t="n">
        <v/>
      </c>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v/>
      </c>
      <c r="S136" s="102" t="n">
        <v/>
      </c>
      <c r="T136" s="102" t="n">
        <v/>
      </c>
      <c r="U136" s="102" t="n">
        <v/>
      </c>
      <c r="V136" s="102" t="n">
        <v/>
      </c>
      <c r="W136" s="102" t="n">
        <v/>
      </c>
      <c r="X136" s="102" t="n">
        <v/>
      </c>
      <c r="Y136" s="102" t="n">
        <v/>
      </c>
      <c r="Z136" t="n">
        <v/>
      </c>
      <c r="AA136" t="n">
        <v/>
      </c>
      <c r="AB136" t="n">
        <v/>
      </c>
      <c r="AC136" t="n">
        <v/>
      </c>
      <c r="AD136" t="n">
        <v/>
      </c>
      <c r="AE136" t="n">
        <v/>
      </c>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v/>
      </c>
      <c r="S137" s="102" t="n">
        <v/>
      </c>
      <c r="T137" s="102" t="n">
        <v/>
      </c>
      <c r="U137" s="102" t="n">
        <v/>
      </c>
      <c r="V137" s="102" t="n">
        <v/>
      </c>
      <c r="W137" s="102" t="n">
        <v/>
      </c>
      <c r="X137" s="102" t="n">
        <v/>
      </c>
      <c r="Y137" s="102" t="n">
        <v/>
      </c>
      <c r="Z137" t="n">
        <v/>
      </c>
      <c r="AA137" t="n">
        <v/>
      </c>
      <c r="AB137" t="n">
        <v/>
      </c>
      <c r="AC137" t="n">
        <v/>
      </c>
      <c r="AD137" t="n">
        <v/>
      </c>
      <c r="AE137" t="n">
        <v/>
      </c>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v/>
      </c>
      <c r="S138" s="102" t="n">
        <v/>
      </c>
      <c r="T138" s="102" t="n">
        <v/>
      </c>
      <c r="U138" s="102" t="n">
        <v/>
      </c>
      <c r="V138" s="102" t="n">
        <v/>
      </c>
      <c r="W138" s="102" t="n">
        <v/>
      </c>
      <c r="X138" s="102" t="n">
        <v/>
      </c>
      <c r="Y138" s="102" t="n">
        <v/>
      </c>
      <c r="Z138" t="n">
        <v/>
      </c>
      <c r="AA138" t="n">
        <v/>
      </c>
      <c r="AB138" t="n">
        <v/>
      </c>
      <c r="AC138" t="n">
        <v/>
      </c>
      <c r="AD138" t="n">
        <v/>
      </c>
      <c r="AE138" t="n">
        <v/>
      </c>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v/>
      </c>
      <c r="S139" s="102" t="n">
        <v/>
      </c>
      <c r="T139" s="102" t="n">
        <v/>
      </c>
      <c r="U139" s="102" t="n">
        <v/>
      </c>
      <c r="V139" s="102" t="n">
        <v/>
      </c>
      <c r="W139" s="102" t="n">
        <v/>
      </c>
      <c r="X139" s="102" t="n">
        <v/>
      </c>
      <c r="Y139" s="102" t="n">
        <v/>
      </c>
      <c r="Z139" t="n">
        <v/>
      </c>
      <c r="AA139" t="n">
        <v/>
      </c>
      <c r="AB139" t="n">
        <v/>
      </c>
      <c r="AC139" t="n">
        <v/>
      </c>
      <c r="AD139" t="n">
        <v/>
      </c>
      <c r="AE139" t="n">
        <v/>
      </c>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v/>
      </c>
      <c r="S140" s="102" t="n">
        <v/>
      </c>
      <c r="T140" s="102" t="n">
        <v/>
      </c>
      <c r="U140" s="102" t="n">
        <v/>
      </c>
      <c r="V140" s="102" t="n">
        <v/>
      </c>
      <c r="W140" s="102" t="n">
        <v/>
      </c>
      <c r="X140" s="102" t="n">
        <v/>
      </c>
      <c r="Y140" s="102" t="n">
        <v/>
      </c>
      <c r="Z140" t="n">
        <v/>
      </c>
      <c r="AA140" t="n">
        <v/>
      </c>
      <c r="AB140" t="n">
        <v/>
      </c>
      <c r="AC140" t="n">
        <v/>
      </c>
      <c r="AD140" t="n">
        <v/>
      </c>
      <c r="AE140" t="n">
        <v/>
      </c>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v/>
      </c>
      <c r="S141" s="102" t="n">
        <v/>
      </c>
      <c r="T141" s="102" t="n">
        <v/>
      </c>
      <c r="U141" s="102" t="n">
        <v/>
      </c>
      <c r="V141" s="102" t="n">
        <v/>
      </c>
      <c r="W141" s="102" t="n">
        <v/>
      </c>
      <c r="X141" s="102" t="n">
        <v/>
      </c>
      <c r="Y141" s="102" t="n">
        <v/>
      </c>
      <c r="Z141" t="n">
        <v/>
      </c>
      <c r="AA141" t="n">
        <v/>
      </c>
      <c r="AB141" t="n">
        <v/>
      </c>
      <c r="AC141" t="n">
        <v/>
      </c>
      <c r="AD141" t="n">
        <v/>
      </c>
      <c r="AE141" t="n">
        <v/>
      </c>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v/>
      </c>
      <c r="S142" s="102" t="n">
        <v/>
      </c>
      <c r="T142" s="102" t="n">
        <v/>
      </c>
      <c r="U142" s="102" t="n">
        <v/>
      </c>
      <c r="V142" s="102" t="n">
        <v/>
      </c>
      <c r="W142" s="102" t="n">
        <v/>
      </c>
      <c r="X142" s="102" t="n">
        <v/>
      </c>
      <c r="Y142" s="102" t="n">
        <v/>
      </c>
      <c r="Z142" t="n">
        <v/>
      </c>
      <c r="AA142" t="n">
        <v/>
      </c>
      <c r="AB142" t="n">
        <v/>
      </c>
      <c r="AC142" t="n">
        <v/>
      </c>
      <c r="AD142" t="n">
        <v/>
      </c>
      <c r="AE142" t="n">
        <v/>
      </c>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v/>
      </c>
      <c r="S143" s="102" t="n">
        <v/>
      </c>
      <c r="T143" s="102" t="n">
        <v/>
      </c>
      <c r="U143" s="102" t="n">
        <v/>
      </c>
      <c r="V143" s="102" t="n">
        <v/>
      </c>
      <c r="W143" s="102" t="n">
        <v/>
      </c>
      <c r="X143" s="102" t="n">
        <v/>
      </c>
      <c r="Y143" s="102" t="n">
        <v/>
      </c>
      <c r="Z143" t="n">
        <v/>
      </c>
      <c r="AA143" t="n">
        <v/>
      </c>
      <c r="AB143" t="n">
        <v/>
      </c>
      <c r="AC143" t="n">
        <v/>
      </c>
      <c r="AD143" t="n">
        <v/>
      </c>
      <c r="AE143" t="n">
        <v/>
      </c>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v/>
      </c>
      <c r="S144" s="102" t="n">
        <v/>
      </c>
      <c r="T144" s="102" t="n">
        <v/>
      </c>
      <c r="U144" s="102" t="n">
        <v/>
      </c>
      <c r="V144" s="102" t="n">
        <v/>
      </c>
      <c r="W144" s="102" t="n">
        <v/>
      </c>
      <c r="X144" s="102" t="n">
        <v/>
      </c>
      <c r="Y144" s="102" t="n">
        <v/>
      </c>
      <c r="Z144" t="n">
        <v/>
      </c>
      <c r="AA144" t="n">
        <v/>
      </c>
      <c r="AB144" t="n">
        <v/>
      </c>
      <c r="AC144" t="n">
        <v/>
      </c>
      <c r="AD144" t="n">
        <v/>
      </c>
      <c r="AE144" t="n">
        <v/>
      </c>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v/>
      </c>
      <c r="S145" s="102" t="n">
        <v/>
      </c>
      <c r="T145" s="102" t="n">
        <v/>
      </c>
      <c r="U145" s="102" t="n">
        <v/>
      </c>
      <c r="V145" s="102" t="n">
        <v/>
      </c>
      <c r="W145" s="102" t="n">
        <v/>
      </c>
      <c r="X145" s="102" t="n">
        <v/>
      </c>
      <c r="Y145" s="102" t="n">
        <v/>
      </c>
      <c r="Z145" t="n">
        <v/>
      </c>
      <c r="AA145" t="n">
        <v/>
      </c>
      <c r="AB145" t="n">
        <v/>
      </c>
      <c r="AC145" t="n">
        <v/>
      </c>
      <c r="AD145" t="n">
        <v/>
      </c>
      <c r="AE145" t="n">
        <v/>
      </c>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v/>
      </c>
      <c r="S146" s="102" t="n">
        <v/>
      </c>
      <c r="T146" s="102" t="n">
        <v/>
      </c>
      <c r="U146" s="102" t="n">
        <v/>
      </c>
      <c r="V146" s="102" t="n">
        <v/>
      </c>
      <c r="W146" s="102" t="n">
        <v/>
      </c>
      <c r="X146" s="102" t="n">
        <v/>
      </c>
      <c r="Y146" s="102" t="n">
        <v/>
      </c>
      <c r="Z146" t="n">
        <v/>
      </c>
      <c r="AA146" t="n">
        <v/>
      </c>
      <c r="AB146" t="n">
        <v/>
      </c>
      <c r="AC146" t="n">
        <v/>
      </c>
      <c r="AD146" t="n">
        <v/>
      </c>
      <c r="AE146" t="n">
        <v/>
      </c>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v/>
      </c>
      <c r="S147" s="102" t="n">
        <v/>
      </c>
      <c r="T147" s="102" t="n">
        <v/>
      </c>
      <c r="U147" s="102" t="n">
        <v/>
      </c>
      <c r="V147" s="102" t="n">
        <v/>
      </c>
      <c r="W147" s="102" t="n">
        <v/>
      </c>
      <c r="X147" s="102" t="n">
        <v/>
      </c>
      <c r="Y147" s="102" t="n">
        <v/>
      </c>
      <c r="Z147" t="n">
        <v/>
      </c>
      <c r="AA147" t="n">
        <v/>
      </c>
      <c r="AB147" t="n">
        <v/>
      </c>
      <c r="AC147" t="n">
        <v/>
      </c>
      <c r="AD147" t="n">
        <v/>
      </c>
      <c r="AE147" t="n">
        <v/>
      </c>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v/>
      </c>
      <c r="S148" s="102" t="n">
        <v/>
      </c>
      <c r="T148" s="102" t="n">
        <v/>
      </c>
      <c r="U148" s="102" t="n">
        <v/>
      </c>
      <c r="V148" s="102" t="n">
        <v/>
      </c>
      <c r="W148" s="102" t="n">
        <v/>
      </c>
      <c r="X148" s="102" t="n">
        <v/>
      </c>
      <c r="Y148" s="102" t="n">
        <v/>
      </c>
      <c r="Z148" t="n">
        <v/>
      </c>
      <c r="AA148" t="n">
        <v/>
      </c>
      <c r="AB148" t="n">
        <v/>
      </c>
      <c r="AC148" t="n">
        <v/>
      </c>
      <c r="AD148" t="n">
        <v/>
      </c>
      <c r="AE148" t="n">
        <v/>
      </c>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v/>
      </c>
      <c r="S149" s="102" t="n">
        <v/>
      </c>
      <c r="T149" s="102" t="n">
        <v/>
      </c>
      <c r="U149" s="102" t="n">
        <v/>
      </c>
      <c r="V149" s="102" t="n">
        <v/>
      </c>
      <c r="W149" s="102" t="n">
        <v/>
      </c>
      <c r="X149" s="102" t="n">
        <v/>
      </c>
      <c r="Y149" s="102" t="n">
        <v/>
      </c>
      <c r="Z149" t="n">
        <v/>
      </c>
      <c r="AA149" t="n">
        <v/>
      </c>
      <c r="AB149" t="n">
        <v/>
      </c>
      <c r="AC149" t="n">
        <v/>
      </c>
      <c r="AD149" t="n">
        <v/>
      </c>
      <c r="AE149" t="n">
        <v/>
      </c>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v/>
      </c>
      <c r="S150" s="102" t="n">
        <v/>
      </c>
      <c r="T150" s="102" t="n">
        <v/>
      </c>
      <c r="U150" s="102" t="n">
        <v/>
      </c>
      <c r="V150" s="102" t="n">
        <v/>
      </c>
      <c r="W150" s="102" t="n">
        <v/>
      </c>
      <c r="X150" s="102" t="n">
        <v/>
      </c>
      <c r="Y150" s="102" t="n">
        <v/>
      </c>
      <c r="Z150" t="n">
        <v/>
      </c>
      <c r="AA150" t="n">
        <v/>
      </c>
      <c r="AB150" t="n">
        <v/>
      </c>
      <c r="AC150" t="n">
        <v/>
      </c>
      <c r="AD150" t="n">
        <v/>
      </c>
      <c r="AE150" t="n">
        <v/>
      </c>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v/>
      </c>
      <c r="S151" s="102" t="n">
        <v/>
      </c>
      <c r="T151" s="102" t="n">
        <v/>
      </c>
      <c r="U151" s="102" t="n">
        <v/>
      </c>
      <c r="V151" s="102" t="n">
        <v/>
      </c>
      <c r="W151" s="102" t="n">
        <v/>
      </c>
      <c r="X151" s="102" t="n">
        <v/>
      </c>
      <c r="Y151" s="102" t="n">
        <v/>
      </c>
      <c r="Z151" t="n">
        <v/>
      </c>
      <c r="AA151" t="n">
        <v/>
      </c>
      <c r="AB151" t="n">
        <v/>
      </c>
      <c r="AC151" t="n">
        <v/>
      </c>
      <c r="AD151" t="n">
        <v/>
      </c>
      <c r="AE151" t="n">
        <v/>
      </c>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v/>
      </c>
      <c r="S152" s="102" t="n">
        <v/>
      </c>
      <c r="T152" s="102" t="n">
        <v/>
      </c>
      <c r="U152" s="102" t="n">
        <v/>
      </c>
      <c r="V152" s="102" t="n">
        <v/>
      </c>
      <c r="W152" s="102" t="n">
        <v/>
      </c>
      <c r="X152" s="102" t="n">
        <v/>
      </c>
      <c r="Y152" s="102" t="n">
        <v/>
      </c>
      <c r="Z152" t="n">
        <v/>
      </c>
      <c r="AA152" t="n">
        <v/>
      </c>
      <c r="AB152" t="n">
        <v/>
      </c>
      <c r="AC152" t="n">
        <v/>
      </c>
      <c r="AD152" t="n">
        <v/>
      </c>
      <c r="AE152" t="n">
        <v/>
      </c>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v/>
      </c>
      <c r="S153" s="102" t="n">
        <v/>
      </c>
      <c r="T153" s="102" t="n">
        <v/>
      </c>
      <c r="U153" s="102" t="n">
        <v/>
      </c>
      <c r="V153" s="102" t="n">
        <v/>
      </c>
      <c r="W153" s="102" t="n">
        <v/>
      </c>
      <c r="X153" s="102" t="n">
        <v/>
      </c>
      <c r="Y153" s="102" t="n">
        <v/>
      </c>
      <c r="Z153" t="n">
        <v/>
      </c>
      <c r="AA153" t="n">
        <v/>
      </c>
      <c r="AB153" t="n">
        <v/>
      </c>
      <c r="AC153" t="n">
        <v/>
      </c>
      <c r="AD153" t="n">
        <v/>
      </c>
      <c r="AE153" t="n">
        <v/>
      </c>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v/>
      </c>
      <c r="S154" s="102" t="n">
        <v/>
      </c>
      <c r="T154" s="102" t="n">
        <v/>
      </c>
      <c r="U154" s="102" t="n">
        <v/>
      </c>
      <c r="V154" s="102" t="n">
        <v/>
      </c>
      <c r="W154" s="102" t="n">
        <v/>
      </c>
      <c r="X154" s="102" t="n">
        <v/>
      </c>
      <c r="Y154" s="102" t="n">
        <v/>
      </c>
      <c r="Z154" t="n">
        <v/>
      </c>
      <c r="AA154" t="n">
        <v/>
      </c>
      <c r="AB154" t="n">
        <v/>
      </c>
      <c r="AC154" t="n">
        <v/>
      </c>
      <c r="AD154" t="n">
        <v/>
      </c>
      <c r="AE154" t="n">
        <v/>
      </c>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v/>
      </c>
      <c r="K155" s="102" t="n">
        <v/>
      </c>
      <c r="L155" s="102" t="n">
        <v/>
      </c>
      <c r="M155" s="102" t="n">
        <v/>
      </c>
      <c r="N155" s="102" t="n">
        <v/>
      </c>
      <c r="O155" s="102" t="n">
        <v/>
      </c>
      <c r="P155" s="102" t="n">
        <v/>
      </c>
      <c r="Q155" s="102" t="n">
        <v/>
      </c>
      <c r="R155" s="102" t="n">
        <v/>
      </c>
      <c r="S155" s="102" t="n">
        <v/>
      </c>
      <c r="T155" s="102" t="n">
        <v/>
      </c>
      <c r="U155" s="102" t="n">
        <v/>
      </c>
      <c r="V155" s="102" t="n">
        <v/>
      </c>
      <c r="W155" s="102" t="n">
        <v/>
      </c>
      <c r="X155" s="102" t="n">
        <v/>
      </c>
      <c r="Y155" s="102" t="n">
        <v/>
      </c>
      <c r="Z155" t="n">
        <v/>
      </c>
      <c r="AA155" t="n">
        <v/>
      </c>
      <c r="AB155" t="n">
        <v/>
      </c>
      <c r="AC155" t="n">
        <v/>
      </c>
      <c r="AD155" t="n">
        <v/>
      </c>
      <c r="AE155" t="n">
        <v/>
      </c>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v/>
      </c>
      <c r="S156" s="102" t="n">
        <v/>
      </c>
      <c r="T156" s="102" t="n">
        <v/>
      </c>
      <c r="U156" s="102" t="n">
        <v/>
      </c>
      <c r="V156" s="102" t="n">
        <v/>
      </c>
      <c r="W156" s="102" t="n">
        <v/>
      </c>
      <c r="X156" s="102" t="n">
        <v/>
      </c>
      <c r="Y156" s="102" t="n">
        <v/>
      </c>
      <c r="Z156" t="n">
        <v/>
      </c>
      <c r="AA156" t="n">
        <v/>
      </c>
      <c r="AB156" t="n">
        <v/>
      </c>
      <c r="AC156" t="n">
        <v/>
      </c>
      <c r="AD156" t="n">
        <v/>
      </c>
      <c r="AE156" t="n">
        <v/>
      </c>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v/>
      </c>
      <c r="R157" s="102" t="n">
        <v/>
      </c>
      <c r="S157" s="102" t="n">
        <v/>
      </c>
      <c r="T157" s="102" t="n">
        <v/>
      </c>
      <c r="U157" s="102" t="n">
        <v/>
      </c>
      <c r="V157" s="102" t="n">
        <v/>
      </c>
      <c r="W157" s="102" t="n">
        <v/>
      </c>
      <c r="X157" s="102" t="n">
        <v/>
      </c>
      <c r="Y157" s="102" t="n">
        <v/>
      </c>
      <c r="Z157" t="n">
        <v/>
      </c>
      <c r="AA157" t="n">
        <v/>
      </c>
      <c r="AB157" t="n">
        <v/>
      </c>
      <c r="AC157" t="n">
        <v/>
      </c>
      <c r="AD157" t="n">
        <v/>
      </c>
      <c r="AE157" t="n">
        <v/>
      </c>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v/>
      </c>
      <c r="S158" s="102" t="n">
        <v/>
      </c>
      <c r="T158" s="102" t="n">
        <v/>
      </c>
      <c r="U158" s="102" t="n">
        <v/>
      </c>
      <c r="V158" s="102" t="n">
        <v/>
      </c>
      <c r="W158" s="102" t="n">
        <v/>
      </c>
      <c r="X158" s="102" t="n">
        <v/>
      </c>
      <c r="Y158" s="102" t="n">
        <v/>
      </c>
      <c r="Z158" t="n">
        <v/>
      </c>
      <c r="AA158" t="n">
        <v/>
      </c>
      <c r="AB158" t="n">
        <v/>
      </c>
      <c r="AC158" t="n">
        <v/>
      </c>
      <c r="AD158" t="n">
        <v/>
      </c>
      <c r="AE158" t="n">
        <v/>
      </c>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v/>
      </c>
      <c r="K159" s="104" t="n">
        <v/>
      </c>
      <c r="L159" s="104" t="n">
        <v/>
      </c>
      <c r="M159" s="104" t="n">
        <v/>
      </c>
      <c r="N159" s="104" t="n">
        <v/>
      </c>
      <c r="O159" s="104" t="n">
        <v/>
      </c>
      <c r="P159" s="104" t="n">
        <v/>
      </c>
      <c r="Q159" s="104" t="n">
        <v/>
      </c>
      <c r="R159" s="104" t="n">
        <v/>
      </c>
      <c r="S159" s="104" t="n">
        <v/>
      </c>
      <c r="T159" s="104" t="n">
        <v/>
      </c>
      <c r="U159" s="104" t="n">
        <v/>
      </c>
      <c r="V159" s="104" t="n">
        <v/>
      </c>
      <c r="W159" s="104" t="n">
        <v/>
      </c>
      <c r="X159" s="104" t="n">
        <v/>
      </c>
      <c r="Y159" s="104" t="n">
        <v/>
      </c>
      <c r="Z159" t="n">
        <v/>
      </c>
      <c r="AA159" t="n">
        <v/>
      </c>
      <c r="AB159" t="n">
        <v/>
      </c>
      <c r="AC159" t="n">
        <v/>
      </c>
      <c r="AD159" t="n">
        <v/>
      </c>
      <c r="AE159" t="n">
        <v/>
      </c>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v/>
      </c>
      <c r="S160" s="102" t="n">
        <v/>
      </c>
      <c r="T160" s="102" t="n">
        <v/>
      </c>
      <c r="U160" s="102" t="n">
        <v/>
      </c>
      <c r="V160" s="102" t="n">
        <v/>
      </c>
      <c r="W160" s="102" t="n">
        <v/>
      </c>
      <c r="X160" s="102" t="n">
        <v/>
      </c>
      <c r="Y160" s="102" t="n">
        <v/>
      </c>
      <c r="Z160" t="n">
        <v/>
      </c>
      <c r="AA160" t="n">
        <v/>
      </c>
      <c r="AB160" t="n">
        <v/>
      </c>
      <c r="AC160" t="n">
        <v/>
      </c>
      <c r="AD160" t="n">
        <v/>
      </c>
      <c r="AE160" t="n">
        <v/>
      </c>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v/>
      </c>
      <c r="S161" s="102" t="n">
        <v/>
      </c>
      <c r="T161" s="102" t="n">
        <v/>
      </c>
      <c r="U161" s="102" t="n">
        <v/>
      </c>
      <c r="V161" s="102" t="n">
        <v/>
      </c>
      <c r="W161" s="102" t="n">
        <v/>
      </c>
      <c r="X161" s="102" t="n">
        <v/>
      </c>
      <c r="Y161" s="102" t="n">
        <v/>
      </c>
      <c r="Z161" t="n">
        <v/>
      </c>
      <c r="AA161" t="n">
        <v/>
      </c>
      <c r="AB161" t="n">
        <v/>
      </c>
      <c r="AC161" t="n">
        <v/>
      </c>
      <c r="AD161" t="n">
        <v/>
      </c>
      <c r="AE161" t="n">
        <v/>
      </c>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v/>
      </c>
      <c r="S162" s="102" t="n">
        <v/>
      </c>
      <c r="T162" s="102" t="n">
        <v/>
      </c>
      <c r="U162" s="102" t="n">
        <v/>
      </c>
      <c r="V162" s="102" t="n">
        <v/>
      </c>
      <c r="W162" s="102" t="n">
        <v/>
      </c>
      <c r="X162" s="102" t="n">
        <v/>
      </c>
      <c r="Y162" s="102" t="n">
        <v/>
      </c>
      <c r="Z162" t="n">
        <v/>
      </c>
      <c r="AA162" t="n">
        <v/>
      </c>
      <c r="AB162" t="n">
        <v/>
      </c>
      <c r="AC162" t="n">
        <v/>
      </c>
      <c r="AD162" t="n">
        <v/>
      </c>
      <c r="AE162" t="n">
        <v/>
      </c>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v/>
      </c>
      <c r="S163" s="102" t="n">
        <v/>
      </c>
      <c r="T163" s="102" t="n">
        <v/>
      </c>
      <c r="U163" s="102" t="n">
        <v/>
      </c>
      <c r="V163" s="102" t="n">
        <v/>
      </c>
      <c r="W163" s="102" t="n">
        <v/>
      </c>
      <c r="X163" s="102" t="n">
        <v/>
      </c>
      <c r="Y163" s="102" t="n">
        <v/>
      </c>
      <c r="Z163" t="n">
        <v/>
      </c>
      <c r="AA163" t="n">
        <v/>
      </c>
      <c r="AB163" t="n">
        <v/>
      </c>
      <c r="AC163" t="n">
        <v/>
      </c>
      <c r="AD163" t="n">
        <v/>
      </c>
      <c r="AE163" t="n">
        <v/>
      </c>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v/>
      </c>
      <c r="S164" s="102" t="n">
        <v/>
      </c>
      <c r="T164" s="102" t="n">
        <v/>
      </c>
      <c r="U164" s="102" t="n">
        <v/>
      </c>
      <c r="V164" s="102" t="n">
        <v/>
      </c>
      <c r="W164" s="102" t="n">
        <v/>
      </c>
      <c r="X164" s="102" t="n">
        <v/>
      </c>
      <c r="Y164" s="102" t="n">
        <v/>
      </c>
      <c r="Z164" t="n">
        <v/>
      </c>
      <c r="AA164" t="n">
        <v/>
      </c>
      <c r="AB164" t="n">
        <v/>
      </c>
      <c r="AC164" t="n">
        <v/>
      </c>
      <c r="AD164" t="n">
        <v/>
      </c>
      <c r="AE164" t="n">
        <v/>
      </c>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v/>
      </c>
      <c r="S165" s="102" t="n">
        <v/>
      </c>
      <c r="T165" s="102" t="n">
        <v/>
      </c>
      <c r="U165" s="102" t="n">
        <v/>
      </c>
      <c r="V165" s="102" t="n">
        <v/>
      </c>
      <c r="W165" s="102" t="n">
        <v/>
      </c>
      <c r="X165" s="102" t="n">
        <v/>
      </c>
      <c r="Y165" s="102" t="n">
        <v/>
      </c>
      <c r="Z165" t="n">
        <v/>
      </c>
      <c r="AA165" t="n">
        <v/>
      </c>
      <c r="AB165" t="n">
        <v/>
      </c>
      <c r="AC165" t="n">
        <v/>
      </c>
      <c r="AD165" t="n">
        <v/>
      </c>
      <c r="AE165" t="n">
        <v/>
      </c>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v/>
      </c>
      <c r="S166" s="102" t="n">
        <v/>
      </c>
      <c r="T166" s="102" t="n">
        <v/>
      </c>
      <c r="U166" s="102" t="n">
        <v/>
      </c>
      <c r="V166" s="102" t="n">
        <v/>
      </c>
      <c r="W166" s="102" t="n">
        <v/>
      </c>
      <c r="X166" s="102" t="n">
        <v/>
      </c>
      <c r="Y166" s="102" t="n">
        <v/>
      </c>
      <c r="Z166" t="n">
        <v/>
      </c>
      <c r="AA166" t="n">
        <v/>
      </c>
      <c r="AB166" t="n">
        <v/>
      </c>
      <c r="AC166" t="n">
        <v/>
      </c>
      <c r="AD166" t="n">
        <v/>
      </c>
      <c r="AE166" t="n">
        <v/>
      </c>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v/>
      </c>
      <c r="S167" s="102" t="n">
        <v/>
      </c>
      <c r="T167" s="102" t="n">
        <v/>
      </c>
      <c r="U167" s="102" t="n">
        <v/>
      </c>
      <c r="V167" s="102" t="n">
        <v/>
      </c>
      <c r="W167" s="102" t="n">
        <v/>
      </c>
      <c r="X167" s="102" t="n">
        <v/>
      </c>
      <c r="Y167" s="102" t="n">
        <v/>
      </c>
      <c r="Z167" t="n">
        <v/>
      </c>
      <c r="AA167" t="n">
        <v/>
      </c>
      <c r="AB167" t="n">
        <v/>
      </c>
      <c r="AC167" t="n">
        <v/>
      </c>
      <c r="AD167" t="n">
        <v/>
      </c>
      <c r="AE167" t="n">
        <v/>
      </c>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v/>
      </c>
      <c r="S168" s="102" t="n">
        <v/>
      </c>
      <c r="T168" s="102" t="n">
        <v/>
      </c>
      <c r="U168" s="102" t="n">
        <v/>
      </c>
      <c r="V168" s="102" t="n">
        <v/>
      </c>
      <c r="W168" s="102" t="n">
        <v/>
      </c>
      <c r="X168" s="102" t="n">
        <v/>
      </c>
      <c r="Y168" s="102" t="n">
        <v/>
      </c>
      <c r="Z168" t="n">
        <v/>
      </c>
      <c r="AA168" t="n">
        <v/>
      </c>
      <c r="AB168" t="n">
        <v/>
      </c>
      <c r="AC168" t="n">
        <v/>
      </c>
      <c r="AD168" t="n">
        <v/>
      </c>
      <c r="AE168" t="n">
        <v/>
      </c>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v/>
      </c>
      <c r="S169" s="102" t="n">
        <v/>
      </c>
      <c r="T169" s="102" t="n">
        <v/>
      </c>
      <c r="U169" s="102" t="n">
        <v/>
      </c>
      <c r="V169" s="102" t="n">
        <v/>
      </c>
      <c r="W169" s="102" t="n">
        <v/>
      </c>
      <c r="X169" s="102" t="n">
        <v/>
      </c>
      <c r="Y169" s="102" t="n">
        <v/>
      </c>
      <c r="Z169" t="n">
        <v/>
      </c>
      <c r="AA169" t="n">
        <v/>
      </c>
      <c r="AB169" t="n">
        <v/>
      </c>
      <c r="AC169" t="n">
        <v/>
      </c>
      <c r="AD169" t="n">
        <v/>
      </c>
      <c r="AE169" t="n">
        <v/>
      </c>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v/>
      </c>
      <c r="S170" s="102" t="n">
        <v/>
      </c>
      <c r="T170" s="102" t="n">
        <v/>
      </c>
      <c r="U170" s="102" t="n">
        <v/>
      </c>
      <c r="V170" s="102" t="n">
        <v/>
      </c>
      <c r="W170" s="102" t="n">
        <v/>
      </c>
      <c r="X170" s="102" t="n">
        <v/>
      </c>
      <c r="Y170" s="102" t="n">
        <v/>
      </c>
      <c r="Z170" t="n">
        <v/>
      </c>
      <c r="AA170" t="n">
        <v/>
      </c>
      <c r="AB170" t="n">
        <v/>
      </c>
      <c r="AC170" t="n">
        <v/>
      </c>
      <c r="AD170" t="n">
        <v/>
      </c>
      <c r="AE170" t="n">
        <v/>
      </c>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v/>
      </c>
      <c r="S171" s="102" t="n">
        <v/>
      </c>
      <c r="T171" s="102" t="n">
        <v/>
      </c>
      <c r="U171" s="102" t="n">
        <v/>
      </c>
      <c r="V171" s="102" t="n">
        <v/>
      </c>
      <c r="W171" s="102" t="n">
        <v/>
      </c>
      <c r="X171" s="102" t="n">
        <v/>
      </c>
      <c r="Y171" s="102" t="n">
        <v/>
      </c>
      <c r="Z171" t="n">
        <v/>
      </c>
      <c r="AA171" t="n">
        <v/>
      </c>
      <c r="AB171" t="n">
        <v/>
      </c>
      <c r="AC171" t="n">
        <v/>
      </c>
      <c r="AD171" t="n">
        <v/>
      </c>
      <c r="AE171" t="n">
        <v/>
      </c>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v/>
      </c>
      <c r="S172" s="102" t="n">
        <v/>
      </c>
      <c r="T172" s="102" t="n">
        <v/>
      </c>
      <c r="U172" s="102" t="n">
        <v/>
      </c>
      <c r="V172" s="102" t="n">
        <v/>
      </c>
      <c r="W172" s="102" t="n">
        <v/>
      </c>
      <c r="X172" s="102" t="n">
        <v/>
      </c>
      <c r="Y172" s="102" t="n">
        <v/>
      </c>
      <c r="Z172" t="n">
        <v/>
      </c>
      <c r="AA172" t="n">
        <v/>
      </c>
      <c r="AB172" t="n">
        <v/>
      </c>
      <c r="AC172" t="n">
        <v/>
      </c>
      <c r="AD172" t="n">
        <v/>
      </c>
      <c r="AE172" t="n">
        <v/>
      </c>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v/>
      </c>
      <c r="S173" s="102" t="n">
        <v/>
      </c>
      <c r="T173" s="102" t="n">
        <v/>
      </c>
      <c r="U173" s="102" t="n">
        <v/>
      </c>
      <c r="V173" s="102" t="n">
        <v/>
      </c>
      <c r="W173" s="102" t="n">
        <v/>
      </c>
      <c r="X173" s="102" t="n">
        <v/>
      </c>
      <c r="Y173" s="102" t="n">
        <v/>
      </c>
      <c r="Z173" t="n">
        <v/>
      </c>
      <c r="AA173" t="n">
        <v/>
      </c>
      <c r="AB173" t="n">
        <v/>
      </c>
      <c r="AC173" t="n">
        <v/>
      </c>
      <c r="AD173" t="n">
        <v/>
      </c>
      <c r="AE173" t="n">
        <v/>
      </c>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v/>
      </c>
      <c r="S174" s="102" t="n">
        <v/>
      </c>
      <c r="T174" s="102" t="n">
        <v/>
      </c>
      <c r="U174" s="102" t="n">
        <v/>
      </c>
      <c r="V174" s="102" t="n">
        <v/>
      </c>
      <c r="W174" s="102" t="n">
        <v/>
      </c>
      <c r="X174" s="102" t="n">
        <v/>
      </c>
      <c r="Y174" s="102" t="n">
        <v/>
      </c>
      <c r="Z174" t="n">
        <v/>
      </c>
      <c r="AA174" t="n">
        <v/>
      </c>
      <c r="AB174" t="n">
        <v/>
      </c>
      <c r="AC174" t="n">
        <v/>
      </c>
      <c r="AD174" t="n">
        <v/>
      </c>
      <c r="AE174" t="n">
        <v/>
      </c>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v/>
      </c>
      <c r="S175" s="102" t="n">
        <v/>
      </c>
      <c r="T175" s="102" t="n">
        <v/>
      </c>
      <c r="U175" s="102" t="n">
        <v/>
      </c>
      <c r="V175" s="102" t="n">
        <v/>
      </c>
      <c r="W175" s="102" t="n">
        <v/>
      </c>
      <c r="X175" s="102" t="n">
        <v/>
      </c>
      <c r="Y175" s="102" t="n">
        <v/>
      </c>
      <c r="Z175" t="n">
        <v/>
      </c>
      <c r="AA175" t="n">
        <v/>
      </c>
      <c r="AB175" t="n">
        <v/>
      </c>
      <c r="AC175" t="n">
        <v/>
      </c>
      <c r="AD175" t="n">
        <v/>
      </c>
      <c r="AE175" t="n">
        <v/>
      </c>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v/>
      </c>
      <c r="S176" s="102" t="n">
        <v/>
      </c>
      <c r="T176" s="102" t="n">
        <v/>
      </c>
      <c r="U176" s="102" t="n">
        <v/>
      </c>
      <c r="V176" s="102" t="n">
        <v/>
      </c>
      <c r="W176" s="102" t="n">
        <v/>
      </c>
      <c r="X176" s="102" t="n">
        <v/>
      </c>
      <c r="Y176" s="102" t="n">
        <v/>
      </c>
      <c r="Z176" t="n">
        <v/>
      </c>
      <c r="AA176" t="n">
        <v/>
      </c>
      <c r="AB176" t="n">
        <v/>
      </c>
      <c r="AC176" t="n">
        <v/>
      </c>
      <c r="AD176" t="n">
        <v/>
      </c>
      <c r="AE176" t="n">
        <v/>
      </c>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v/>
      </c>
      <c r="S177" s="102" t="n">
        <v/>
      </c>
      <c r="T177" s="102" t="n">
        <v/>
      </c>
      <c r="U177" s="102" t="n">
        <v/>
      </c>
      <c r="V177" s="102" t="n">
        <v/>
      </c>
      <c r="W177" s="102" t="n">
        <v/>
      </c>
      <c r="X177" s="102" t="n">
        <v/>
      </c>
      <c r="Y177" s="102" t="n">
        <v/>
      </c>
      <c r="Z177" t="n">
        <v/>
      </c>
      <c r="AA177" t="n">
        <v/>
      </c>
      <c r="AB177" t="n">
        <v/>
      </c>
      <c r="AC177" t="n">
        <v/>
      </c>
      <c r="AD177" t="n">
        <v/>
      </c>
      <c r="AE177" t="n">
        <v/>
      </c>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v/>
      </c>
      <c r="S178" s="102" t="n">
        <v/>
      </c>
      <c r="T178" s="102" t="n">
        <v/>
      </c>
      <c r="U178" s="102" t="n">
        <v/>
      </c>
      <c r="V178" s="102" t="n">
        <v/>
      </c>
      <c r="W178" s="102" t="n">
        <v/>
      </c>
      <c r="X178" s="102" t="n">
        <v/>
      </c>
      <c r="Y178" s="102" t="n">
        <v/>
      </c>
      <c r="Z178" t="n">
        <v/>
      </c>
      <c r="AA178" t="n">
        <v/>
      </c>
      <c r="AB178" t="n">
        <v/>
      </c>
      <c r="AC178" t="n">
        <v/>
      </c>
      <c r="AD178" t="n">
        <v/>
      </c>
      <c r="AE178" t="n">
        <v/>
      </c>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v/>
      </c>
      <c r="S179" s="102" t="n">
        <v/>
      </c>
      <c r="T179" s="102" t="n">
        <v/>
      </c>
      <c r="U179" s="102" t="n">
        <v/>
      </c>
      <c r="V179" s="102" t="n">
        <v/>
      </c>
      <c r="W179" s="102" t="n">
        <v/>
      </c>
      <c r="X179" s="102" t="n">
        <v/>
      </c>
      <c r="Y179" s="102" t="n">
        <v/>
      </c>
      <c r="Z179" t="n">
        <v/>
      </c>
      <c r="AA179" t="n">
        <v/>
      </c>
      <c r="AB179" t="n">
        <v/>
      </c>
      <c r="AC179" t="n">
        <v/>
      </c>
      <c r="AD179" t="n">
        <v/>
      </c>
      <c r="AE179" t="n">
        <v/>
      </c>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v/>
      </c>
      <c r="K180" s="102" t="n">
        <v/>
      </c>
      <c r="L180" s="102" t="n">
        <v/>
      </c>
      <c r="M180" s="102" t="n">
        <v/>
      </c>
      <c r="N180" s="102" t="n">
        <v/>
      </c>
      <c r="O180" s="102" t="n">
        <v/>
      </c>
      <c r="P180" s="102" t="n">
        <v/>
      </c>
      <c r="Q180" s="102" t="n">
        <v/>
      </c>
      <c r="R180" s="102" t="n">
        <v/>
      </c>
      <c r="S180" s="102" t="n">
        <v/>
      </c>
      <c r="T180" s="102" t="n">
        <v/>
      </c>
      <c r="U180" s="102" t="n">
        <v/>
      </c>
      <c r="V180" s="102" t="n">
        <v/>
      </c>
      <c r="W180" s="102" t="n">
        <v/>
      </c>
      <c r="X180" s="102" t="n">
        <v/>
      </c>
      <c r="Y180" s="102" t="n">
        <v/>
      </c>
      <c r="Z180" t="n">
        <v/>
      </c>
      <c r="AA180" t="n">
        <v/>
      </c>
      <c r="AB180" t="n">
        <v/>
      </c>
      <c r="AC180" t="n">
        <v/>
      </c>
      <c r="AD180" t="n">
        <v/>
      </c>
      <c r="AE180" t="n">
        <v/>
      </c>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v/>
      </c>
      <c r="S181" s="102" t="n">
        <v/>
      </c>
      <c r="T181" s="102" t="n">
        <v/>
      </c>
      <c r="U181" s="102" t="n">
        <v/>
      </c>
      <c r="V181" s="102" t="n">
        <v/>
      </c>
      <c r="W181" s="102" t="n">
        <v/>
      </c>
      <c r="X181" s="102" t="n">
        <v/>
      </c>
      <c r="Y181" s="102" t="n">
        <v/>
      </c>
      <c r="Z181" t="n">
        <v/>
      </c>
      <c r="AA181" t="n">
        <v/>
      </c>
      <c r="AB181" t="n">
        <v/>
      </c>
      <c r="AC181" t="n">
        <v/>
      </c>
      <c r="AD181" t="n">
        <v/>
      </c>
      <c r="AE181" t="n">
        <v/>
      </c>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v/>
      </c>
      <c r="S182" s="102" t="n">
        <v/>
      </c>
      <c r="T182" s="102" t="n">
        <v/>
      </c>
      <c r="U182" s="102" t="n">
        <v/>
      </c>
      <c r="V182" s="102" t="n">
        <v/>
      </c>
      <c r="W182" s="102" t="n">
        <v/>
      </c>
      <c r="X182" s="102" t="n">
        <v/>
      </c>
      <c r="Y182" s="102" t="n">
        <v/>
      </c>
      <c r="Z182" t="n">
        <v/>
      </c>
      <c r="AA182" t="n">
        <v/>
      </c>
      <c r="AB182" t="n">
        <v/>
      </c>
      <c r="AC182" t="n">
        <v/>
      </c>
      <c r="AD182" t="n">
        <v/>
      </c>
      <c r="AE182" t="n">
        <v/>
      </c>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v/>
      </c>
      <c r="S183" s="102" t="n">
        <v/>
      </c>
      <c r="T183" s="102" t="n">
        <v/>
      </c>
      <c r="U183" s="102" t="n">
        <v/>
      </c>
      <c r="V183" s="102" t="n">
        <v/>
      </c>
      <c r="W183" s="102" t="n">
        <v/>
      </c>
      <c r="X183" s="102" t="n">
        <v/>
      </c>
      <c r="Y183" s="102" t="n">
        <v/>
      </c>
      <c r="Z183" t="n">
        <v/>
      </c>
      <c r="AA183" t="n">
        <v/>
      </c>
      <c r="AB183" t="n">
        <v/>
      </c>
      <c r="AC183" t="n">
        <v/>
      </c>
      <c r="AD183" t="n">
        <v/>
      </c>
      <c r="AE183" t="n">
        <v/>
      </c>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v/>
      </c>
      <c r="K184" s="104" t="n">
        <v/>
      </c>
      <c r="L184" s="104" t="n">
        <v/>
      </c>
      <c r="M184" s="104" t="n">
        <v/>
      </c>
      <c r="N184" s="104" t="n">
        <v/>
      </c>
      <c r="O184" s="104" t="n">
        <v/>
      </c>
      <c r="P184" s="104" t="n">
        <v/>
      </c>
      <c r="Q184" s="104" t="n">
        <v/>
      </c>
      <c r="R184" s="104" t="n">
        <v/>
      </c>
      <c r="S184" s="104" t="n">
        <v/>
      </c>
      <c r="T184" s="104" t="n">
        <v/>
      </c>
      <c r="U184" s="104" t="n">
        <v/>
      </c>
      <c r="V184" s="104" t="n">
        <v/>
      </c>
      <c r="W184" s="104" t="n">
        <v/>
      </c>
      <c r="X184" s="104" t="n">
        <v/>
      </c>
      <c r="Y184" s="104" t="n">
        <v/>
      </c>
      <c r="Z184" t="n">
        <v/>
      </c>
      <c r="AA184" t="n">
        <v/>
      </c>
      <c r="AB184" t="n">
        <v/>
      </c>
      <c r="AC184" t="n">
        <v/>
      </c>
      <c r="AD184" t="n">
        <v/>
      </c>
      <c r="AE184" t="n">
        <v/>
      </c>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v/>
      </c>
      <c r="S185" s="102" t="n">
        <v/>
      </c>
      <c r="T185" s="102" t="n">
        <v/>
      </c>
      <c r="U185" s="102" t="n">
        <v/>
      </c>
      <c r="V185" s="102" t="n">
        <v/>
      </c>
      <c r="W185" s="102" t="n">
        <v/>
      </c>
      <c r="X185" s="102" t="n">
        <v/>
      </c>
      <c r="Y185" s="102" t="n">
        <v/>
      </c>
      <c r="Z185" t="n">
        <v/>
      </c>
      <c r="AA185" t="n">
        <v/>
      </c>
      <c r="AB185" t="n">
        <v/>
      </c>
      <c r="AC185" t="n">
        <v/>
      </c>
      <c r="AD185" t="n">
        <v/>
      </c>
      <c r="AE185" t="n">
        <v/>
      </c>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v/>
      </c>
      <c r="S186" s="102" t="n">
        <v/>
      </c>
      <c r="T186" s="102" t="n">
        <v/>
      </c>
      <c r="U186" s="102" t="n">
        <v/>
      </c>
      <c r="V186" s="102" t="n">
        <v/>
      </c>
      <c r="W186" s="102" t="n">
        <v/>
      </c>
      <c r="X186" s="102" t="n">
        <v/>
      </c>
      <c r="Y186" s="102" t="n">
        <v/>
      </c>
      <c r="Z186" t="n">
        <v/>
      </c>
      <c r="AA186" t="n">
        <v/>
      </c>
      <c r="AB186" t="n">
        <v/>
      </c>
      <c r="AC186" t="n">
        <v/>
      </c>
      <c r="AD186" t="n">
        <v/>
      </c>
      <c r="AE186" t="n">
        <v/>
      </c>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v/>
      </c>
      <c r="S187" s="102" t="n">
        <v/>
      </c>
      <c r="T187" s="102" t="n">
        <v/>
      </c>
      <c r="U187" s="102" t="n">
        <v/>
      </c>
      <c r="V187" s="102" t="n">
        <v/>
      </c>
      <c r="W187" s="102" t="n">
        <v/>
      </c>
      <c r="X187" s="102" t="n">
        <v/>
      </c>
      <c r="Y187" s="102" t="n">
        <v/>
      </c>
      <c r="Z187" t="n">
        <v/>
      </c>
      <c r="AA187" t="n">
        <v/>
      </c>
      <c r="AB187" t="n">
        <v/>
      </c>
      <c r="AC187" t="n">
        <v/>
      </c>
      <c r="AD187" t="n">
        <v/>
      </c>
      <c r="AE187" t="n">
        <v/>
      </c>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v/>
      </c>
      <c r="S188" s="102" t="n">
        <v/>
      </c>
      <c r="T188" s="102" t="n">
        <v/>
      </c>
      <c r="U188" s="102" t="n">
        <v/>
      </c>
      <c r="V188" s="102" t="n">
        <v/>
      </c>
      <c r="W188" s="102" t="n">
        <v/>
      </c>
      <c r="X188" s="102" t="n">
        <v/>
      </c>
      <c r="Y188" s="102" t="n">
        <v/>
      </c>
      <c r="Z188" t="n">
        <v/>
      </c>
      <c r="AA188" t="n">
        <v/>
      </c>
      <c r="AB188" t="n">
        <v/>
      </c>
      <c r="AC188" t="n">
        <v/>
      </c>
      <c r="AD188" t="n">
        <v/>
      </c>
      <c r="AE188" t="n">
        <v/>
      </c>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v/>
      </c>
      <c r="S189" s="102" t="n">
        <v/>
      </c>
      <c r="T189" s="102" t="n">
        <v/>
      </c>
      <c r="U189" s="102" t="n">
        <v/>
      </c>
      <c r="V189" s="102" t="n">
        <v/>
      </c>
      <c r="W189" s="102" t="n">
        <v/>
      </c>
      <c r="X189" s="102" t="n">
        <v/>
      </c>
      <c r="Y189" s="102" t="n">
        <v/>
      </c>
      <c r="Z189" t="n">
        <v/>
      </c>
      <c r="AA189" t="n">
        <v/>
      </c>
      <c r="AB189" t="n">
        <v/>
      </c>
      <c r="AC189" t="n">
        <v/>
      </c>
      <c r="AD189" t="n">
        <v/>
      </c>
      <c r="AE189" t="n">
        <v/>
      </c>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v/>
      </c>
      <c r="S190" s="102" t="n">
        <v/>
      </c>
      <c r="T190" s="102" t="n">
        <v/>
      </c>
      <c r="U190" s="102" t="n">
        <v/>
      </c>
      <c r="V190" s="102" t="n">
        <v/>
      </c>
      <c r="W190" s="102" t="n">
        <v/>
      </c>
      <c r="X190" s="102" t="n">
        <v/>
      </c>
      <c r="Y190" s="102" t="n">
        <v/>
      </c>
      <c r="Z190" t="n">
        <v/>
      </c>
      <c r="AA190" t="n">
        <v/>
      </c>
      <c r="AB190" t="n">
        <v/>
      </c>
      <c r="AC190" t="n">
        <v/>
      </c>
      <c r="AD190" t="n">
        <v/>
      </c>
      <c r="AE190" t="n">
        <v/>
      </c>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v/>
      </c>
      <c r="S191" s="102" t="n">
        <v/>
      </c>
      <c r="T191" s="102" t="n">
        <v/>
      </c>
      <c r="U191" s="102" t="n">
        <v/>
      </c>
      <c r="V191" s="102" t="n">
        <v/>
      </c>
      <c r="W191" s="102" t="n">
        <v/>
      </c>
      <c r="X191" s="102" t="n">
        <v/>
      </c>
      <c r="Y191" s="102" t="n">
        <v/>
      </c>
      <c r="Z191" t="n">
        <v/>
      </c>
      <c r="AA191" t="n">
        <v/>
      </c>
      <c r="AB191" t="n">
        <v/>
      </c>
      <c r="AC191" t="n">
        <v/>
      </c>
      <c r="AD191" t="n">
        <v/>
      </c>
      <c r="AE191" t="n">
        <v/>
      </c>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v/>
      </c>
      <c r="S192" s="102" t="n">
        <v/>
      </c>
      <c r="T192" s="102" t="n">
        <v/>
      </c>
      <c r="U192" s="102" t="n">
        <v/>
      </c>
      <c r="V192" s="102" t="n">
        <v/>
      </c>
      <c r="W192" s="102" t="n">
        <v/>
      </c>
      <c r="X192" s="102" t="n">
        <v/>
      </c>
      <c r="Y192" s="102" t="n">
        <v/>
      </c>
      <c r="Z192" t="n">
        <v/>
      </c>
      <c r="AA192" t="n">
        <v/>
      </c>
      <c r="AB192" t="n">
        <v/>
      </c>
      <c r="AC192" t="n">
        <v/>
      </c>
      <c r="AD192" t="n">
        <v/>
      </c>
      <c r="AE192" t="n">
        <v/>
      </c>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v/>
      </c>
      <c r="S193" s="102" t="n">
        <v/>
      </c>
      <c r="T193" s="102" t="n">
        <v/>
      </c>
      <c r="U193" s="102" t="n">
        <v/>
      </c>
      <c r="V193" s="102" t="n">
        <v/>
      </c>
      <c r="W193" s="102" t="n">
        <v/>
      </c>
      <c r="X193" s="102" t="n">
        <v/>
      </c>
      <c r="Y193" s="102" t="n">
        <v/>
      </c>
      <c r="Z193" t="n">
        <v/>
      </c>
      <c r="AA193" t="n">
        <v/>
      </c>
      <c r="AB193" t="n">
        <v/>
      </c>
      <c r="AC193" t="n">
        <v/>
      </c>
      <c r="AD193" t="n">
        <v/>
      </c>
      <c r="AE193" t="n">
        <v/>
      </c>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v/>
      </c>
      <c r="S194" s="102" t="n">
        <v/>
      </c>
      <c r="T194" s="102" t="n">
        <v/>
      </c>
      <c r="U194" s="102" t="n">
        <v/>
      </c>
      <c r="V194" s="102" t="n">
        <v/>
      </c>
      <c r="W194" s="102" t="n">
        <v/>
      </c>
      <c r="X194" s="102" t="n">
        <v/>
      </c>
      <c r="Y194" s="102" t="n">
        <v/>
      </c>
      <c r="Z194" t="n">
        <v/>
      </c>
      <c r="AA194" t="n">
        <v/>
      </c>
      <c r="AB194" t="n">
        <v/>
      </c>
      <c r="AC194" t="n">
        <v/>
      </c>
      <c r="AD194" t="n">
        <v/>
      </c>
      <c r="AE194" t="n">
        <v/>
      </c>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v/>
      </c>
      <c r="S195" s="102" t="n">
        <v/>
      </c>
      <c r="T195" s="102" t="n">
        <v/>
      </c>
      <c r="U195" s="102" t="n">
        <v/>
      </c>
      <c r="V195" s="102" t="n">
        <v/>
      </c>
      <c r="W195" s="102" t="n">
        <v/>
      </c>
      <c r="X195" s="102" t="n">
        <v/>
      </c>
      <c r="Y195" s="102" t="n">
        <v/>
      </c>
      <c r="Z195" t="n">
        <v/>
      </c>
      <c r="AA195" t="n">
        <v/>
      </c>
      <c r="AB195" t="n">
        <v/>
      </c>
      <c r="AC195" t="n">
        <v/>
      </c>
      <c r="AD195" t="n">
        <v/>
      </c>
      <c r="AE195" t="n">
        <v/>
      </c>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v/>
      </c>
      <c r="S196" s="102" t="n">
        <v/>
      </c>
      <c r="T196" s="102" t="n">
        <v/>
      </c>
      <c r="U196" s="102" t="n">
        <v/>
      </c>
      <c r="V196" s="102" t="n">
        <v/>
      </c>
      <c r="W196" s="102" t="n">
        <v/>
      </c>
      <c r="X196" s="102" t="n">
        <v/>
      </c>
      <c r="Y196" s="102" t="n">
        <v/>
      </c>
      <c r="Z196" t="n">
        <v/>
      </c>
      <c r="AA196" t="n">
        <v/>
      </c>
      <c r="AB196" t="n">
        <v/>
      </c>
      <c r="AC196" t="n">
        <v/>
      </c>
      <c r="AD196" t="n">
        <v/>
      </c>
      <c r="AE196" t="n">
        <v/>
      </c>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v/>
      </c>
      <c r="S197" s="102" t="n">
        <v/>
      </c>
      <c r="T197" s="102" t="n">
        <v/>
      </c>
      <c r="U197" s="102" t="n">
        <v/>
      </c>
      <c r="V197" s="102" t="n">
        <v/>
      </c>
      <c r="W197" s="102" t="n">
        <v/>
      </c>
      <c r="X197" s="102" t="n">
        <v/>
      </c>
      <c r="Y197" s="102" t="n">
        <v/>
      </c>
      <c r="Z197" t="n">
        <v/>
      </c>
      <c r="AA197" t="n">
        <v/>
      </c>
      <c r="AB197" t="n">
        <v/>
      </c>
      <c r="AC197" t="n">
        <v/>
      </c>
      <c r="AD197" t="n">
        <v/>
      </c>
      <c r="AE197" t="n">
        <v/>
      </c>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v/>
      </c>
      <c r="S198" s="102" t="n">
        <v/>
      </c>
      <c r="T198" s="102" t="n">
        <v/>
      </c>
      <c r="U198" s="102" t="n">
        <v/>
      </c>
      <c r="V198" s="102" t="n">
        <v/>
      </c>
      <c r="W198" s="102" t="n">
        <v/>
      </c>
      <c r="X198" s="102" t="n">
        <v/>
      </c>
      <c r="Y198" s="102" t="n">
        <v/>
      </c>
      <c r="Z198" t="n">
        <v/>
      </c>
      <c r="AA198" t="n">
        <v/>
      </c>
      <c r="AB198" t="n">
        <v/>
      </c>
      <c r="AC198" t="n">
        <v/>
      </c>
      <c r="AD198" t="n">
        <v/>
      </c>
      <c r="AE198" t="n">
        <v/>
      </c>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v/>
      </c>
      <c r="S199" s="102" t="n">
        <v/>
      </c>
      <c r="T199" s="102" t="n">
        <v/>
      </c>
      <c r="U199" s="102" t="n">
        <v/>
      </c>
      <c r="V199" s="102" t="n">
        <v/>
      </c>
      <c r="W199" s="102" t="n">
        <v/>
      </c>
      <c r="X199" s="102" t="n">
        <v/>
      </c>
      <c r="Y199" s="102" t="n">
        <v/>
      </c>
      <c r="Z199" t="n">
        <v/>
      </c>
      <c r="AA199" t="n">
        <v/>
      </c>
      <c r="AB199" t="n">
        <v/>
      </c>
      <c r="AC199" t="n">
        <v/>
      </c>
      <c r="AD199" t="n">
        <v/>
      </c>
      <c r="AE199" t="n">
        <v/>
      </c>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v/>
      </c>
      <c r="S200" s="102" t="n">
        <v/>
      </c>
      <c r="T200" s="102" t="n">
        <v/>
      </c>
      <c r="U200" s="102" t="n">
        <v/>
      </c>
      <c r="V200" s="102" t="n">
        <v/>
      </c>
      <c r="W200" s="102" t="n">
        <v/>
      </c>
      <c r="X200" s="102" t="n">
        <v/>
      </c>
      <c r="Y200" s="102" t="n">
        <v/>
      </c>
      <c r="Z200" t="n">
        <v/>
      </c>
      <c r="AA200" t="n">
        <v/>
      </c>
      <c r="AB200" t="n">
        <v/>
      </c>
      <c r="AC200" t="n">
        <v/>
      </c>
      <c r="AD200" t="n">
        <v/>
      </c>
      <c r="AE200" t="n">
        <v/>
      </c>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v/>
      </c>
      <c r="S201" s="102" t="n">
        <v/>
      </c>
      <c r="T201" s="102" t="n">
        <v/>
      </c>
      <c r="U201" s="102" t="n">
        <v/>
      </c>
      <c r="V201" s="102" t="n">
        <v/>
      </c>
      <c r="W201" s="102" t="n">
        <v/>
      </c>
      <c r="X201" s="102" t="n">
        <v/>
      </c>
      <c r="Y201" s="102" t="n">
        <v/>
      </c>
      <c r="Z201" t="n">
        <v/>
      </c>
      <c r="AA201" t="n">
        <v/>
      </c>
      <c r="AB201" t="n">
        <v/>
      </c>
      <c r="AC201" t="n">
        <v/>
      </c>
      <c r="AD201" t="n">
        <v/>
      </c>
      <c r="AE201" t="n">
        <v/>
      </c>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v/>
      </c>
      <c r="S202" s="102" t="n">
        <v/>
      </c>
      <c r="T202" s="102" t="n">
        <v/>
      </c>
      <c r="U202" s="102" t="n">
        <v/>
      </c>
      <c r="V202" s="102" t="n">
        <v/>
      </c>
      <c r="W202" s="102" t="n">
        <v/>
      </c>
      <c r="X202" s="102" t="n">
        <v/>
      </c>
      <c r="Y202" s="102" t="n">
        <v/>
      </c>
      <c r="Z202" t="n">
        <v/>
      </c>
      <c r="AA202" t="n">
        <v/>
      </c>
      <c r="AB202" t="n">
        <v/>
      </c>
      <c r="AC202" t="n">
        <v/>
      </c>
      <c r="AD202" t="n">
        <v/>
      </c>
      <c r="AE202" t="n">
        <v/>
      </c>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v/>
      </c>
      <c r="S203" s="102" t="n">
        <v/>
      </c>
      <c r="T203" s="102" t="n">
        <v/>
      </c>
      <c r="U203" s="102" t="n">
        <v/>
      </c>
      <c r="V203" s="102" t="n">
        <v/>
      </c>
      <c r="W203" s="102" t="n">
        <v/>
      </c>
      <c r="X203" s="102" t="n">
        <v/>
      </c>
      <c r="Y203" s="102" t="n">
        <v/>
      </c>
      <c r="Z203" t="n">
        <v/>
      </c>
      <c r="AA203" t="n">
        <v/>
      </c>
      <c r="AB203" t="n">
        <v/>
      </c>
      <c r="AC203" t="n">
        <v/>
      </c>
      <c r="AD203" t="n">
        <v/>
      </c>
      <c r="AE203" t="n">
        <v/>
      </c>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v/>
      </c>
      <c r="S204" s="102" t="n">
        <v/>
      </c>
      <c r="T204" s="102" t="n">
        <v/>
      </c>
      <c r="U204" s="102" t="n">
        <v/>
      </c>
      <c r="V204" s="102" t="n">
        <v/>
      </c>
      <c r="W204" s="102" t="n">
        <v/>
      </c>
      <c r="X204" s="102" t="n">
        <v/>
      </c>
      <c r="Y204" s="102" t="n">
        <v/>
      </c>
      <c r="Z204" t="n">
        <v/>
      </c>
      <c r="AA204" t="n">
        <v/>
      </c>
      <c r="AB204" t="n">
        <v/>
      </c>
      <c r="AC204" t="n">
        <v/>
      </c>
      <c r="AD204" t="n">
        <v/>
      </c>
      <c r="AE204" t="n">
        <v/>
      </c>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v/>
      </c>
      <c r="K205" s="102" t="n">
        <v/>
      </c>
      <c r="L205" s="102" t="n">
        <v/>
      </c>
      <c r="M205" s="102" t="n">
        <v/>
      </c>
      <c r="N205" s="102" t="n">
        <v/>
      </c>
      <c r="O205" s="102" t="n">
        <v/>
      </c>
      <c r="P205" s="102" t="n">
        <v/>
      </c>
      <c r="Q205" s="102" t="n">
        <v/>
      </c>
      <c r="R205" s="102" t="n">
        <v/>
      </c>
      <c r="S205" s="102" t="n">
        <v/>
      </c>
      <c r="T205" s="102" t="n">
        <v/>
      </c>
      <c r="U205" s="102" t="n">
        <v/>
      </c>
      <c r="V205" s="102" t="n">
        <v/>
      </c>
      <c r="W205" s="102" t="n">
        <v/>
      </c>
      <c r="X205" s="102" t="n">
        <v/>
      </c>
      <c r="Y205" s="102" t="n">
        <v/>
      </c>
      <c r="Z205" t="n">
        <v/>
      </c>
      <c r="AA205" t="n">
        <v/>
      </c>
      <c r="AB205" t="n">
        <v/>
      </c>
      <c r="AC205" t="n">
        <v/>
      </c>
      <c r="AD205" t="n">
        <v/>
      </c>
      <c r="AE205" t="n">
        <v/>
      </c>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v/>
      </c>
      <c r="S206" s="102" t="n">
        <v/>
      </c>
      <c r="T206" s="102" t="n">
        <v/>
      </c>
      <c r="U206" s="102" t="n">
        <v/>
      </c>
      <c r="V206" s="102" t="n">
        <v/>
      </c>
      <c r="W206" s="102" t="n">
        <v/>
      </c>
      <c r="X206" s="102" t="n">
        <v/>
      </c>
      <c r="Y206" s="102" t="n">
        <v/>
      </c>
      <c r="Z206" t="n">
        <v/>
      </c>
      <c r="AA206" t="n">
        <v/>
      </c>
      <c r="AB206" t="n">
        <v/>
      </c>
      <c r="AC206" t="n">
        <v/>
      </c>
      <c r="AD206" t="n">
        <v/>
      </c>
      <c r="AE206" t="n">
        <v/>
      </c>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v/>
      </c>
      <c r="S207" s="102" t="n">
        <v/>
      </c>
      <c r="T207" s="102" t="n">
        <v/>
      </c>
      <c r="U207" s="102" t="n">
        <v/>
      </c>
      <c r="V207" s="102" t="n">
        <v/>
      </c>
      <c r="W207" s="102" t="n">
        <v/>
      </c>
      <c r="X207" s="102" t="n">
        <v/>
      </c>
      <c r="Y207" s="102" t="n">
        <v/>
      </c>
      <c r="Z207" t="n">
        <v/>
      </c>
      <c r="AA207" t="n">
        <v/>
      </c>
      <c r="AB207" t="n">
        <v/>
      </c>
      <c r="AC207" t="n">
        <v/>
      </c>
      <c r="AD207" t="n">
        <v/>
      </c>
      <c r="AE207" t="n">
        <v/>
      </c>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v/>
      </c>
      <c r="S208" s="102" t="n">
        <v/>
      </c>
      <c r="T208" s="102" t="n">
        <v/>
      </c>
      <c r="U208" s="102" t="n">
        <v/>
      </c>
      <c r="V208" s="102" t="n">
        <v/>
      </c>
      <c r="W208" s="102" t="n">
        <v/>
      </c>
      <c r="X208" s="102" t="n">
        <v/>
      </c>
      <c r="Y208" s="102" t="n">
        <v/>
      </c>
      <c r="Z208" t="n">
        <v/>
      </c>
      <c r="AA208" t="n">
        <v/>
      </c>
      <c r="AB208" t="n">
        <v/>
      </c>
      <c r="AC208" t="n">
        <v/>
      </c>
      <c r="AD208" t="n">
        <v/>
      </c>
      <c r="AE208" t="n">
        <v/>
      </c>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v/>
      </c>
      <c r="K209" s="104" t="n">
        <v/>
      </c>
      <c r="L209" s="104" t="n">
        <v/>
      </c>
      <c r="M209" s="104" t="n">
        <v/>
      </c>
      <c r="N209" s="104" t="n">
        <v/>
      </c>
      <c r="O209" s="104" t="n">
        <v/>
      </c>
      <c r="P209" s="104" t="n">
        <v/>
      </c>
      <c r="Q209" s="104" t="n">
        <v/>
      </c>
      <c r="R209" s="104" t="n">
        <v/>
      </c>
      <c r="S209" s="104" t="n">
        <v/>
      </c>
      <c r="T209" s="104" t="n">
        <v/>
      </c>
      <c r="U209" s="104" t="n">
        <v/>
      </c>
      <c r="V209" s="104" t="n">
        <v/>
      </c>
      <c r="W209" s="104" t="n">
        <v/>
      </c>
      <c r="X209" s="104" t="n">
        <v/>
      </c>
      <c r="Y209" s="104" t="n">
        <v/>
      </c>
      <c r="Z209" t="n">
        <v/>
      </c>
      <c r="AA209" t="n">
        <v/>
      </c>
      <c r="AB209" t="n">
        <v/>
      </c>
      <c r="AC209" t="n">
        <v/>
      </c>
      <c r="AD209" t="n">
        <v/>
      </c>
      <c r="AE209" t="n">
        <v/>
      </c>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v/>
      </c>
      <c r="S210" s="102" t="n">
        <v/>
      </c>
      <c r="T210" s="102" t="n">
        <v/>
      </c>
      <c r="U210" s="102" t="n">
        <v/>
      </c>
      <c r="V210" s="102" t="n">
        <v/>
      </c>
      <c r="W210" s="102" t="n">
        <v/>
      </c>
      <c r="X210" s="102" t="n">
        <v/>
      </c>
      <c r="Y210" s="102" t="n">
        <v/>
      </c>
      <c r="Z210" t="n">
        <v/>
      </c>
      <c r="AA210" t="n">
        <v/>
      </c>
      <c r="AB210" t="n">
        <v/>
      </c>
      <c r="AC210" t="n">
        <v/>
      </c>
      <c r="AD210" t="n">
        <v/>
      </c>
      <c r="AE210" t="n">
        <v/>
      </c>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v/>
      </c>
      <c r="S211" s="102" t="n">
        <v/>
      </c>
      <c r="T211" s="102" t="n">
        <v/>
      </c>
      <c r="U211" s="102" t="n">
        <v/>
      </c>
      <c r="V211" s="102" t="n">
        <v/>
      </c>
      <c r="W211" s="102" t="n">
        <v/>
      </c>
      <c r="X211" s="102" t="n">
        <v/>
      </c>
      <c r="Y211" s="102" t="n">
        <v/>
      </c>
      <c r="Z211" t="n">
        <v/>
      </c>
      <c r="AA211" t="n">
        <v/>
      </c>
      <c r="AB211" t="n">
        <v/>
      </c>
      <c r="AC211" t="n">
        <v/>
      </c>
      <c r="AD211" t="n">
        <v/>
      </c>
      <c r="AE211" t="n">
        <v/>
      </c>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v/>
      </c>
      <c r="S212" s="102" t="n">
        <v/>
      </c>
      <c r="T212" s="102" t="n">
        <v/>
      </c>
      <c r="U212" s="102" t="n">
        <v/>
      </c>
      <c r="V212" s="102" t="n">
        <v/>
      </c>
      <c r="W212" s="102" t="n">
        <v/>
      </c>
      <c r="X212" s="102" t="n">
        <v/>
      </c>
      <c r="Y212" s="102" t="n">
        <v/>
      </c>
      <c r="Z212" t="n">
        <v/>
      </c>
      <c r="AA212" t="n">
        <v/>
      </c>
      <c r="AB212" t="n">
        <v/>
      </c>
      <c r="AC212" t="n">
        <v/>
      </c>
      <c r="AD212" t="n">
        <v/>
      </c>
      <c r="AE212" t="n">
        <v/>
      </c>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v/>
      </c>
      <c r="S213" s="102" t="n">
        <v/>
      </c>
      <c r="T213" s="102" t="n">
        <v/>
      </c>
      <c r="U213" s="102" t="n">
        <v/>
      </c>
      <c r="V213" s="102" t="n">
        <v/>
      </c>
      <c r="W213" s="102" t="n">
        <v/>
      </c>
      <c r="X213" s="102" t="n">
        <v/>
      </c>
      <c r="Y213" s="102" t="n">
        <v/>
      </c>
      <c r="Z213" t="n">
        <v/>
      </c>
      <c r="AA213" t="n">
        <v/>
      </c>
      <c r="AB213" t="n">
        <v/>
      </c>
      <c r="AC213" t="n">
        <v/>
      </c>
      <c r="AD213" t="n">
        <v/>
      </c>
      <c r="AE213" t="n">
        <v/>
      </c>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v/>
      </c>
      <c r="S214" s="102" t="n">
        <v/>
      </c>
      <c r="T214" s="102" t="n">
        <v/>
      </c>
      <c r="U214" s="102" t="n">
        <v/>
      </c>
      <c r="V214" s="102" t="n">
        <v/>
      </c>
      <c r="W214" s="102" t="n">
        <v/>
      </c>
      <c r="X214" s="102" t="n">
        <v/>
      </c>
      <c r="Y214" s="102" t="n">
        <v/>
      </c>
      <c r="Z214" t="n">
        <v/>
      </c>
      <c r="AA214" t="n">
        <v/>
      </c>
      <c r="AB214" t="n">
        <v/>
      </c>
      <c r="AC214" t="n">
        <v/>
      </c>
      <c r="AD214" t="n">
        <v/>
      </c>
      <c r="AE214" t="n">
        <v/>
      </c>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v/>
      </c>
      <c r="S215" s="102" t="n">
        <v/>
      </c>
      <c r="T215" s="102" t="n">
        <v/>
      </c>
      <c r="U215" s="102" t="n">
        <v/>
      </c>
      <c r="V215" s="102" t="n">
        <v/>
      </c>
      <c r="W215" s="102" t="n">
        <v/>
      </c>
      <c r="X215" s="102" t="n">
        <v/>
      </c>
      <c r="Y215" s="102" t="n">
        <v/>
      </c>
      <c r="Z215" t="n">
        <v/>
      </c>
      <c r="AA215" t="n">
        <v/>
      </c>
      <c r="AB215" t="n">
        <v/>
      </c>
      <c r="AC215" t="n">
        <v/>
      </c>
      <c r="AD215" t="n">
        <v/>
      </c>
      <c r="AE215" t="n">
        <v/>
      </c>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v/>
      </c>
      <c r="S216" s="102" t="n">
        <v/>
      </c>
      <c r="T216" s="102" t="n">
        <v/>
      </c>
      <c r="U216" s="102" t="n">
        <v/>
      </c>
      <c r="V216" s="102" t="n">
        <v/>
      </c>
      <c r="W216" s="102" t="n">
        <v/>
      </c>
      <c r="X216" s="102" t="n">
        <v/>
      </c>
      <c r="Y216" s="102" t="n">
        <v/>
      </c>
      <c r="Z216" t="n">
        <v/>
      </c>
      <c r="AA216" t="n">
        <v/>
      </c>
      <c r="AB216" t="n">
        <v/>
      </c>
      <c r="AC216" t="n">
        <v/>
      </c>
      <c r="AD216" t="n">
        <v/>
      </c>
      <c r="AE216" t="n">
        <v/>
      </c>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v/>
      </c>
      <c r="S217" s="102" t="n">
        <v/>
      </c>
      <c r="T217" s="102" t="n">
        <v/>
      </c>
      <c r="U217" s="102" t="n">
        <v/>
      </c>
      <c r="V217" s="102" t="n">
        <v/>
      </c>
      <c r="W217" s="102" t="n">
        <v/>
      </c>
      <c r="X217" s="102" t="n">
        <v/>
      </c>
      <c r="Y217" s="102" t="n">
        <v/>
      </c>
      <c r="Z217" t="n">
        <v/>
      </c>
      <c r="AA217" t="n">
        <v/>
      </c>
      <c r="AB217" t="n">
        <v/>
      </c>
      <c r="AC217" t="n">
        <v/>
      </c>
      <c r="AD217" t="n">
        <v/>
      </c>
      <c r="AE217" t="n">
        <v/>
      </c>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v/>
      </c>
      <c r="S218" s="102" t="n">
        <v/>
      </c>
      <c r="T218" s="102" t="n">
        <v/>
      </c>
      <c r="U218" s="102" t="n">
        <v/>
      </c>
      <c r="V218" s="102" t="n">
        <v/>
      </c>
      <c r="W218" s="102" t="n">
        <v/>
      </c>
      <c r="X218" s="102" t="n">
        <v/>
      </c>
      <c r="Y218" s="102" t="n">
        <v/>
      </c>
      <c r="Z218" t="n">
        <v/>
      </c>
      <c r="AA218" t="n">
        <v/>
      </c>
      <c r="AB218" t="n">
        <v/>
      </c>
      <c r="AC218" t="n">
        <v/>
      </c>
      <c r="AD218" t="n">
        <v/>
      </c>
      <c r="AE218" t="n">
        <v/>
      </c>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v/>
      </c>
      <c r="S219" s="102" t="n">
        <v/>
      </c>
      <c r="T219" s="102" t="n">
        <v/>
      </c>
      <c r="U219" s="102" t="n">
        <v/>
      </c>
      <c r="V219" s="102" t="n">
        <v/>
      </c>
      <c r="W219" s="102" t="n">
        <v/>
      </c>
      <c r="X219" s="102" t="n">
        <v/>
      </c>
      <c r="Y219" s="102" t="n">
        <v/>
      </c>
      <c r="Z219" t="n">
        <v/>
      </c>
      <c r="AA219" t="n">
        <v/>
      </c>
      <c r="AB219" t="n">
        <v/>
      </c>
      <c r="AC219" t="n">
        <v/>
      </c>
      <c r="AD219" t="n">
        <v/>
      </c>
      <c r="AE219" t="n">
        <v/>
      </c>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v/>
      </c>
      <c r="S220" s="102" t="n">
        <v/>
      </c>
      <c r="T220" s="102" t="n">
        <v/>
      </c>
      <c r="U220" s="102" t="n">
        <v/>
      </c>
      <c r="V220" s="102" t="n">
        <v/>
      </c>
      <c r="W220" s="102" t="n">
        <v/>
      </c>
      <c r="X220" s="102" t="n">
        <v/>
      </c>
      <c r="Y220" s="102" t="n">
        <v/>
      </c>
      <c r="Z220" t="n">
        <v/>
      </c>
      <c r="AA220" t="n">
        <v/>
      </c>
      <c r="AB220" t="n">
        <v/>
      </c>
      <c r="AC220" t="n">
        <v/>
      </c>
      <c r="AD220" t="n">
        <v/>
      </c>
      <c r="AE220" t="n">
        <v/>
      </c>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v/>
      </c>
      <c r="S221" s="102" t="n">
        <v/>
      </c>
      <c r="T221" s="102" t="n">
        <v/>
      </c>
      <c r="U221" s="102" t="n">
        <v/>
      </c>
      <c r="V221" s="102" t="n">
        <v/>
      </c>
      <c r="W221" s="102" t="n">
        <v/>
      </c>
      <c r="X221" s="102" t="n">
        <v/>
      </c>
      <c r="Y221" s="102" t="n">
        <v/>
      </c>
      <c r="Z221" t="n">
        <v/>
      </c>
      <c r="AA221" t="n">
        <v/>
      </c>
      <c r="AB221" t="n">
        <v/>
      </c>
      <c r="AC221" t="n">
        <v/>
      </c>
      <c r="AD221" t="n">
        <v/>
      </c>
      <c r="AE221" t="n">
        <v/>
      </c>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v/>
      </c>
      <c r="S222" s="102" t="n">
        <v/>
      </c>
      <c r="T222" s="102" t="n">
        <v/>
      </c>
      <c r="U222" s="102" t="n">
        <v/>
      </c>
      <c r="V222" s="102" t="n">
        <v/>
      </c>
      <c r="W222" s="102" t="n">
        <v/>
      </c>
      <c r="X222" s="102" t="n">
        <v/>
      </c>
      <c r="Y222" s="102" t="n">
        <v/>
      </c>
      <c r="Z222" t="n">
        <v/>
      </c>
      <c r="AA222" t="n">
        <v/>
      </c>
      <c r="AB222" t="n">
        <v/>
      </c>
      <c r="AC222" t="n">
        <v/>
      </c>
      <c r="AD222" t="n">
        <v/>
      </c>
      <c r="AE222" t="n">
        <v/>
      </c>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v/>
      </c>
      <c r="S223" s="102" t="n">
        <v/>
      </c>
      <c r="T223" s="102" t="n">
        <v/>
      </c>
      <c r="U223" s="102" t="n">
        <v/>
      </c>
      <c r="V223" s="102" t="n">
        <v/>
      </c>
      <c r="W223" s="102" t="n">
        <v/>
      </c>
      <c r="X223" s="102" t="n">
        <v/>
      </c>
      <c r="Y223" s="102" t="n">
        <v/>
      </c>
      <c r="Z223" t="n">
        <v/>
      </c>
      <c r="AA223" t="n">
        <v/>
      </c>
      <c r="AB223" t="n">
        <v/>
      </c>
      <c r="AC223" t="n">
        <v/>
      </c>
      <c r="AD223" t="n">
        <v/>
      </c>
      <c r="AE223" t="n">
        <v/>
      </c>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v/>
      </c>
      <c r="S224" s="102" t="n">
        <v/>
      </c>
      <c r="T224" s="102" t="n">
        <v/>
      </c>
      <c r="U224" s="102" t="n">
        <v/>
      </c>
      <c r="V224" s="102" t="n">
        <v/>
      </c>
      <c r="W224" s="102" t="n">
        <v/>
      </c>
      <c r="X224" s="102" t="n">
        <v/>
      </c>
      <c r="Y224" s="102" t="n">
        <v/>
      </c>
      <c r="Z224" t="n">
        <v/>
      </c>
      <c r="AA224" t="n">
        <v/>
      </c>
      <c r="AB224" t="n">
        <v/>
      </c>
      <c r="AC224" t="n">
        <v/>
      </c>
      <c r="AD224" t="n">
        <v/>
      </c>
      <c r="AE224" t="n">
        <v/>
      </c>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v/>
      </c>
      <c r="S225" s="102" t="n">
        <v/>
      </c>
      <c r="T225" s="102" t="n">
        <v/>
      </c>
      <c r="U225" s="102" t="n">
        <v/>
      </c>
      <c r="V225" s="102" t="n">
        <v/>
      </c>
      <c r="W225" s="102" t="n">
        <v/>
      </c>
      <c r="X225" s="102" t="n">
        <v/>
      </c>
      <c r="Y225" s="102" t="n">
        <v/>
      </c>
      <c r="Z225" t="n">
        <v/>
      </c>
      <c r="AA225" t="n">
        <v/>
      </c>
      <c r="AB225" t="n">
        <v/>
      </c>
      <c r="AC225" t="n">
        <v/>
      </c>
      <c r="AD225" t="n">
        <v/>
      </c>
      <c r="AE225" t="n">
        <v/>
      </c>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v/>
      </c>
      <c r="S226" s="102" t="n">
        <v/>
      </c>
      <c r="T226" s="102" t="n">
        <v/>
      </c>
      <c r="U226" s="102" t="n">
        <v/>
      </c>
      <c r="V226" s="102" t="n">
        <v/>
      </c>
      <c r="W226" s="102" t="n">
        <v/>
      </c>
      <c r="X226" s="102" t="n">
        <v/>
      </c>
      <c r="Y226" s="102" t="n">
        <v/>
      </c>
      <c r="Z226" t="n">
        <v/>
      </c>
      <c r="AA226" t="n">
        <v/>
      </c>
      <c r="AB226" t="n">
        <v/>
      </c>
      <c r="AC226" t="n">
        <v/>
      </c>
      <c r="AD226" t="n">
        <v/>
      </c>
      <c r="AE226" t="n">
        <v/>
      </c>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v/>
      </c>
      <c r="S227" s="102" t="n">
        <v/>
      </c>
      <c r="T227" s="102" t="n">
        <v/>
      </c>
      <c r="U227" s="102" t="n">
        <v/>
      </c>
      <c r="V227" s="102" t="n">
        <v/>
      </c>
      <c r="W227" s="102" t="n">
        <v/>
      </c>
      <c r="X227" s="102" t="n">
        <v/>
      </c>
      <c r="Y227" s="102" t="n">
        <v/>
      </c>
      <c r="Z227" t="n">
        <v/>
      </c>
      <c r="AA227" t="n">
        <v/>
      </c>
      <c r="AB227" t="n">
        <v/>
      </c>
      <c r="AC227" t="n">
        <v/>
      </c>
      <c r="AD227" t="n">
        <v/>
      </c>
      <c r="AE227" t="n">
        <v/>
      </c>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v/>
      </c>
      <c r="S228" s="102" t="n">
        <v/>
      </c>
      <c r="T228" s="102" t="n">
        <v/>
      </c>
      <c r="U228" s="102" t="n">
        <v/>
      </c>
      <c r="V228" s="102" t="n">
        <v/>
      </c>
      <c r="W228" s="102" t="n">
        <v/>
      </c>
      <c r="X228" s="102" t="n">
        <v/>
      </c>
      <c r="Y228" s="102" t="n">
        <v/>
      </c>
      <c r="Z228" t="n">
        <v/>
      </c>
      <c r="AA228" t="n">
        <v/>
      </c>
      <c r="AB228" t="n">
        <v/>
      </c>
      <c r="AC228" t="n">
        <v/>
      </c>
      <c r="AD228" t="n">
        <v/>
      </c>
      <c r="AE228" t="n">
        <v/>
      </c>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v/>
      </c>
      <c r="S229" s="102" t="n">
        <v/>
      </c>
      <c r="T229" s="102" t="n">
        <v/>
      </c>
      <c r="U229" s="102" t="n">
        <v/>
      </c>
      <c r="V229" s="102" t="n">
        <v/>
      </c>
      <c r="W229" s="102" t="n">
        <v/>
      </c>
      <c r="X229" s="102" t="n">
        <v/>
      </c>
      <c r="Y229" s="102" t="n">
        <v/>
      </c>
      <c r="Z229" t="n">
        <v/>
      </c>
      <c r="AA229" t="n">
        <v/>
      </c>
      <c r="AB229" t="n">
        <v/>
      </c>
      <c r="AC229" t="n">
        <v/>
      </c>
      <c r="AD229" t="n">
        <v/>
      </c>
      <c r="AE229" t="n">
        <v/>
      </c>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v/>
      </c>
      <c r="K230" s="102" t="n">
        <v/>
      </c>
      <c r="L230" s="102" t="n">
        <v/>
      </c>
      <c r="M230" s="102" t="n">
        <v/>
      </c>
      <c r="N230" s="102" t="n">
        <v/>
      </c>
      <c r="O230" s="102" t="n">
        <v/>
      </c>
      <c r="P230" s="102" t="n">
        <v/>
      </c>
      <c r="Q230" s="102" t="n">
        <v/>
      </c>
      <c r="R230" s="102" t="n">
        <v/>
      </c>
      <c r="S230" s="102" t="n">
        <v/>
      </c>
      <c r="T230" s="102" t="n">
        <v/>
      </c>
      <c r="U230" s="102" t="n">
        <v/>
      </c>
      <c r="V230" s="102" t="n">
        <v/>
      </c>
      <c r="W230" s="102" t="n">
        <v/>
      </c>
      <c r="X230" s="102" t="n">
        <v/>
      </c>
      <c r="Y230" s="102" t="n">
        <v/>
      </c>
      <c r="Z230" t="n">
        <v/>
      </c>
      <c r="AA230" t="n">
        <v/>
      </c>
      <c r="AB230" t="n">
        <v/>
      </c>
      <c r="AC230" t="n">
        <v/>
      </c>
      <c r="AD230" t="n">
        <v/>
      </c>
      <c r="AE230" t="n">
        <v/>
      </c>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v/>
      </c>
      <c r="S231" s="102" t="n">
        <v/>
      </c>
      <c r="T231" s="102" t="n">
        <v/>
      </c>
      <c r="U231" s="102" t="n">
        <v/>
      </c>
      <c r="V231" s="102" t="n">
        <v/>
      </c>
      <c r="W231" s="102" t="n">
        <v/>
      </c>
      <c r="X231" s="102" t="n">
        <v/>
      </c>
      <c r="Y231" s="102" t="n">
        <v/>
      </c>
      <c r="Z231" t="n">
        <v/>
      </c>
      <c r="AA231" t="n">
        <v/>
      </c>
      <c r="AB231" t="n">
        <v/>
      </c>
      <c r="AC231" t="n">
        <v/>
      </c>
      <c r="AD231" t="n">
        <v/>
      </c>
      <c r="AE231" t="n">
        <v/>
      </c>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v/>
      </c>
      <c r="R232" s="102" t="n">
        <v/>
      </c>
      <c r="S232" s="102" t="n">
        <v/>
      </c>
      <c r="T232" s="102" t="n">
        <v/>
      </c>
      <c r="U232" s="102" t="n">
        <v/>
      </c>
      <c r="V232" s="102" t="n">
        <v/>
      </c>
      <c r="W232" s="102" t="n">
        <v/>
      </c>
      <c r="X232" s="102" t="n">
        <v/>
      </c>
      <c r="Y232" s="102" t="n">
        <v/>
      </c>
      <c r="Z232" t="n">
        <v/>
      </c>
      <c r="AA232" t="n">
        <v/>
      </c>
      <c r="AB232" t="n">
        <v/>
      </c>
      <c r="AC232" t="n">
        <v/>
      </c>
      <c r="AD232" t="n">
        <v/>
      </c>
      <c r="AE232" t="n">
        <v/>
      </c>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v/>
      </c>
      <c r="S233" s="102" t="n">
        <v/>
      </c>
      <c r="T233" s="102" t="n">
        <v/>
      </c>
      <c r="U233" s="102" t="n">
        <v/>
      </c>
      <c r="V233" s="102" t="n">
        <v/>
      </c>
      <c r="W233" s="102" t="n">
        <v/>
      </c>
      <c r="X233" s="102" t="n">
        <v/>
      </c>
      <c r="Y233" s="102" t="n">
        <v/>
      </c>
      <c r="Z233" t="n">
        <v/>
      </c>
      <c r="AA233" t="n">
        <v/>
      </c>
      <c r="AB233" t="n">
        <v/>
      </c>
      <c r="AC233" t="n">
        <v/>
      </c>
      <c r="AD233" t="n">
        <v/>
      </c>
      <c r="AE233" t="n">
        <v/>
      </c>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v/>
      </c>
      <c r="K234" s="104" t="n">
        <v/>
      </c>
      <c r="L234" s="104" t="n">
        <v/>
      </c>
      <c r="M234" s="104" t="n">
        <v/>
      </c>
      <c r="N234" s="104" t="n">
        <v/>
      </c>
      <c r="O234" s="104" t="n">
        <v/>
      </c>
      <c r="P234" s="104" t="n">
        <v/>
      </c>
      <c r="Q234" s="104" t="n">
        <v/>
      </c>
      <c r="R234" s="104" t="n">
        <v/>
      </c>
      <c r="S234" s="104" t="n">
        <v/>
      </c>
      <c r="T234" s="104" t="n">
        <v/>
      </c>
      <c r="U234" s="104" t="n">
        <v/>
      </c>
      <c r="V234" s="104" t="n">
        <v/>
      </c>
      <c r="W234" s="104" t="n">
        <v/>
      </c>
      <c r="X234" s="104" t="n">
        <v/>
      </c>
      <c r="Y234" s="104" t="n">
        <v/>
      </c>
      <c r="Z234" t="n">
        <v/>
      </c>
      <c r="AA234" t="n">
        <v/>
      </c>
      <c r="AB234" t="n">
        <v/>
      </c>
      <c r="AC234" t="n">
        <v/>
      </c>
      <c r="AD234" t="n">
        <v/>
      </c>
      <c r="AE234" t="n">
        <v/>
      </c>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v/>
      </c>
      <c r="S235" s="102" t="n">
        <v/>
      </c>
      <c r="T235" s="102" t="n">
        <v/>
      </c>
      <c r="U235" s="102" t="n">
        <v/>
      </c>
      <c r="V235" s="102" t="n">
        <v/>
      </c>
      <c r="W235" s="102" t="n">
        <v/>
      </c>
      <c r="X235" s="102" t="n">
        <v/>
      </c>
      <c r="Y235" s="102" t="n">
        <v/>
      </c>
      <c r="Z235" t="n">
        <v/>
      </c>
      <c r="AA235" t="n">
        <v/>
      </c>
      <c r="AB235" t="n">
        <v/>
      </c>
      <c r="AC235" t="n">
        <v/>
      </c>
      <c r="AD235" t="n">
        <v/>
      </c>
      <c r="AE235" t="n">
        <v/>
      </c>
    </row>
    <row r="236" hidden="1"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
      </c>
      <c r="R236" s="102" t="n">
        <v/>
      </c>
      <c r="S236" s="102" t="n">
        <v/>
      </c>
      <c r="T236" s="102" t="n">
        <v/>
      </c>
      <c r="U236" s="102" t="n">
        <v/>
      </c>
      <c r="V236" s="102" t="n">
        <v/>
      </c>
      <c r="W236" s="102" t="n">
        <v/>
      </c>
      <c r="X236" s="102" t="n">
        <v/>
      </c>
      <c r="Y236" s="102" t="n">
        <v/>
      </c>
      <c r="Z236" t="n">
        <v/>
      </c>
      <c r="AA236" t="n">
        <v/>
      </c>
      <c r="AB236" t="n">
        <v/>
      </c>
      <c r="AC236" t="n">
        <v/>
      </c>
      <c r="AD236" t="n">
        <v/>
      </c>
      <c r="AE236" t="n">
        <v/>
      </c>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v/>
      </c>
      <c r="S237" s="102" t="n">
        <v/>
      </c>
      <c r="T237" s="102" t="n">
        <v/>
      </c>
      <c r="U237" s="102" t="n">
        <v/>
      </c>
      <c r="V237" s="102" t="n">
        <v/>
      </c>
      <c r="W237" s="102" t="n">
        <v/>
      </c>
      <c r="X237" s="102" t="n">
        <v/>
      </c>
      <c r="Y237" s="102" t="n">
        <v/>
      </c>
      <c r="Z237" t="n">
        <v/>
      </c>
      <c r="AA237" t="n">
        <v/>
      </c>
      <c r="AB237" t="n">
        <v/>
      </c>
      <c r="AC237" t="n">
        <v/>
      </c>
      <c r="AD237" t="n">
        <v/>
      </c>
      <c r="AE237" t="n">
        <v/>
      </c>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v/>
      </c>
      <c r="S238" s="102" t="n">
        <v/>
      </c>
      <c r="T238" s="102" t="n">
        <v/>
      </c>
      <c r="U238" s="102" t="n">
        <v/>
      </c>
      <c r="V238" s="102" t="n">
        <v/>
      </c>
      <c r="W238" s="102" t="n">
        <v/>
      </c>
      <c r="X238" s="102" t="n">
        <v/>
      </c>
      <c r="Y238" s="102" t="n">
        <v/>
      </c>
      <c r="Z238" t="n">
        <v/>
      </c>
      <c r="AA238" t="n">
        <v/>
      </c>
      <c r="AB238" t="n">
        <v/>
      </c>
      <c r="AC238" t="n">
        <v/>
      </c>
      <c r="AD238" t="n">
        <v/>
      </c>
      <c r="AE238" t="n">
        <v/>
      </c>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v/>
      </c>
      <c r="S239" s="102" t="n">
        <v/>
      </c>
      <c r="T239" s="102" t="n">
        <v/>
      </c>
      <c r="U239" s="102" t="n">
        <v/>
      </c>
      <c r="V239" s="102" t="n">
        <v/>
      </c>
      <c r="W239" s="102" t="n">
        <v/>
      </c>
      <c r="X239" s="102" t="n">
        <v/>
      </c>
      <c r="Y239" s="102" t="n">
        <v/>
      </c>
      <c r="Z239" t="n">
        <v/>
      </c>
      <c r="AA239" t="n">
        <v/>
      </c>
      <c r="AB239" t="n">
        <v/>
      </c>
      <c r="AC239" t="n">
        <v/>
      </c>
      <c r="AD239" t="n">
        <v/>
      </c>
      <c r="AE239" t="n">
        <v/>
      </c>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v/>
      </c>
      <c r="S240" s="102" t="n">
        <v/>
      </c>
      <c r="T240" s="102" t="n">
        <v/>
      </c>
      <c r="U240" s="102" t="n">
        <v/>
      </c>
      <c r="V240" s="102" t="n">
        <v/>
      </c>
      <c r="W240" s="102" t="n">
        <v/>
      </c>
      <c r="X240" s="102" t="n">
        <v/>
      </c>
      <c r="Y240" s="102" t="n">
        <v/>
      </c>
      <c r="Z240" t="n">
        <v/>
      </c>
      <c r="AA240" t="n">
        <v/>
      </c>
      <c r="AB240" t="n">
        <v/>
      </c>
      <c r="AC240" t="n">
        <v/>
      </c>
      <c r="AD240" t="n">
        <v/>
      </c>
      <c r="AE240" t="n">
        <v/>
      </c>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v/>
      </c>
      <c r="S241" s="102" t="n">
        <v/>
      </c>
      <c r="T241" s="102" t="n">
        <v/>
      </c>
      <c r="U241" s="102" t="n">
        <v/>
      </c>
      <c r="V241" s="102" t="n">
        <v/>
      </c>
      <c r="W241" s="102" t="n">
        <v/>
      </c>
      <c r="X241" s="102" t="n">
        <v/>
      </c>
      <c r="Y241" s="102" t="n">
        <v/>
      </c>
      <c r="Z241" t="n">
        <v/>
      </c>
      <c r="AA241" t="n">
        <v/>
      </c>
      <c r="AB241" t="n">
        <v/>
      </c>
      <c r="AC241" t="n">
        <v/>
      </c>
      <c r="AD241" t="n">
        <v/>
      </c>
      <c r="AE241" t="n">
        <v/>
      </c>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v/>
      </c>
      <c r="S242" s="102" t="n">
        <v/>
      </c>
      <c r="T242" s="102" t="n">
        <v/>
      </c>
      <c r="U242" s="102" t="n">
        <v/>
      </c>
      <c r="V242" s="102" t="n">
        <v/>
      </c>
      <c r="W242" s="102" t="n">
        <v/>
      </c>
      <c r="X242" s="102" t="n">
        <v/>
      </c>
      <c r="Y242" s="102" t="n">
        <v/>
      </c>
      <c r="Z242" t="n">
        <v/>
      </c>
      <c r="AA242" t="n">
        <v/>
      </c>
      <c r="AB242" t="n">
        <v/>
      </c>
      <c r="AC242" t="n">
        <v/>
      </c>
      <c r="AD242" t="n">
        <v/>
      </c>
      <c r="AE242" t="n">
        <v/>
      </c>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v/>
      </c>
      <c r="S243" s="102" t="n">
        <v/>
      </c>
      <c r="T243" s="102" t="n">
        <v/>
      </c>
      <c r="U243" s="102" t="n">
        <v/>
      </c>
      <c r="V243" s="102" t="n">
        <v/>
      </c>
      <c r="W243" s="102" t="n">
        <v/>
      </c>
      <c r="X243" s="102" t="n">
        <v/>
      </c>
      <c r="Y243" s="102" t="n">
        <v/>
      </c>
      <c r="Z243" t="n">
        <v/>
      </c>
      <c r="AA243" t="n">
        <v/>
      </c>
      <c r="AB243" t="n">
        <v/>
      </c>
      <c r="AC243" t="n">
        <v/>
      </c>
      <c r="AD243" t="n">
        <v/>
      </c>
      <c r="AE243" t="n">
        <v/>
      </c>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v/>
      </c>
      <c r="S244" s="102" t="n">
        <v/>
      </c>
      <c r="T244" s="102" t="n">
        <v/>
      </c>
      <c r="U244" s="102" t="n">
        <v/>
      </c>
      <c r="V244" s="102" t="n">
        <v/>
      </c>
      <c r="W244" s="102" t="n">
        <v/>
      </c>
      <c r="X244" s="102" t="n">
        <v/>
      </c>
      <c r="Y244" s="102" t="n">
        <v/>
      </c>
      <c r="Z244" t="n">
        <v/>
      </c>
      <c r="AA244" t="n">
        <v/>
      </c>
      <c r="AB244" t="n">
        <v/>
      </c>
      <c r="AC244" t="n">
        <v/>
      </c>
      <c r="AD244" t="n">
        <v/>
      </c>
      <c r="AE244" t="n">
        <v/>
      </c>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v/>
      </c>
      <c r="S245" s="102" t="n">
        <v/>
      </c>
      <c r="T245" s="102" t="n">
        <v/>
      </c>
      <c r="U245" s="102" t="n">
        <v/>
      </c>
      <c r="V245" s="102" t="n">
        <v/>
      </c>
      <c r="W245" s="102" t="n">
        <v/>
      </c>
      <c r="X245" s="102" t="n">
        <v/>
      </c>
      <c r="Y245" s="102" t="n">
        <v/>
      </c>
      <c r="Z245" t="n">
        <v/>
      </c>
      <c r="AA245" t="n">
        <v/>
      </c>
      <c r="AB245" t="n">
        <v/>
      </c>
      <c r="AC245" t="n">
        <v/>
      </c>
      <c r="AD245" t="n">
        <v/>
      </c>
      <c r="AE245" t="n">
        <v/>
      </c>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v/>
      </c>
      <c r="S246" s="102" t="n">
        <v/>
      </c>
      <c r="T246" s="102" t="n">
        <v/>
      </c>
      <c r="U246" s="102" t="n">
        <v/>
      </c>
      <c r="V246" s="102" t="n">
        <v/>
      </c>
      <c r="W246" s="102" t="n">
        <v/>
      </c>
      <c r="X246" s="102" t="n">
        <v/>
      </c>
      <c r="Y246" s="102" t="n">
        <v/>
      </c>
      <c r="Z246" t="n">
        <v/>
      </c>
      <c r="AA246" t="n">
        <v/>
      </c>
      <c r="AB246" t="n">
        <v/>
      </c>
      <c r="AC246" t="n">
        <v/>
      </c>
      <c r="AD246" t="n">
        <v/>
      </c>
      <c r="AE246" t="n">
        <v/>
      </c>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v/>
      </c>
      <c r="S247" s="102" t="n">
        <v/>
      </c>
      <c r="T247" s="102" t="n">
        <v/>
      </c>
      <c r="U247" s="102" t="n">
        <v/>
      </c>
      <c r="V247" s="102" t="n">
        <v/>
      </c>
      <c r="W247" s="102" t="n">
        <v/>
      </c>
      <c r="X247" s="102" t="n">
        <v/>
      </c>
      <c r="Y247" s="102" t="n">
        <v/>
      </c>
      <c r="Z247" t="n">
        <v/>
      </c>
      <c r="AA247" t="n">
        <v/>
      </c>
      <c r="AB247" t="n">
        <v/>
      </c>
      <c r="AC247" t="n">
        <v/>
      </c>
      <c r="AD247" t="n">
        <v/>
      </c>
      <c r="AE247" t="n">
        <v/>
      </c>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v/>
      </c>
      <c r="S248" s="102" t="n">
        <v/>
      </c>
      <c r="T248" s="102" t="n">
        <v/>
      </c>
      <c r="U248" s="102" t="n">
        <v/>
      </c>
      <c r="V248" s="102" t="n">
        <v/>
      </c>
      <c r="W248" s="102" t="n">
        <v/>
      </c>
      <c r="X248" s="102" t="n">
        <v/>
      </c>
      <c r="Y248" s="102" t="n">
        <v/>
      </c>
      <c r="Z248" t="n">
        <v/>
      </c>
      <c r="AA248" t="n">
        <v/>
      </c>
      <c r="AB248" t="n">
        <v/>
      </c>
      <c r="AC248" t="n">
        <v/>
      </c>
      <c r="AD248" t="n">
        <v/>
      </c>
      <c r="AE248" t="n">
        <v/>
      </c>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v/>
      </c>
      <c r="S249" s="102" t="n">
        <v/>
      </c>
      <c r="T249" s="102" t="n">
        <v/>
      </c>
      <c r="U249" s="102" t="n">
        <v/>
      </c>
      <c r="V249" s="102" t="n">
        <v/>
      </c>
      <c r="W249" s="102" t="n">
        <v/>
      </c>
      <c r="X249" s="102" t="n">
        <v/>
      </c>
      <c r="Y249" s="102" t="n">
        <v/>
      </c>
      <c r="Z249" t="n">
        <v/>
      </c>
      <c r="AA249" t="n">
        <v/>
      </c>
      <c r="AB249" t="n">
        <v/>
      </c>
      <c r="AC249" t="n">
        <v/>
      </c>
      <c r="AD249" t="n">
        <v/>
      </c>
      <c r="AE249" t="n">
        <v/>
      </c>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v/>
      </c>
      <c r="S250" s="102" t="n">
        <v/>
      </c>
      <c r="T250" s="102" t="n">
        <v/>
      </c>
      <c r="U250" s="102" t="n">
        <v/>
      </c>
      <c r="V250" s="102" t="n">
        <v/>
      </c>
      <c r="W250" s="102" t="n">
        <v/>
      </c>
      <c r="X250" s="102" t="n">
        <v/>
      </c>
      <c r="Y250" s="102" t="n">
        <v/>
      </c>
      <c r="Z250" t="n">
        <v/>
      </c>
      <c r="AA250" t="n">
        <v/>
      </c>
      <c r="AB250" t="n">
        <v/>
      </c>
      <c r="AC250" t="n">
        <v/>
      </c>
      <c r="AD250" t="n">
        <v/>
      </c>
      <c r="AE250" t="n">
        <v/>
      </c>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v/>
      </c>
      <c r="S251" s="102" t="n">
        <v/>
      </c>
      <c r="T251" s="102" t="n">
        <v/>
      </c>
      <c r="U251" s="102" t="n">
        <v/>
      </c>
      <c r="V251" s="102" t="n">
        <v/>
      </c>
      <c r="W251" s="102" t="n">
        <v/>
      </c>
      <c r="X251" s="102" t="n">
        <v/>
      </c>
      <c r="Y251" s="102" t="n">
        <v/>
      </c>
      <c r="Z251" t="n">
        <v/>
      </c>
      <c r="AA251" t="n">
        <v/>
      </c>
      <c r="AB251" t="n">
        <v/>
      </c>
      <c r="AC251" t="n">
        <v/>
      </c>
      <c r="AD251" t="n">
        <v/>
      </c>
      <c r="AE251" t="n">
        <v/>
      </c>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v/>
      </c>
      <c r="S252" s="102" t="n">
        <v/>
      </c>
      <c r="T252" s="102" t="n">
        <v/>
      </c>
      <c r="U252" s="102" t="n">
        <v/>
      </c>
      <c r="V252" s="102" t="n">
        <v/>
      </c>
      <c r="W252" s="102" t="n">
        <v/>
      </c>
      <c r="X252" s="102" t="n">
        <v/>
      </c>
      <c r="Y252" s="102" t="n">
        <v/>
      </c>
      <c r="Z252" t="n">
        <v/>
      </c>
      <c r="AA252" t="n">
        <v/>
      </c>
      <c r="AB252" t="n">
        <v/>
      </c>
      <c r="AC252" t="n">
        <v/>
      </c>
      <c r="AD252" t="n">
        <v/>
      </c>
      <c r="AE252" t="n">
        <v/>
      </c>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v/>
      </c>
      <c r="S253" s="102" t="n">
        <v/>
      </c>
      <c r="T253" s="102" t="n">
        <v/>
      </c>
      <c r="U253" s="102" t="n">
        <v/>
      </c>
      <c r="V253" s="102" t="n">
        <v/>
      </c>
      <c r="W253" s="102" t="n">
        <v/>
      </c>
      <c r="X253" s="102" t="n">
        <v/>
      </c>
      <c r="Y253" s="102" t="n">
        <v/>
      </c>
      <c r="Z253" t="n">
        <v/>
      </c>
      <c r="AA253" t="n">
        <v/>
      </c>
      <c r="AB253" t="n">
        <v/>
      </c>
      <c r="AC253" t="n">
        <v/>
      </c>
      <c r="AD253" t="n">
        <v/>
      </c>
      <c r="AE253" t="n">
        <v/>
      </c>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v/>
      </c>
      <c r="S254" s="102" t="n">
        <v/>
      </c>
      <c r="T254" s="102" t="n">
        <v/>
      </c>
      <c r="U254" s="102" t="n">
        <v/>
      </c>
      <c r="V254" s="102" t="n">
        <v/>
      </c>
      <c r="W254" s="102" t="n">
        <v/>
      </c>
      <c r="X254" s="102" t="n">
        <v/>
      </c>
      <c r="Y254" s="102" t="n">
        <v/>
      </c>
      <c r="Z254" t="n">
        <v/>
      </c>
      <c r="AA254" t="n">
        <v/>
      </c>
      <c r="AB254" t="n">
        <v/>
      </c>
      <c r="AC254" t="n">
        <v/>
      </c>
      <c r="AD254" t="n">
        <v/>
      </c>
      <c r="AE254" t="n">
        <v/>
      </c>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v/>
      </c>
      <c r="K255" s="102" t="n">
        <v/>
      </c>
      <c r="L255" s="102" t="n">
        <v/>
      </c>
      <c r="M255" s="102" t="n">
        <v/>
      </c>
      <c r="N255" s="102" t="n">
        <v/>
      </c>
      <c r="O255" s="102" t="n">
        <v/>
      </c>
      <c r="P255" s="102" t="n">
        <v/>
      </c>
      <c r="Q255" s="102" t="n">
        <v/>
      </c>
      <c r="R255" s="102" t="n">
        <v/>
      </c>
      <c r="S255" s="102" t="n">
        <v/>
      </c>
      <c r="T255" s="102" t="n">
        <v/>
      </c>
      <c r="U255" s="102" t="n">
        <v/>
      </c>
      <c r="V255" s="102" t="n">
        <v/>
      </c>
      <c r="W255" s="102" t="n">
        <v/>
      </c>
      <c r="X255" s="102" t="n">
        <v/>
      </c>
      <c r="Y255" s="102" t="n">
        <v/>
      </c>
      <c r="Z255" t="n">
        <v/>
      </c>
      <c r="AA255" t="n">
        <v/>
      </c>
      <c r="AB255" t="n">
        <v/>
      </c>
      <c r="AC255" t="n">
        <v/>
      </c>
      <c r="AD255" t="n">
        <v/>
      </c>
      <c r="AE255" t="n">
        <v/>
      </c>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v/>
      </c>
      <c r="S256" s="102" t="n">
        <v/>
      </c>
      <c r="T256" s="102" t="n">
        <v/>
      </c>
      <c r="U256" s="102" t="n">
        <v/>
      </c>
      <c r="V256" s="102" t="n">
        <v/>
      </c>
      <c r="W256" s="102" t="n">
        <v/>
      </c>
      <c r="X256" s="102" t="n">
        <v/>
      </c>
      <c r="Y256" s="102" t="n">
        <v/>
      </c>
      <c r="Z256" t="n">
        <v/>
      </c>
      <c r="AA256" t="n">
        <v/>
      </c>
      <c r="AB256" t="n">
        <v/>
      </c>
      <c r="AC256" t="n">
        <v/>
      </c>
      <c r="AD256" t="n">
        <v/>
      </c>
      <c r="AE256" t="n">
        <v/>
      </c>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v/>
      </c>
      <c r="S257" s="102" t="n">
        <v/>
      </c>
      <c r="T257" s="102" t="n">
        <v/>
      </c>
      <c r="U257" s="102" t="n">
        <v/>
      </c>
      <c r="V257" s="102" t="n">
        <v/>
      </c>
      <c r="W257" s="102" t="n">
        <v/>
      </c>
      <c r="X257" s="102" t="n">
        <v/>
      </c>
      <c r="Y257" s="102" t="n">
        <v/>
      </c>
      <c r="Z257" t="n">
        <v/>
      </c>
      <c r="AA257" t="n">
        <v/>
      </c>
      <c r="AB257" t="n">
        <v/>
      </c>
      <c r="AC257" t="n">
        <v/>
      </c>
      <c r="AD257" t="n">
        <v/>
      </c>
      <c r="AE257" t="n">
        <v/>
      </c>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v/>
      </c>
      <c r="S258" s="102" t="n">
        <v/>
      </c>
      <c r="T258" s="102" t="n">
        <v/>
      </c>
      <c r="U258" s="102" t="n">
        <v/>
      </c>
      <c r="V258" s="102" t="n">
        <v/>
      </c>
      <c r="W258" s="102" t="n">
        <v/>
      </c>
      <c r="X258" s="102" t="n">
        <v/>
      </c>
      <c r="Y258" s="102" t="n">
        <v/>
      </c>
      <c r="Z258" t="n">
        <v/>
      </c>
      <c r="AA258" t="n">
        <v/>
      </c>
      <c r="AB258" t="n">
        <v/>
      </c>
      <c r="AC258" t="n">
        <v/>
      </c>
      <c r="AD258" t="n">
        <v/>
      </c>
      <c r="AE258" t="n">
        <v/>
      </c>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v/>
      </c>
      <c r="K259" s="160" t="n">
        <v/>
      </c>
      <c r="L259" s="160" t="n">
        <v/>
      </c>
      <c r="M259" s="160" t="n">
        <v/>
      </c>
      <c r="N259" s="160" t="n">
        <v/>
      </c>
      <c r="O259" s="160" t="n">
        <v/>
      </c>
      <c r="P259" s="160" t="n">
        <v/>
      </c>
      <c r="Q259" s="160" t="n">
        <v/>
      </c>
      <c r="R259" s="160" t="n">
        <v/>
      </c>
      <c r="S259" s="160" t="n">
        <v/>
      </c>
      <c r="T259" s="160" t="n">
        <v/>
      </c>
      <c r="U259" s="160" t="n">
        <v/>
      </c>
      <c r="V259" s="160" t="n">
        <v/>
      </c>
      <c r="W259" s="160" t="n">
        <v/>
      </c>
      <c r="X259" s="160" t="n">
        <v/>
      </c>
      <c r="Y259" s="160" t="n">
        <v/>
      </c>
      <c r="Z259" t="n">
        <v/>
      </c>
      <c r="AA259" t="n">
        <v/>
      </c>
      <c r="AB259" t="n">
        <v/>
      </c>
      <c r="AC259" t="n">
        <v/>
      </c>
      <c r="AD259" t="n">
        <v/>
      </c>
      <c r="AE259" t="n">
        <v/>
      </c>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v/>
      </c>
      <c r="S260" s="102" t="n">
        <v/>
      </c>
      <c r="T260" s="102" t="n">
        <v/>
      </c>
      <c r="U260" s="102" t="n">
        <v/>
      </c>
      <c r="V260" s="102" t="n">
        <v/>
      </c>
      <c r="W260" s="102" t="n">
        <v/>
      </c>
      <c r="X260" s="102" t="n">
        <v/>
      </c>
      <c r="Y260" s="102" t="n">
        <v/>
      </c>
      <c r="Z260" t="n">
        <v/>
      </c>
      <c r="AA260" t="n">
        <v/>
      </c>
      <c r="AB260" t="n">
        <v/>
      </c>
      <c r="AC260" t="n">
        <v/>
      </c>
      <c r="AD260" t="n">
        <v/>
      </c>
      <c r="AE260" t="n">
        <v/>
      </c>
    </row>
    <row r="26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v/>
      </c>
      <c r="S261" s="102" t="n">
        <v/>
      </c>
      <c r="T261" s="102" t="n">
        <v/>
      </c>
      <c r="U261" s="102" t="n">
        <v/>
      </c>
      <c r="V261" s="102" t="n">
        <v>0</v>
      </c>
      <c r="W261" s="102" t="n">
        <v/>
      </c>
      <c r="X261" s="102" t="n">
        <v/>
      </c>
      <c r="Y261" s="102" t="n">
        <v/>
      </c>
      <c r="Z261" t="n">
        <v/>
      </c>
      <c r="AA261" t="n">
        <v/>
      </c>
      <c r="AB261" t="n">
        <v/>
      </c>
      <c r="AC261" t="n">
        <v/>
      </c>
      <c r="AD261" t="n">
        <v/>
      </c>
      <c r="AE261" t="n">
        <v/>
      </c>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v/>
      </c>
      <c r="S262" s="102" t="n">
        <v/>
      </c>
      <c r="T262" s="102" t="n">
        <v/>
      </c>
      <c r="U262" s="102" t="n">
        <v/>
      </c>
      <c r="V262" s="102" t="n">
        <v/>
      </c>
      <c r="W262" s="102" t="n">
        <v/>
      </c>
      <c r="X262" s="102" t="n">
        <v/>
      </c>
      <c r="Y262" s="102" t="n">
        <v/>
      </c>
      <c r="Z262" t="n">
        <v/>
      </c>
      <c r="AA262" t="n">
        <v/>
      </c>
      <c r="AB262" t="n">
        <v/>
      </c>
      <c r="AC262" t="n">
        <v/>
      </c>
      <c r="AD262" t="n">
        <v/>
      </c>
      <c r="AE262" t="n">
        <v/>
      </c>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v/>
      </c>
      <c r="S263" s="102" t="n">
        <v/>
      </c>
      <c r="T263" s="102" t="n">
        <v/>
      </c>
      <c r="U263" s="102" t="n">
        <v/>
      </c>
      <c r="V263" s="102" t="n">
        <v/>
      </c>
      <c r="W263" s="102" t="n">
        <v/>
      </c>
      <c r="X263" s="102" t="n">
        <v/>
      </c>
      <c r="Y263" s="102" t="n">
        <v/>
      </c>
      <c r="Z263" t="n">
        <v/>
      </c>
      <c r="AA263" t="n">
        <v/>
      </c>
      <c r="AB263" t="n">
        <v/>
      </c>
      <c r="AC263" t="n">
        <v/>
      </c>
      <c r="AD263" t="n">
        <v/>
      </c>
      <c r="AE263" t="n">
        <v/>
      </c>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v/>
      </c>
      <c r="S264" s="102" t="n">
        <v/>
      </c>
      <c r="T264" s="102" t="n">
        <v/>
      </c>
      <c r="U264" s="102" t="n">
        <v/>
      </c>
      <c r="V264" s="102" t="n">
        <v/>
      </c>
      <c r="W264" s="102" t="n">
        <v/>
      </c>
      <c r="X264" s="102" t="n">
        <v/>
      </c>
      <c r="Y264" s="102" t="n">
        <v/>
      </c>
      <c r="Z264" t="n">
        <v/>
      </c>
      <c r="AA264" t="n">
        <v/>
      </c>
      <c r="AB264" t="n">
        <v/>
      </c>
      <c r="AC264" t="n">
        <v/>
      </c>
      <c r="AD264" t="n">
        <v/>
      </c>
      <c r="AE264" t="n">
        <v/>
      </c>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v/>
      </c>
      <c r="S265" s="102" t="n">
        <v/>
      </c>
      <c r="T265" s="102" t="n">
        <v/>
      </c>
      <c r="U265" s="102" t="n">
        <v/>
      </c>
      <c r="V265" s="102" t="n">
        <v/>
      </c>
      <c r="W265" s="102" t="n">
        <v/>
      </c>
      <c r="X265" s="102" t="n">
        <v/>
      </c>
      <c r="Y265" s="102" t="n">
        <v/>
      </c>
      <c r="Z265" t="n">
        <v/>
      </c>
      <c r="AA265" t="n">
        <v/>
      </c>
      <c r="AB265" t="n">
        <v/>
      </c>
      <c r="AC265" t="n">
        <v/>
      </c>
      <c r="AD265" t="n">
        <v/>
      </c>
      <c r="AE265" t="n">
        <v/>
      </c>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v/>
      </c>
      <c r="S266" s="102" t="n">
        <v/>
      </c>
      <c r="T266" s="102" t="n">
        <v/>
      </c>
      <c r="U266" s="102" t="n">
        <v/>
      </c>
      <c r="V266" s="102" t="n">
        <v/>
      </c>
      <c r="W266" s="102" t="n">
        <v/>
      </c>
      <c r="X266" s="102" t="n">
        <v/>
      </c>
      <c r="Y266" s="102" t="n">
        <v/>
      </c>
      <c r="Z266" t="n">
        <v/>
      </c>
      <c r="AA266" t="n">
        <v/>
      </c>
      <c r="AB266" t="n">
        <v/>
      </c>
      <c r="AC266" t="n">
        <v/>
      </c>
      <c r="AD266" t="n">
        <v/>
      </c>
      <c r="AE266" t="n">
        <v/>
      </c>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v/>
      </c>
      <c r="S267" s="102" t="n">
        <v/>
      </c>
      <c r="T267" s="102" t="n">
        <v/>
      </c>
      <c r="U267" s="102" t="n">
        <v/>
      </c>
      <c r="V267" s="102" t="n">
        <v/>
      </c>
      <c r="W267" s="102" t="n">
        <v/>
      </c>
      <c r="X267" s="102" t="n">
        <v/>
      </c>
      <c r="Y267" s="102" t="n">
        <v/>
      </c>
      <c r="Z267" t="n">
        <v/>
      </c>
      <c r="AA267" t="n">
        <v/>
      </c>
      <c r="AB267" t="n">
        <v/>
      </c>
      <c r="AC267" t="n">
        <v/>
      </c>
      <c r="AD267" t="n">
        <v/>
      </c>
      <c r="AE267" t="n">
        <v/>
      </c>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v/>
      </c>
      <c r="S268" s="102" t="n">
        <v/>
      </c>
      <c r="T268" s="102" t="n">
        <v/>
      </c>
      <c r="U268" s="102" t="n">
        <v/>
      </c>
      <c r="V268" s="102" t="n">
        <v/>
      </c>
      <c r="W268" s="102" t="n">
        <v/>
      </c>
      <c r="X268" s="102" t="n">
        <v/>
      </c>
      <c r="Y268" s="102" t="n">
        <v/>
      </c>
      <c r="Z268" t="n">
        <v/>
      </c>
      <c r="AA268" t="n">
        <v/>
      </c>
      <c r="AB268" t="n">
        <v/>
      </c>
      <c r="AC268" t="n">
        <v/>
      </c>
      <c r="AD268" t="n">
        <v/>
      </c>
      <c r="AE268" t="n">
        <v/>
      </c>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v/>
      </c>
      <c r="S269" s="102" t="n">
        <v/>
      </c>
      <c r="T269" s="102" t="n">
        <v/>
      </c>
      <c r="U269" s="102" t="n">
        <v/>
      </c>
      <c r="V269" s="102" t="n">
        <v/>
      </c>
      <c r="W269" s="102" t="n">
        <v/>
      </c>
      <c r="X269" s="102" t="n">
        <v/>
      </c>
      <c r="Y269" s="102" t="n">
        <v/>
      </c>
      <c r="Z269" t="n">
        <v/>
      </c>
      <c r="AA269" t="n">
        <v/>
      </c>
      <c r="AB269" t="n">
        <v/>
      </c>
      <c r="AC269" t="n">
        <v/>
      </c>
      <c r="AD269" t="n">
        <v/>
      </c>
      <c r="AE269" t="n">
        <v/>
      </c>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v/>
      </c>
      <c r="S270" s="102" t="n">
        <v/>
      </c>
      <c r="T270" s="102" t="n">
        <v/>
      </c>
      <c r="U270" s="102" t="n">
        <v/>
      </c>
      <c r="V270" s="102" t="n">
        <v/>
      </c>
      <c r="W270" s="102" t="n">
        <v/>
      </c>
      <c r="X270" s="102" t="n">
        <v/>
      </c>
      <c r="Y270" s="102" t="n">
        <v/>
      </c>
      <c r="Z270" t="n">
        <v/>
      </c>
      <c r="AA270" t="n">
        <v/>
      </c>
      <c r="AB270" t="n">
        <v/>
      </c>
      <c r="AC270" t="n">
        <v/>
      </c>
      <c r="AD270" t="n">
        <v/>
      </c>
      <c r="AE270" t="n">
        <v/>
      </c>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v/>
      </c>
      <c r="S271" s="102" t="n">
        <v/>
      </c>
      <c r="T271" s="102" t="n">
        <v/>
      </c>
      <c r="U271" s="102" t="n">
        <v/>
      </c>
      <c r="V271" s="102" t="n">
        <v/>
      </c>
      <c r="W271" s="102" t="n">
        <v/>
      </c>
      <c r="X271" s="102" t="n">
        <v/>
      </c>
      <c r="Y271" s="102" t="n">
        <v/>
      </c>
      <c r="Z271" t="n">
        <v/>
      </c>
      <c r="AA271" t="n">
        <v/>
      </c>
      <c r="AB271" t="n">
        <v/>
      </c>
      <c r="AC271" t="n">
        <v/>
      </c>
      <c r="AD271" t="n">
        <v/>
      </c>
      <c r="AE271" t="n">
        <v/>
      </c>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v/>
      </c>
      <c r="S272" s="102" t="n">
        <v/>
      </c>
      <c r="T272" s="102" t="n">
        <v/>
      </c>
      <c r="U272" s="102" t="n">
        <v/>
      </c>
      <c r="V272" s="102" t="n">
        <v/>
      </c>
      <c r="W272" s="102" t="n">
        <v/>
      </c>
      <c r="X272" s="102" t="n">
        <v/>
      </c>
      <c r="Y272" s="102" t="n">
        <v/>
      </c>
      <c r="Z272" t="n">
        <v/>
      </c>
      <c r="AA272" t="n">
        <v/>
      </c>
      <c r="AB272" t="n">
        <v/>
      </c>
      <c r="AC272" t="n">
        <v/>
      </c>
      <c r="AD272" t="n">
        <v/>
      </c>
      <c r="AE272" t="n">
        <v/>
      </c>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v/>
      </c>
      <c r="S273" s="102" t="n">
        <v/>
      </c>
      <c r="T273" s="102" t="n">
        <v/>
      </c>
      <c r="U273" s="102" t="n">
        <v/>
      </c>
      <c r="V273" s="102" t="n">
        <v/>
      </c>
      <c r="W273" s="102" t="n">
        <v/>
      </c>
      <c r="X273" s="102" t="n">
        <v/>
      </c>
      <c r="Y273" s="102" t="n">
        <v/>
      </c>
      <c r="Z273" t="n">
        <v/>
      </c>
      <c r="AA273" t="n">
        <v/>
      </c>
      <c r="AB273" t="n">
        <v/>
      </c>
      <c r="AC273" t="n">
        <v/>
      </c>
      <c r="AD273" t="n">
        <v/>
      </c>
      <c r="AE273" t="n">
        <v/>
      </c>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v/>
      </c>
      <c r="S274" s="102" t="n">
        <v/>
      </c>
      <c r="T274" s="102" t="n">
        <v/>
      </c>
      <c r="U274" s="102" t="n">
        <v/>
      </c>
      <c r="V274" s="102" t="n">
        <v/>
      </c>
      <c r="W274" s="102" t="n">
        <v/>
      </c>
      <c r="X274" s="102" t="n">
        <v/>
      </c>
      <c r="Y274" s="102" t="n">
        <v/>
      </c>
      <c r="Z274" t="n">
        <v/>
      </c>
      <c r="AA274" t="n">
        <v/>
      </c>
      <c r="AB274" t="n">
        <v/>
      </c>
      <c r="AC274" t="n">
        <v/>
      </c>
      <c r="AD274" t="n">
        <v/>
      </c>
      <c r="AE274" t="n">
        <v/>
      </c>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v/>
      </c>
      <c r="S275" s="102" t="n">
        <v/>
      </c>
      <c r="T275" s="102" t="n">
        <v/>
      </c>
      <c r="U275" s="102" t="n">
        <v/>
      </c>
      <c r="V275" s="102" t="n">
        <v/>
      </c>
      <c r="W275" s="102" t="n">
        <v/>
      </c>
      <c r="X275" s="102" t="n">
        <v/>
      </c>
      <c r="Y275" s="102" t="n">
        <v/>
      </c>
      <c r="Z275" t="n">
        <v/>
      </c>
      <c r="AA275" t="n">
        <v/>
      </c>
      <c r="AB275" t="n">
        <v/>
      </c>
      <c r="AC275" t="n">
        <v/>
      </c>
      <c r="AD275" t="n">
        <v/>
      </c>
      <c r="AE275" t="n">
        <v/>
      </c>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v/>
      </c>
      <c r="S276" s="102" t="n">
        <v/>
      </c>
      <c r="T276" s="102" t="n">
        <v/>
      </c>
      <c r="U276" s="102" t="n">
        <v/>
      </c>
      <c r="V276" s="102" t="n">
        <v/>
      </c>
      <c r="W276" s="102" t="n">
        <v/>
      </c>
      <c r="X276" s="102" t="n">
        <v/>
      </c>
      <c r="Y276" s="102" t="n">
        <v/>
      </c>
      <c r="Z276" t="n">
        <v/>
      </c>
      <c r="AA276" t="n">
        <v/>
      </c>
      <c r="AB276" t="n">
        <v/>
      </c>
      <c r="AC276" t="n">
        <v/>
      </c>
      <c r="AD276" t="n">
        <v/>
      </c>
      <c r="AE276" t="n">
        <v/>
      </c>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v/>
      </c>
      <c r="S277" s="102" t="n">
        <v/>
      </c>
      <c r="T277" s="102" t="n">
        <v/>
      </c>
      <c r="U277" s="102" t="n">
        <v/>
      </c>
      <c r="V277" s="102" t="n">
        <v/>
      </c>
      <c r="W277" s="102" t="n">
        <v/>
      </c>
      <c r="X277" s="102" t="n">
        <v/>
      </c>
      <c r="Y277" s="102" t="n">
        <v/>
      </c>
      <c r="Z277" t="n">
        <v/>
      </c>
      <c r="AA277" t="n">
        <v/>
      </c>
      <c r="AB277" t="n">
        <v/>
      </c>
      <c r="AC277" t="n">
        <v/>
      </c>
      <c r="AD277" t="n">
        <v/>
      </c>
      <c r="AE277" t="n">
        <v/>
      </c>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v/>
      </c>
      <c r="S278" s="102" t="n">
        <v/>
      </c>
      <c r="T278" s="102" t="n">
        <v/>
      </c>
      <c r="U278" s="102" t="n">
        <v/>
      </c>
      <c r="V278" s="102" t="n">
        <v/>
      </c>
      <c r="W278" s="102" t="n">
        <v/>
      </c>
      <c r="X278" s="102" t="n">
        <v/>
      </c>
      <c r="Y278" s="102" t="n">
        <v/>
      </c>
      <c r="Z278" t="n">
        <v/>
      </c>
      <c r="AA278" t="n">
        <v/>
      </c>
      <c r="AB278" t="n">
        <v/>
      </c>
      <c r="AC278" t="n">
        <v/>
      </c>
      <c r="AD278" t="n">
        <v/>
      </c>
      <c r="AE278" t="n">
        <v/>
      </c>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v/>
      </c>
      <c r="S279" s="102" t="n">
        <v/>
      </c>
      <c r="T279" s="102" t="n">
        <v/>
      </c>
      <c r="U279" s="102" t="n">
        <v/>
      </c>
      <c r="V279" s="102" t="n">
        <v/>
      </c>
      <c r="W279" s="102" t="n">
        <v/>
      </c>
      <c r="X279" s="102" t="n">
        <v/>
      </c>
      <c r="Y279" s="102" t="n">
        <v/>
      </c>
      <c r="Z279" t="n">
        <v/>
      </c>
      <c r="AA279" t="n">
        <v/>
      </c>
      <c r="AB279" t="n">
        <v/>
      </c>
      <c r="AC279" t="n">
        <v/>
      </c>
      <c r="AD279" t="n">
        <v/>
      </c>
      <c r="AE279" t="n">
        <v/>
      </c>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v/>
      </c>
      <c r="K280" s="102" t="n">
        <v/>
      </c>
      <c r="L280" s="102" t="n">
        <v/>
      </c>
      <c r="M280" s="102" t="n">
        <v/>
      </c>
      <c r="N280" s="102" t="n">
        <v/>
      </c>
      <c r="O280" s="102" t="n">
        <v/>
      </c>
      <c r="P280" s="102" t="n">
        <v/>
      </c>
      <c r="Q280" s="102" t="n">
        <v/>
      </c>
      <c r="R280" s="102" t="n">
        <v/>
      </c>
      <c r="S280" s="102" t="n">
        <v/>
      </c>
      <c r="T280" s="102" t="n">
        <v/>
      </c>
      <c r="U280" s="102" t="n">
        <v/>
      </c>
      <c r="V280" s="102" t="n">
        <v/>
      </c>
      <c r="W280" s="102" t="n">
        <v/>
      </c>
      <c r="X280" s="102" t="n">
        <v/>
      </c>
      <c r="Y280" s="102" t="n">
        <v/>
      </c>
      <c r="Z280" t="n">
        <v/>
      </c>
      <c r="AA280" t="n">
        <v/>
      </c>
      <c r="AB280" t="n">
        <v/>
      </c>
      <c r="AC280" t="n">
        <v/>
      </c>
      <c r="AD280" t="n">
        <v/>
      </c>
      <c r="AE280" t="n">
        <v/>
      </c>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v/>
      </c>
      <c r="S281" s="102" t="n">
        <v/>
      </c>
      <c r="T281" s="102" t="n">
        <v/>
      </c>
      <c r="U281" s="102" t="n">
        <v/>
      </c>
      <c r="V281" s="102" t="n">
        <v/>
      </c>
      <c r="W281" s="102" t="n">
        <v/>
      </c>
      <c r="X281" s="102" t="n">
        <v/>
      </c>
      <c r="Y281" s="102" t="n">
        <v/>
      </c>
      <c r="Z281" t="n">
        <v/>
      </c>
      <c r="AA281" t="n">
        <v/>
      </c>
      <c r="AB281" t="n">
        <v/>
      </c>
      <c r="AC281" t="n">
        <v/>
      </c>
      <c r="AD281" t="n">
        <v/>
      </c>
      <c r="AE281" t="n">
        <v/>
      </c>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v/>
      </c>
      <c r="R282" s="102" t="n">
        <v/>
      </c>
      <c r="S282" s="102" t="n">
        <v/>
      </c>
      <c r="T282" s="102" t="n">
        <v/>
      </c>
      <c r="U282" s="102" t="n">
        <v/>
      </c>
      <c r="V282" s="102" t="n">
        <v/>
      </c>
      <c r="W282" s="102" t="n">
        <v/>
      </c>
      <c r="X282" s="102" t="n">
        <v/>
      </c>
      <c r="Y282" s="102" t="n">
        <v/>
      </c>
      <c r="Z282" t="n">
        <v/>
      </c>
      <c r="AA282" t="n">
        <v/>
      </c>
      <c r="AB282" t="n">
        <v/>
      </c>
      <c r="AC282" t="n">
        <v/>
      </c>
      <c r="AD282" t="n">
        <v/>
      </c>
      <c r="AE282" t="n">
        <v/>
      </c>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v/>
      </c>
      <c r="S283" s="102" t="n">
        <v/>
      </c>
      <c r="T283" s="102" t="n">
        <v/>
      </c>
      <c r="U283" s="102" t="n">
        <v/>
      </c>
      <c r="V283" s="102" t="n">
        <v/>
      </c>
      <c r="W283" s="102" t="n">
        <v/>
      </c>
      <c r="X283" s="102" t="n">
        <v/>
      </c>
      <c r="Y283" s="102" t="n">
        <v/>
      </c>
      <c r="Z283" t="n">
        <v/>
      </c>
      <c r="AA283" t="n">
        <v/>
      </c>
      <c r="AB283" t="n">
        <v/>
      </c>
      <c r="AC283" t="n">
        <v/>
      </c>
      <c r="AD283" t="n">
        <v/>
      </c>
      <c r="AE283" t="n">
        <v/>
      </c>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v/>
      </c>
      <c r="K284" s="104" t="n">
        <v/>
      </c>
      <c r="L284" s="104" t="n">
        <v/>
      </c>
      <c r="M284" s="104" t="n">
        <v/>
      </c>
      <c r="N284" s="104" t="n">
        <v/>
      </c>
      <c r="O284" s="104" t="n">
        <v/>
      </c>
      <c r="P284" s="104" t="n">
        <v/>
      </c>
      <c r="Q284" s="104" t="n">
        <v/>
      </c>
      <c r="R284" s="104" t="n">
        <v/>
      </c>
      <c r="S284" s="104" t="n">
        <v/>
      </c>
      <c r="T284" s="104" t="n">
        <v/>
      </c>
      <c r="U284" s="104" t="n">
        <v/>
      </c>
      <c r="V284" s="104" t="n">
        <v>0</v>
      </c>
      <c r="W284" s="104" t="n">
        <v/>
      </c>
      <c r="X284" s="104" t="n">
        <v/>
      </c>
      <c r="Y284" s="104" t="n">
        <v/>
      </c>
      <c r="Z284" t="n">
        <v/>
      </c>
      <c r="AA284" t="n">
        <v/>
      </c>
      <c r="AB284" t="n">
        <v/>
      </c>
      <c r="AC284" t="n">
        <v/>
      </c>
      <c r="AD284" t="n">
        <v/>
      </c>
      <c r="AE284" t="n">
        <v/>
      </c>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v/>
      </c>
      <c r="S285" s="102" t="n">
        <v/>
      </c>
      <c r="T285" s="102" t="n">
        <v/>
      </c>
      <c r="U285" s="102" t="n">
        <v/>
      </c>
      <c r="V285" s="102" t="n">
        <v/>
      </c>
      <c r="W285" s="102" t="n">
        <v/>
      </c>
      <c r="X285" s="102" t="n">
        <v/>
      </c>
      <c r="Y285" s="102" t="n">
        <v/>
      </c>
      <c r="Z285" t="n">
        <v/>
      </c>
      <c r="AA285" t="n">
        <v/>
      </c>
      <c r="AB285" t="n">
        <v/>
      </c>
      <c r="AC285" t="n">
        <v/>
      </c>
      <c r="AD285" t="n">
        <v/>
      </c>
      <c r="AE285" t="n">
        <v/>
      </c>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v/>
      </c>
      <c r="S286" s="102" t="n">
        <v/>
      </c>
      <c r="T286" s="102" t="n">
        <v/>
      </c>
      <c r="U286" s="102" t="n">
        <v/>
      </c>
      <c r="V286" s="102" t="n">
        <v/>
      </c>
      <c r="W286" s="102" t="n">
        <v/>
      </c>
      <c r="X286" s="102" t="n">
        <v/>
      </c>
      <c r="Y286" s="102" t="n">
        <v/>
      </c>
      <c r="Z286" t="n">
        <v/>
      </c>
      <c r="AA286" t="n">
        <v/>
      </c>
      <c r="AB286" t="n">
        <v/>
      </c>
      <c r="AC286" t="n">
        <v/>
      </c>
      <c r="AD286" t="n">
        <v/>
      </c>
      <c r="AE286" t="n">
        <v/>
      </c>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v/>
      </c>
      <c r="S287" s="102" t="n">
        <v/>
      </c>
      <c r="T287" s="102" t="n">
        <v/>
      </c>
      <c r="U287" s="102" t="n">
        <v/>
      </c>
      <c r="V287" s="102" t="n">
        <v/>
      </c>
      <c r="W287" s="102" t="n">
        <v/>
      </c>
      <c r="X287" s="102" t="n">
        <v/>
      </c>
      <c r="Y287" s="102" t="n">
        <v/>
      </c>
      <c r="Z287" t="n">
        <v/>
      </c>
      <c r="AA287" t="n">
        <v/>
      </c>
      <c r="AB287" t="n">
        <v/>
      </c>
      <c r="AC287" t="n">
        <v/>
      </c>
      <c r="AD287" t="n">
        <v/>
      </c>
      <c r="AE287" t="n">
        <v/>
      </c>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v/>
      </c>
      <c r="S288" s="102" t="n">
        <v/>
      </c>
      <c r="T288" s="102" t="n">
        <v/>
      </c>
      <c r="U288" s="102" t="n">
        <v/>
      </c>
      <c r="V288" s="102" t="n">
        <v/>
      </c>
      <c r="W288" s="102" t="n">
        <v/>
      </c>
      <c r="X288" s="102" t="n">
        <v/>
      </c>
      <c r="Y288" s="102" t="n">
        <v/>
      </c>
      <c r="Z288" t="n">
        <v/>
      </c>
      <c r="AA288" t="n">
        <v/>
      </c>
      <c r="AB288" t="n">
        <v/>
      </c>
      <c r="AC288" t="n">
        <v/>
      </c>
      <c r="AD288" t="n">
        <v/>
      </c>
      <c r="AE288" t="n">
        <v/>
      </c>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v/>
      </c>
      <c r="S289" s="102" t="n">
        <v/>
      </c>
      <c r="T289" s="102" t="n">
        <v/>
      </c>
      <c r="U289" s="102" t="n">
        <v/>
      </c>
      <c r="V289" s="102" t="n">
        <v/>
      </c>
      <c r="W289" s="102" t="n">
        <v/>
      </c>
      <c r="X289" s="102" t="n">
        <v/>
      </c>
      <c r="Y289" s="102" t="n">
        <v/>
      </c>
      <c r="Z289" t="n">
        <v/>
      </c>
      <c r="AA289" t="n">
        <v/>
      </c>
      <c r="AB289" t="n">
        <v/>
      </c>
      <c r="AC289" t="n">
        <v/>
      </c>
      <c r="AD289" t="n">
        <v/>
      </c>
      <c r="AE289" t="n">
        <v/>
      </c>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v/>
      </c>
      <c r="S290" s="102" t="n">
        <v/>
      </c>
      <c r="T290" s="102" t="n">
        <v/>
      </c>
      <c r="U290" s="102" t="n">
        <v/>
      </c>
      <c r="V290" s="102" t="n">
        <v/>
      </c>
      <c r="W290" s="102" t="n">
        <v/>
      </c>
      <c r="X290" s="102" t="n">
        <v/>
      </c>
      <c r="Y290" s="102" t="n">
        <v/>
      </c>
      <c r="Z290" t="n">
        <v/>
      </c>
      <c r="AA290" t="n">
        <v/>
      </c>
      <c r="AB290" t="n">
        <v/>
      </c>
      <c r="AC290" t="n">
        <v/>
      </c>
      <c r="AD290" t="n">
        <v/>
      </c>
      <c r="AE290" t="n">
        <v/>
      </c>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v/>
      </c>
      <c r="S291" s="102" t="n">
        <v/>
      </c>
      <c r="T291" s="102" t="n">
        <v/>
      </c>
      <c r="U291" s="102" t="n">
        <v/>
      </c>
      <c r="V291" s="102" t="n">
        <v/>
      </c>
      <c r="W291" s="102" t="n">
        <v/>
      </c>
      <c r="X291" s="102" t="n">
        <v/>
      </c>
      <c r="Y291" s="102" t="n">
        <v/>
      </c>
      <c r="Z291" t="n">
        <v/>
      </c>
      <c r="AA291" t="n">
        <v/>
      </c>
      <c r="AB291" t="n">
        <v/>
      </c>
      <c r="AC291" t="n">
        <v/>
      </c>
      <c r="AD291" t="n">
        <v/>
      </c>
      <c r="AE291" t="n">
        <v/>
      </c>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v/>
      </c>
      <c r="S292" s="102" t="n">
        <v/>
      </c>
      <c r="T292" s="102" t="n">
        <v/>
      </c>
      <c r="U292" s="102" t="n">
        <v/>
      </c>
      <c r="V292" s="102" t="n">
        <v/>
      </c>
      <c r="W292" s="102" t="n">
        <v/>
      </c>
      <c r="X292" s="102" t="n">
        <v/>
      </c>
      <c r="Y292" s="102" t="n">
        <v/>
      </c>
      <c r="Z292" t="n">
        <v/>
      </c>
      <c r="AA292" t="n">
        <v/>
      </c>
      <c r="AB292" t="n">
        <v/>
      </c>
      <c r="AC292" t="n">
        <v/>
      </c>
      <c r="AD292" t="n">
        <v/>
      </c>
      <c r="AE292" t="n">
        <v/>
      </c>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v/>
      </c>
      <c r="S293" s="102" t="n">
        <v/>
      </c>
      <c r="T293" s="102" t="n">
        <v/>
      </c>
      <c r="U293" s="102" t="n">
        <v/>
      </c>
      <c r="V293" s="102" t="n">
        <v/>
      </c>
      <c r="W293" s="102" t="n">
        <v/>
      </c>
      <c r="X293" s="102" t="n">
        <v/>
      </c>
      <c r="Y293" s="102" t="n">
        <v/>
      </c>
      <c r="Z293" t="n">
        <v/>
      </c>
      <c r="AA293" t="n">
        <v/>
      </c>
      <c r="AB293" t="n">
        <v/>
      </c>
      <c r="AC293" t="n">
        <v/>
      </c>
      <c r="AD293" t="n">
        <v/>
      </c>
      <c r="AE293" t="n">
        <v/>
      </c>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v/>
      </c>
      <c r="S294" s="102" t="n">
        <v/>
      </c>
      <c r="T294" s="102" t="n">
        <v/>
      </c>
      <c r="U294" s="102" t="n">
        <v/>
      </c>
      <c r="V294" s="102" t="n">
        <v/>
      </c>
      <c r="W294" s="102" t="n">
        <v/>
      </c>
      <c r="X294" s="102" t="n">
        <v/>
      </c>
      <c r="Y294" s="102" t="n">
        <v/>
      </c>
      <c r="Z294" t="n">
        <v/>
      </c>
      <c r="AA294" t="n">
        <v/>
      </c>
      <c r="AB294" t="n">
        <v/>
      </c>
      <c r="AC294" t="n">
        <v/>
      </c>
      <c r="AD294" t="n">
        <v/>
      </c>
      <c r="AE294" t="n">
        <v/>
      </c>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v/>
      </c>
      <c r="S295" s="102" t="n">
        <v/>
      </c>
      <c r="T295" s="102" t="n">
        <v/>
      </c>
      <c r="U295" s="102" t="n">
        <v/>
      </c>
      <c r="V295" s="102" t="n">
        <v/>
      </c>
      <c r="W295" s="102" t="n">
        <v/>
      </c>
      <c r="X295" s="102" t="n">
        <v/>
      </c>
      <c r="Y295" s="102" t="n">
        <v/>
      </c>
      <c r="Z295" t="n">
        <v/>
      </c>
      <c r="AA295" t="n">
        <v/>
      </c>
      <c r="AB295" t="n">
        <v/>
      </c>
      <c r="AC295" t="n">
        <v/>
      </c>
      <c r="AD295" t="n">
        <v/>
      </c>
      <c r="AE295" t="n">
        <v/>
      </c>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v/>
      </c>
      <c r="S296" s="102" t="n">
        <v/>
      </c>
      <c r="T296" s="102" t="n">
        <v/>
      </c>
      <c r="U296" s="102" t="n">
        <v/>
      </c>
      <c r="V296" s="102" t="n">
        <v/>
      </c>
      <c r="W296" s="102" t="n">
        <v/>
      </c>
      <c r="X296" s="102" t="n">
        <v/>
      </c>
      <c r="Y296" s="102" t="n">
        <v/>
      </c>
      <c r="Z296" t="n">
        <v/>
      </c>
      <c r="AA296" t="n">
        <v/>
      </c>
      <c r="AB296" t="n">
        <v/>
      </c>
      <c r="AC296" t="n">
        <v/>
      </c>
      <c r="AD296" t="n">
        <v/>
      </c>
      <c r="AE296" t="n">
        <v/>
      </c>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v/>
      </c>
      <c r="S297" s="102" t="n">
        <v/>
      </c>
      <c r="T297" s="102" t="n">
        <v/>
      </c>
      <c r="U297" s="102" t="n">
        <v/>
      </c>
      <c r="V297" s="102" t="n">
        <v/>
      </c>
      <c r="W297" s="102" t="n">
        <v/>
      </c>
      <c r="X297" s="102" t="n">
        <v/>
      </c>
      <c r="Y297" s="102" t="n">
        <v/>
      </c>
      <c r="Z297" t="n">
        <v/>
      </c>
      <c r="AA297" t="n">
        <v/>
      </c>
      <c r="AB297" t="n">
        <v/>
      </c>
      <c r="AC297" t="n">
        <v/>
      </c>
      <c r="AD297" t="n">
        <v/>
      </c>
      <c r="AE297" t="n">
        <v/>
      </c>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v/>
      </c>
      <c r="S298" s="102" t="n">
        <v/>
      </c>
      <c r="T298" s="102" t="n">
        <v/>
      </c>
      <c r="U298" s="102" t="n">
        <v/>
      </c>
      <c r="V298" s="102" t="n">
        <v/>
      </c>
      <c r="W298" s="102" t="n">
        <v/>
      </c>
      <c r="X298" s="102" t="n">
        <v/>
      </c>
      <c r="Y298" s="102" t="n">
        <v/>
      </c>
      <c r="Z298" t="n">
        <v/>
      </c>
      <c r="AA298" t="n">
        <v/>
      </c>
      <c r="AB298" t="n">
        <v/>
      </c>
      <c r="AC298" t="n">
        <v/>
      </c>
      <c r="AD298" t="n">
        <v/>
      </c>
      <c r="AE298" t="n">
        <v/>
      </c>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v/>
      </c>
      <c r="S299" s="102" t="n">
        <v/>
      </c>
      <c r="T299" s="102" t="n">
        <v/>
      </c>
      <c r="U299" s="102" t="n">
        <v/>
      </c>
      <c r="V299" s="102" t="n">
        <v/>
      </c>
      <c r="W299" s="102" t="n">
        <v/>
      </c>
      <c r="X299" s="102" t="n">
        <v/>
      </c>
      <c r="Y299" s="102" t="n">
        <v/>
      </c>
      <c r="Z299" t="n">
        <v/>
      </c>
      <c r="AA299" t="n">
        <v/>
      </c>
      <c r="AB299" t="n">
        <v/>
      </c>
      <c r="AC299" t="n">
        <v/>
      </c>
      <c r="AD299" t="n">
        <v/>
      </c>
      <c r="AE299" t="n">
        <v/>
      </c>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v/>
      </c>
      <c r="S300" s="102" t="n">
        <v/>
      </c>
      <c r="T300" s="102" t="n">
        <v/>
      </c>
      <c r="U300" s="102" t="n">
        <v/>
      </c>
      <c r="V300" s="102" t="n">
        <v/>
      </c>
      <c r="W300" s="102" t="n">
        <v/>
      </c>
      <c r="X300" s="102" t="n">
        <v/>
      </c>
      <c r="Y300" s="102" t="n">
        <v/>
      </c>
      <c r="Z300" t="n">
        <v/>
      </c>
      <c r="AA300" t="n">
        <v/>
      </c>
      <c r="AB300" t="n">
        <v/>
      </c>
      <c r="AC300" t="n">
        <v/>
      </c>
      <c r="AD300" t="n">
        <v/>
      </c>
      <c r="AE300" t="n">
        <v/>
      </c>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v/>
      </c>
      <c r="S301" s="102" t="n">
        <v/>
      </c>
      <c r="T301" s="102" t="n">
        <v/>
      </c>
      <c r="U301" s="102" t="n">
        <v/>
      </c>
      <c r="V301" s="102" t="n">
        <v/>
      </c>
      <c r="W301" s="102" t="n">
        <v/>
      </c>
      <c r="X301" s="102" t="n">
        <v/>
      </c>
      <c r="Y301" s="102" t="n">
        <v/>
      </c>
      <c r="Z301" t="n">
        <v/>
      </c>
      <c r="AA301" t="n">
        <v/>
      </c>
      <c r="AB301" t="n">
        <v/>
      </c>
      <c r="AC301" t="n">
        <v/>
      </c>
      <c r="AD301" t="n">
        <v/>
      </c>
      <c r="AE301" t="n">
        <v/>
      </c>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v/>
      </c>
      <c r="R302" s="102" t="n">
        <v/>
      </c>
      <c r="S302" s="102" t="n">
        <v/>
      </c>
      <c r="T302" s="102" t="n">
        <v/>
      </c>
      <c r="U302" s="102" t="n">
        <v/>
      </c>
      <c r="V302" s="102" t="n">
        <v/>
      </c>
      <c r="W302" s="102" t="n">
        <v/>
      </c>
      <c r="X302" s="102" t="n">
        <v/>
      </c>
      <c r="Y302" s="102" t="n">
        <v/>
      </c>
      <c r="Z302" t="n">
        <v/>
      </c>
      <c r="AA302" t="n">
        <v/>
      </c>
      <c r="AB302" t="n">
        <v/>
      </c>
      <c r="AC302" t="n">
        <v/>
      </c>
      <c r="AD302" t="n">
        <v/>
      </c>
      <c r="AE302" t="n">
        <v/>
      </c>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v/>
      </c>
      <c r="S303" s="102" t="n">
        <v/>
      </c>
      <c r="T303" s="102" t="n">
        <v/>
      </c>
      <c r="U303" s="102" t="n">
        <v/>
      </c>
      <c r="V303" s="102" t="n">
        <v/>
      </c>
      <c r="W303" s="102" t="n">
        <v/>
      </c>
      <c r="X303" s="102" t="n">
        <v/>
      </c>
      <c r="Y303" s="102" t="n">
        <v/>
      </c>
      <c r="Z303" t="n">
        <v/>
      </c>
      <c r="AA303" t="n">
        <v/>
      </c>
      <c r="AB303" t="n">
        <v/>
      </c>
      <c r="AC303" t="n">
        <v/>
      </c>
      <c r="AD303" t="n">
        <v/>
      </c>
      <c r="AE303" t="n">
        <v/>
      </c>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v/>
      </c>
      <c r="S304" s="102" t="n">
        <v/>
      </c>
      <c r="T304" s="102" t="n">
        <v/>
      </c>
      <c r="U304" s="102" t="n">
        <v/>
      </c>
      <c r="V304" s="102" t="n">
        <v/>
      </c>
      <c r="W304" s="102" t="n">
        <v/>
      </c>
      <c r="X304" s="102" t="n">
        <v/>
      </c>
      <c r="Y304" s="102" t="n">
        <v/>
      </c>
      <c r="Z304" t="n">
        <v/>
      </c>
      <c r="AA304" t="n">
        <v/>
      </c>
      <c r="AB304" t="n">
        <v/>
      </c>
      <c r="AC304" t="n">
        <v/>
      </c>
      <c r="AD304" t="n">
        <v/>
      </c>
      <c r="AE304" t="n">
        <v/>
      </c>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v/>
      </c>
      <c r="K305" s="102" t="n">
        <v/>
      </c>
      <c r="L305" s="102" t="n">
        <v/>
      </c>
      <c r="M305" s="102" t="n">
        <v/>
      </c>
      <c r="N305" s="102" t="n">
        <v/>
      </c>
      <c r="O305" s="102" t="n">
        <v/>
      </c>
      <c r="P305" s="102" t="n">
        <v/>
      </c>
      <c r="Q305" s="102" t="n">
        <v/>
      </c>
      <c r="R305" s="102" t="n">
        <v/>
      </c>
      <c r="S305" s="102" t="n">
        <v/>
      </c>
      <c r="T305" s="102" t="n">
        <v/>
      </c>
      <c r="U305" s="102" t="n">
        <v/>
      </c>
      <c r="V305" s="102" t="n">
        <v/>
      </c>
      <c r="W305" s="102" t="n">
        <v/>
      </c>
      <c r="X305" s="102" t="n">
        <v/>
      </c>
      <c r="Y305" s="102" t="n">
        <v/>
      </c>
      <c r="Z305" t="n">
        <v/>
      </c>
      <c r="AA305" t="n">
        <v/>
      </c>
      <c r="AB305" t="n">
        <v/>
      </c>
      <c r="AC305" t="n">
        <v/>
      </c>
      <c r="AD305" t="n">
        <v/>
      </c>
      <c r="AE305" t="n">
        <v/>
      </c>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v/>
      </c>
      <c r="S306" s="102" t="n">
        <v/>
      </c>
      <c r="T306" s="102" t="n">
        <v/>
      </c>
      <c r="U306" s="102" t="n">
        <v/>
      </c>
      <c r="V306" s="102" t="n">
        <v/>
      </c>
      <c r="W306" s="102" t="n">
        <v/>
      </c>
      <c r="X306" s="102" t="n">
        <v/>
      </c>
      <c r="Y306" s="102" t="n">
        <v/>
      </c>
      <c r="Z306" t="n">
        <v/>
      </c>
      <c r="AA306" t="n">
        <v/>
      </c>
      <c r="AB306" t="n">
        <v/>
      </c>
      <c r="AC306" t="n">
        <v/>
      </c>
      <c r="AD306" t="n">
        <v/>
      </c>
      <c r="AE306" t="n">
        <v/>
      </c>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v/>
      </c>
      <c r="S307" s="102" t="n">
        <v/>
      </c>
      <c r="T307" s="102" t="n">
        <v/>
      </c>
      <c r="U307" s="102" t="n">
        <v/>
      </c>
      <c r="V307" s="102" t="n">
        <v/>
      </c>
      <c r="W307" s="102" t="n">
        <v/>
      </c>
      <c r="X307" s="102" t="n">
        <v/>
      </c>
      <c r="Y307" s="102" t="n">
        <v/>
      </c>
      <c r="Z307" t="n">
        <v/>
      </c>
      <c r="AA307" t="n">
        <v/>
      </c>
      <c r="AB307" t="n">
        <v/>
      </c>
      <c r="AC307" t="n">
        <v/>
      </c>
      <c r="AD307" t="n">
        <v/>
      </c>
      <c r="AE307" t="n">
        <v/>
      </c>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v/>
      </c>
      <c r="S308" s="102" t="n">
        <v/>
      </c>
      <c r="T308" s="102" t="n">
        <v/>
      </c>
      <c r="U308" s="102" t="n">
        <v/>
      </c>
      <c r="V308" s="102" t="n">
        <v/>
      </c>
      <c r="W308" s="102" t="n">
        <v/>
      </c>
      <c r="X308" s="102" t="n">
        <v/>
      </c>
      <c r="Y308" s="102" t="n">
        <v/>
      </c>
      <c r="Z308" t="n">
        <v/>
      </c>
      <c r="AA308" t="n">
        <v/>
      </c>
      <c r="AB308" t="n">
        <v/>
      </c>
      <c r="AC308" t="n">
        <v/>
      </c>
      <c r="AD308" t="n">
        <v/>
      </c>
      <c r="AE308" t="n">
        <v/>
      </c>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v/>
      </c>
      <c r="K309" s="104" t="n">
        <v/>
      </c>
      <c r="L309" s="104" t="n">
        <v/>
      </c>
      <c r="M309" s="104" t="n">
        <v/>
      </c>
      <c r="N309" s="104" t="n">
        <v/>
      </c>
      <c r="O309" s="104" t="n">
        <v/>
      </c>
      <c r="P309" s="104" t="n">
        <v/>
      </c>
      <c r="Q309" s="104" t="n">
        <v/>
      </c>
      <c r="R309" s="104" t="n">
        <v/>
      </c>
      <c r="S309" s="104" t="n">
        <v/>
      </c>
      <c r="T309" s="104" t="n">
        <v/>
      </c>
      <c r="U309" s="104" t="n">
        <v/>
      </c>
      <c r="V309" s="104" t="n">
        <v/>
      </c>
      <c r="W309" s="104" t="n">
        <v/>
      </c>
      <c r="X309" s="104" t="n">
        <v/>
      </c>
      <c r="Y309" s="104" t="n">
        <v/>
      </c>
      <c r="Z309" t="n">
        <v/>
      </c>
      <c r="AA309" t="n">
        <v/>
      </c>
      <c r="AB309" t="n">
        <v/>
      </c>
      <c r="AC309" t="n">
        <v/>
      </c>
      <c r="AD309" t="n">
        <v/>
      </c>
      <c r="AE309" t="n">
        <v/>
      </c>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v/>
      </c>
      <c r="S310" s="102" t="n">
        <v/>
      </c>
      <c r="T310" s="102" t="n">
        <v/>
      </c>
      <c r="U310" s="102" t="n">
        <v/>
      </c>
      <c r="V310" s="102" t="n">
        <v/>
      </c>
      <c r="W310" s="102" t="n">
        <v/>
      </c>
      <c r="X310" s="102" t="n">
        <v/>
      </c>
      <c r="Y310" s="102" t="n">
        <v/>
      </c>
      <c r="Z310" t="n">
        <v/>
      </c>
      <c r="AA310" t="n">
        <v/>
      </c>
      <c r="AB310" t="n">
        <v/>
      </c>
      <c r="AC310" t="n">
        <v/>
      </c>
      <c r="AD310" t="n">
        <v/>
      </c>
      <c r="AE310" t="n">
        <v/>
      </c>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v/>
      </c>
      <c r="S311" s="102" t="n">
        <v/>
      </c>
      <c r="T311" s="102" t="n">
        <v/>
      </c>
      <c r="U311" s="102" t="n">
        <v/>
      </c>
      <c r="V311" s="102" t="n">
        <v/>
      </c>
      <c r="W311" s="102" t="n">
        <v/>
      </c>
      <c r="X311" s="102" t="n">
        <v/>
      </c>
      <c r="Y311" s="102" t="n">
        <v/>
      </c>
      <c r="Z311" t="n">
        <v/>
      </c>
      <c r="AA311" t="n">
        <v/>
      </c>
      <c r="AB311" t="n">
        <v/>
      </c>
      <c r="AC311" t="n">
        <v/>
      </c>
      <c r="AD311" t="n">
        <v/>
      </c>
      <c r="AE311" t="n">
        <v/>
      </c>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v/>
      </c>
      <c r="S312" s="102" t="n">
        <v/>
      </c>
      <c r="T312" s="102" t="n">
        <v/>
      </c>
      <c r="U312" s="102" t="n">
        <v/>
      </c>
      <c r="V312" s="102" t="n">
        <v/>
      </c>
      <c r="W312" s="102" t="n">
        <v/>
      </c>
      <c r="X312" s="102" t="n">
        <v/>
      </c>
      <c r="Y312" s="102" t="n">
        <v/>
      </c>
      <c r="Z312" t="n">
        <v/>
      </c>
      <c r="AA312" t="n">
        <v/>
      </c>
      <c r="AB312" t="n">
        <v/>
      </c>
      <c r="AC312" t="n">
        <v/>
      </c>
      <c r="AD312" t="n">
        <v/>
      </c>
      <c r="AE312" t="n">
        <v/>
      </c>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v/>
      </c>
      <c r="S313" s="102" t="n">
        <v/>
      </c>
      <c r="T313" s="102" t="n">
        <v/>
      </c>
      <c r="U313" s="102" t="n">
        <v/>
      </c>
      <c r="V313" s="102" t="n">
        <v/>
      </c>
      <c r="W313" s="102" t="n">
        <v/>
      </c>
      <c r="X313" s="102" t="n">
        <v/>
      </c>
      <c r="Y313" s="102" t="n">
        <v/>
      </c>
      <c r="Z313" t="n">
        <v/>
      </c>
      <c r="AA313" t="n">
        <v/>
      </c>
      <c r="AB313" t="n">
        <v/>
      </c>
      <c r="AC313" t="n">
        <v/>
      </c>
      <c r="AD313" t="n">
        <v/>
      </c>
      <c r="AE313" t="n">
        <v/>
      </c>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v/>
      </c>
      <c r="S314" s="102" t="n">
        <v/>
      </c>
      <c r="T314" s="102" t="n">
        <v/>
      </c>
      <c r="U314" s="102" t="n">
        <v/>
      </c>
      <c r="V314" s="102" t="n">
        <v/>
      </c>
      <c r="W314" s="102" t="n">
        <v/>
      </c>
      <c r="X314" s="102" t="n">
        <v/>
      </c>
      <c r="Y314" s="102" t="n">
        <v/>
      </c>
      <c r="Z314" t="n">
        <v/>
      </c>
      <c r="AA314" t="n">
        <v/>
      </c>
      <c r="AB314" t="n">
        <v/>
      </c>
      <c r="AC314" t="n">
        <v/>
      </c>
      <c r="AD314" t="n">
        <v/>
      </c>
      <c r="AE314" t="n">
        <v/>
      </c>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v/>
      </c>
      <c r="S315" s="102" t="n">
        <v/>
      </c>
      <c r="T315" s="102" t="n">
        <v/>
      </c>
      <c r="U315" s="102" t="n">
        <v/>
      </c>
      <c r="V315" s="102" t="n">
        <v/>
      </c>
      <c r="W315" s="102" t="n">
        <v/>
      </c>
      <c r="X315" s="102" t="n">
        <v/>
      </c>
      <c r="Y315" s="102" t="n">
        <v/>
      </c>
      <c r="Z315" t="n">
        <v/>
      </c>
      <c r="AA315" t="n">
        <v/>
      </c>
      <c r="AB315" t="n">
        <v/>
      </c>
      <c r="AC315" t="n">
        <v/>
      </c>
      <c r="AD315" t="n">
        <v/>
      </c>
      <c r="AE315" t="n">
        <v/>
      </c>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v/>
      </c>
      <c r="S316" s="102" t="n">
        <v/>
      </c>
      <c r="T316" s="102" t="n">
        <v/>
      </c>
      <c r="U316" s="102" t="n">
        <v/>
      </c>
      <c r="V316" s="102" t="n">
        <v/>
      </c>
      <c r="W316" s="102" t="n">
        <v/>
      </c>
      <c r="X316" s="102" t="n">
        <v/>
      </c>
      <c r="Y316" s="102" t="n">
        <v/>
      </c>
      <c r="Z316" t="n">
        <v/>
      </c>
      <c r="AA316" t="n">
        <v/>
      </c>
      <c r="AB316" t="n">
        <v/>
      </c>
      <c r="AC316" t="n">
        <v/>
      </c>
      <c r="AD316" t="n">
        <v/>
      </c>
      <c r="AE316" t="n">
        <v/>
      </c>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v/>
      </c>
      <c r="S317" s="102" t="n">
        <v/>
      </c>
      <c r="T317" s="102" t="n">
        <v/>
      </c>
      <c r="U317" s="102" t="n">
        <v/>
      </c>
      <c r="V317" s="102" t="n">
        <v/>
      </c>
      <c r="W317" s="102" t="n">
        <v/>
      </c>
      <c r="X317" s="102" t="n">
        <v/>
      </c>
      <c r="Y317" s="102" t="n">
        <v/>
      </c>
      <c r="Z317" t="n">
        <v/>
      </c>
      <c r="AA317" t="n">
        <v/>
      </c>
      <c r="AB317" t="n">
        <v/>
      </c>
      <c r="AC317" t="n">
        <v/>
      </c>
      <c r="AD317" t="n">
        <v/>
      </c>
      <c r="AE317" t="n">
        <v/>
      </c>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v/>
      </c>
      <c r="S318" s="102" t="n">
        <v/>
      </c>
      <c r="T318" s="102" t="n">
        <v/>
      </c>
      <c r="U318" s="102" t="n">
        <v/>
      </c>
      <c r="V318" s="102" t="n">
        <v/>
      </c>
      <c r="W318" s="102" t="n">
        <v/>
      </c>
      <c r="X318" s="102" t="n">
        <v/>
      </c>
      <c r="Y318" s="102" t="n">
        <v/>
      </c>
      <c r="Z318" t="n">
        <v/>
      </c>
      <c r="AA318" t="n">
        <v/>
      </c>
      <c r="AB318" t="n">
        <v/>
      </c>
      <c r="AC318" t="n">
        <v/>
      </c>
      <c r="AD318" t="n">
        <v/>
      </c>
      <c r="AE318" t="n">
        <v/>
      </c>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v/>
      </c>
      <c r="S319" s="102" t="n">
        <v/>
      </c>
      <c r="T319" s="102" t="n">
        <v/>
      </c>
      <c r="U319" s="102" t="n">
        <v/>
      </c>
      <c r="V319" s="102" t="n">
        <v/>
      </c>
      <c r="W319" s="102" t="n">
        <v/>
      </c>
      <c r="X319" s="102" t="n">
        <v/>
      </c>
      <c r="Y319" s="102" t="n">
        <v/>
      </c>
      <c r="Z319" t="n">
        <v/>
      </c>
      <c r="AA319" t="n">
        <v/>
      </c>
      <c r="AB319" t="n">
        <v/>
      </c>
      <c r="AC319" t="n">
        <v/>
      </c>
      <c r="AD319" t="n">
        <v/>
      </c>
      <c r="AE319" t="n">
        <v/>
      </c>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v/>
      </c>
      <c r="S320" s="102" t="n">
        <v/>
      </c>
      <c r="T320" s="102" t="n">
        <v/>
      </c>
      <c r="U320" s="102" t="n">
        <v/>
      </c>
      <c r="V320" s="102" t="n">
        <v/>
      </c>
      <c r="W320" s="102" t="n">
        <v/>
      </c>
      <c r="X320" s="102" t="n">
        <v/>
      </c>
      <c r="Y320" s="102" t="n">
        <v/>
      </c>
      <c r="Z320" t="n">
        <v/>
      </c>
      <c r="AA320" t="n">
        <v/>
      </c>
      <c r="AB320" t="n">
        <v/>
      </c>
      <c r="AC320" t="n">
        <v/>
      </c>
      <c r="AD320" t="n">
        <v/>
      </c>
      <c r="AE320" t="n">
        <v/>
      </c>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v/>
      </c>
      <c r="S321" s="102" t="n">
        <v/>
      </c>
      <c r="T321" s="102" t="n">
        <v/>
      </c>
      <c r="U321" s="102" t="n">
        <v/>
      </c>
      <c r="V321" s="102" t="n">
        <v/>
      </c>
      <c r="W321" s="102" t="n">
        <v/>
      </c>
      <c r="X321" s="102" t="n">
        <v/>
      </c>
      <c r="Y321" s="102" t="n">
        <v/>
      </c>
      <c r="Z321" t="n">
        <v/>
      </c>
      <c r="AA321" t="n">
        <v/>
      </c>
      <c r="AB321" t="n">
        <v/>
      </c>
      <c r="AC321" t="n">
        <v/>
      </c>
      <c r="AD321" t="n">
        <v/>
      </c>
      <c r="AE321" t="n">
        <v/>
      </c>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v/>
      </c>
      <c r="S322" s="102" t="n">
        <v/>
      </c>
      <c r="T322" s="102" t="n">
        <v/>
      </c>
      <c r="U322" s="102" t="n">
        <v/>
      </c>
      <c r="V322" s="102" t="n">
        <v/>
      </c>
      <c r="W322" s="102" t="n">
        <v/>
      </c>
      <c r="X322" s="102" t="n">
        <v/>
      </c>
      <c r="Y322" s="102" t="n">
        <v/>
      </c>
      <c r="Z322" t="n">
        <v/>
      </c>
      <c r="AA322" t="n">
        <v/>
      </c>
      <c r="AB322" t="n">
        <v/>
      </c>
      <c r="AC322" t="n">
        <v/>
      </c>
      <c r="AD322" t="n">
        <v/>
      </c>
      <c r="AE322" t="n">
        <v/>
      </c>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v/>
      </c>
      <c r="S323" s="102" t="n">
        <v/>
      </c>
      <c r="T323" s="102" t="n">
        <v/>
      </c>
      <c r="U323" s="102" t="n">
        <v/>
      </c>
      <c r="V323" s="102" t="n">
        <v/>
      </c>
      <c r="W323" s="102" t="n">
        <v/>
      </c>
      <c r="X323" s="102" t="n">
        <v/>
      </c>
      <c r="Y323" s="102" t="n">
        <v/>
      </c>
      <c r="Z323" t="n">
        <v/>
      </c>
      <c r="AA323" t="n">
        <v/>
      </c>
      <c r="AB323" t="n">
        <v/>
      </c>
      <c r="AC323" t="n">
        <v/>
      </c>
      <c r="AD323" t="n">
        <v/>
      </c>
      <c r="AE323" t="n">
        <v/>
      </c>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v/>
      </c>
      <c r="S324" s="102" t="n">
        <v/>
      </c>
      <c r="T324" s="102" t="n">
        <v/>
      </c>
      <c r="U324" s="102" t="n">
        <v/>
      </c>
      <c r="V324" s="102" t="n">
        <v/>
      </c>
      <c r="W324" s="102" t="n">
        <v/>
      </c>
      <c r="X324" s="102" t="n">
        <v/>
      </c>
      <c r="Y324" s="102" t="n">
        <v/>
      </c>
      <c r="Z324" t="n">
        <v/>
      </c>
      <c r="AA324" t="n">
        <v/>
      </c>
      <c r="AB324" t="n">
        <v/>
      </c>
      <c r="AC324" t="n">
        <v/>
      </c>
      <c r="AD324" t="n">
        <v/>
      </c>
      <c r="AE324" t="n">
        <v/>
      </c>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v/>
      </c>
      <c r="S325" s="102" t="n">
        <v/>
      </c>
      <c r="T325" s="102" t="n">
        <v/>
      </c>
      <c r="U325" s="102" t="n">
        <v/>
      </c>
      <c r="V325" s="102" t="n">
        <v/>
      </c>
      <c r="W325" s="102" t="n">
        <v/>
      </c>
      <c r="X325" s="102" t="n">
        <v/>
      </c>
      <c r="Y325" s="102" t="n">
        <v/>
      </c>
      <c r="Z325" t="n">
        <v/>
      </c>
      <c r="AA325" t="n">
        <v/>
      </c>
      <c r="AB325" t="n">
        <v/>
      </c>
      <c r="AC325" t="n">
        <v/>
      </c>
      <c r="AD325" t="n">
        <v/>
      </c>
      <c r="AE325" t="n">
        <v/>
      </c>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v/>
      </c>
      <c r="S326" s="102" t="n">
        <v/>
      </c>
      <c r="T326" s="102" t="n">
        <v/>
      </c>
      <c r="U326" s="102" t="n">
        <v/>
      </c>
      <c r="V326" s="102" t="n">
        <v/>
      </c>
      <c r="W326" s="102" t="n">
        <v/>
      </c>
      <c r="X326" s="102" t="n">
        <v/>
      </c>
      <c r="Y326" s="102" t="n">
        <v/>
      </c>
      <c r="Z326" t="n">
        <v/>
      </c>
      <c r="AA326" t="n">
        <v/>
      </c>
      <c r="AB326" t="n">
        <v/>
      </c>
      <c r="AC326" t="n">
        <v/>
      </c>
      <c r="AD326" t="n">
        <v/>
      </c>
      <c r="AE326" t="n">
        <v/>
      </c>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v/>
      </c>
      <c r="S327" s="102" t="n">
        <v/>
      </c>
      <c r="T327" s="102" t="n">
        <v/>
      </c>
      <c r="U327" s="102" t="n">
        <v/>
      </c>
      <c r="V327" s="102" t="n">
        <v/>
      </c>
      <c r="W327" s="102" t="n">
        <v/>
      </c>
      <c r="X327" s="102" t="n">
        <v/>
      </c>
      <c r="Y327" s="102" t="n">
        <v/>
      </c>
      <c r="Z327" t="n">
        <v/>
      </c>
      <c r="AA327" t="n">
        <v/>
      </c>
      <c r="AB327" t="n">
        <v/>
      </c>
      <c r="AC327" t="n">
        <v/>
      </c>
      <c r="AD327" t="n">
        <v/>
      </c>
      <c r="AE327" t="n">
        <v/>
      </c>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v/>
      </c>
      <c r="S328" s="102" t="n">
        <v/>
      </c>
      <c r="T328" s="102" t="n">
        <v/>
      </c>
      <c r="U328" s="102" t="n">
        <v/>
      </c>
      <c r="V328" s="102" t="n">
        <v/>
      </c>
      <c r="W328" s="102" t="n">
        <v/>
      </c>
      <c r="X328" s="102" t="n">
        <v/>
      </c>
      <c r="Y328" s="102" t="n">
        <v/>
      </c>
      <c r="Z328" t="n">
        <v/>
      </c>
      <c r="AA328" t="n">
        <v/>
      </c>
      <c r="AB328" t="n">
        <v/>
      </c>
      <c r="AC328" t="n">
        <v/>
      </c>
      <c r="AD328" t="n">
        <v/>
      </c>
      <c r="AE328" t="n">
        <v/>
      </c>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v/>
      </c>
      <c r="S329" s="102" t="n">
        <v/>
      </c>
      <c r="T329" s="102" t="n">
        <v/>
      </c>
      <c r="U329" s="102" t="n">
        <v/>
      </c>
      <c r="V329" s="102" t="n">
        <v/>
      </c>
      <c r="W329" s="102" t="n">
        <v/>
      </c>
      <c r="X329" s="102" t="n">
        <v/>
      </c>
      <c r="Y329" s="102" t="n">
        <v/>
      </c>
      <c r="Z329" t="n">
        <v/>
      </c>
      <c r="AA329" t="n">
        <v/>
      </c>
      <c r="AB329" t="n">
        <v/>
      </c>
      <c r="AC329" t="n">
        <v/>
      </c>
      <c r="AD329" t="n">
        <v/>
      </c>
      <c r="AE329" t="n">
        <v/>
      </c>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v/>
      </c>
      <c r="K330" s="102" t="n">
        <v/>
      </c>
      <c r="L330" s="102" t="n">
        <v/>
      </c>
      <c r="M330" s="102" t="n">
        <v/>
      </c>
      <c r="N330" s="102" t="n">
        <v/>
      </c>
      <c r="O330" s="102" t="n">
        <v/>
      </c>
      <c r="P330" s="102" t="n">
        <v/>
      </c>
      <c r="Q330" s="102" t="n">
        <v/>
      </c>
      <c r="R330" s="102" t="n">
        <v/>
      </c>
      <c r="S330" s="102" t="n">
        <v/>
      </c>
      <c r="T330" s="102" t="n">
        <v/>
      </c>
      <c r="U330" s="102" t="n">
        <v/>
      </c>
      <c r="V330" s="102" t="n">
        <v/>
      </c>
      <c r="W330" s="102" t="n">
        <v/>
      </c>
      <c r="X330" s="102" t="n">
        <v/>
      </c>
      <c r="Y330" s="102" t="n">
        <v/>
      </c>
      <c r="Z330" t="n">
        <v/>
      </c>
      <c r="AA330" t="n">
        <v/>
      </c>
      <c r="AB330" t="n">
        <v/>
      </c>
      <c r="AC330" t="n">
        <v/>
      </c>
      <c r="AD330" t="n">
        <v/>
      </c>
      <c r="AE330" t="n">
        <v/>
      </c>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v/>
      </c>
      <c r="S331" s="102" t="n">
        <v/>
      </c>
      <c r="T331" s="102" t="n">
        <v/>
      </c>
      <c r="U331" s="102" t="n">
        <v/>
      </c>
      <c r="V331" s="102" t="n">
        <v/>
      </c>
      <c r="W331" s="102" t="n">
        <v/>
      </c>
      <c r="X331" s="102" t="n">
        <v/>
      </c>
      <c r="Y331" s="102" t="n">
        <v/>
      </c>
      <c r="Z331" t="n">
        <v/>
      </c>
      <c r="AA331" t="n">
        <v/>
      </c>
      <c r="AB331" t="n">
        <v/>
      </c>
      <c r="AC331" t="n">
        <v/>
      </c>
      <c r="AD331" t="n">
        <v/>
      </c>
      <c r="AE331" t="n">
        <v/>
      </c>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v/>
      </c>
      <c r="R332" s="102" t="n">
        <v/>
      </c>
      <c r="S332" s="102" t="n">
        <v/>
      </c>
      <c r="T332" s="102" t="n">
        <v/>
      </c>
      <c r="U332" s="102" t="n">
        <v/>
      </c>
      <c r="V332" s="102" t="n">
        <v/>
      </c>
      <c r="W332" s="102" t="n">
        <v/>
      </c>
      <c r="X332" s="102" t="n">
        <v/>
      </c>
      <c r="Y332" s="102" t="n">
        <v/>
      </c>
      <c r="Z332" t="n">
        <v/>
      </c>
      <c r="AA332" t="n">
        <v/>
      </c>
      <c r="AB332" t="n">
        <v/>
      </c>
      <c r="AC332" t="n">
        <v/>
      </c>
      <c r="AD332" t="n">
        <v/>
      </c>
      <c r="AE332" t="n">
        <v/>
      </c>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v/>
      </c>
      <c r="S333" s="102" t="n">
        <v/>
      </c>
      <c r="T333" s="102" t="n">
        <v/>
      </c>
      <c r="U333" s="102" t="n">
        <v/>
      </c>
      <c r="V333" s="102" t="n">
        <v/>
      </c>
      <c r="W333" s="102" t="n">
        <v/>
      </c>
      <c r="X333" s="102" t="n">
        <v/>
      </c>
      <c r="Y333" s="102" t="n">
        <v/>
      </c>
      <c r="Z333" t="n">
        <v/>
      </c>
      <c r="AA333" t="n">
        <v/>
      </c>
      <c r="AB333" t="n">
        <v/>
      </c>
      <c r="AC333" t="n">
        <v/>
      </c>
      <c r="AD333" t="n">
        <v/>
      </c>
      <c r="AE333" t="n">
        <v/>
      </c>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v/>
      </c>
      <c r="K334" s="160" t="n">
        <v/>
      </c>
      <c r="L334" s="160" t="n">
        <v/>
      </c>
      <c r="M334" s="160" t="n">
        <v/>
      </c>
      <c r="N334" s="160" t="n">
        <v/>
      </c>
      <c r="O334" s="160" t="n">
        <v/>
      </c>
      <c r="P334" s="160" t="n">
        <v/>
      </c>
      <c r="Q334" s="160" t="n">
        <v/>
      </c>
      <c r="R334" s="160" t="n">
        <v/>
      </c>
      <c r="S334" s="160" t="n">
        <v/>
      </c>
      <c r="T334" s="160" t="n">
        <v/>
      </c>
      <c r="U334" s="160" t="n">
        <v/>
      </c>
      <c r="V334" s="160" t="n">
        <v/>
      </c>
      <c r="W334" s="160" t="n">
        <v/>
      </c>
      <c r="X334" s="160" t="n">
        <v/>
      </c>
      <c r="Y334" s="160" t="n">
        <v/>
      </c>
      <c r="Z334" t="n">
        <v/>
      </c>
      <c r="AA334" t="n">
        <v/>
      </c>
      <c r="AB334" t="n">
        <v/>
      </c>
      <c r="AC334" t="n">
        <v/>
      </c>
      <c r="AD334" t="n">
        <v/>
      </c>
      <c r="AE334" t="n">
        <v/>
      </c>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v/>
      </c>
      <c r="S335" s="102" t="n">
        <v/>
      </c>
      <c r="T335" s="102" t="n">
        <v/>
      </c>
      <c r="U335" s="102" t="n">
        <v/>
      </c>
      <c r="V335" s="102" t="n">
        <v/>
      </c>
      <c r="W335" s="102" t="n">
        <v/>
      </c>
      <c r="X335" s="102" t="n">
        <v/>
      </c>
      <c r="Y335" s="102" t="n">
        <v/>
      </c>
      <c r="Z335" t="n">
        <v/>
      </c>
      <c r="AA335" t="n">
        <v/>
      </c>
      <c r="AB335" t="n">
        <v/>
      </c>
      <c r="AC335" t="n">
        <v/>
      </c>
      <c r="AD335" t="n">
        <v/>
      </c>
      <c r="AE335" t="n">
        <v/>
      </c>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v/>
      </c>
      <c r="S336" s="102" t="n">
        <v/>
      </c>
      <c r="T336" s="102" t="n">
        <v/>
      </c>
      <c r="U336" s="102" t="n">
        <v/>
      </c>
      <c r="V336" s="102" t="n">
        <v/>
      </c>
      <c r="W336" s="102" t="n">
        <v/>
      </c>
      <c r="X336" s="102" t="n">
        <v/>
      </c>
      <c r="Y336" s="102" t="n">
        <v/>
      </c>
      <c r="Z336" t="n">
        <v/>
      </c>
      <c r="AA336" t="n">
        <v/>
      </c>
      <c r="AB336" t="n">
        <v/>
      </c>
      <c r="AC336" t="n">
        <v/>
      </c>
      <c r="AD336" t="n">
        <v/>
      </c>
      <c r="AE336" t="n">
        <v/>
      </c>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v/>
      </c>
      <c r="S337" s="102" t="n">
        <v/>
      </c>
      <c r="T337" s="102" t="n">
        <v/>
      </c>
      <c r="U337" s="102" t="n">
        <v/>
      </c>
      <c r="V337" s="102" t="n">
        <v/>
      </c>
      <c r="W337" s="102" t="n">
        <v/>
      </c>
      <c r="X337" s="102" t="n">
        <v/>
      </c>
      <c r="Y337" s="102" t="n">
        <v/>
      </c>
      <c r="Z337" t="n">
        <v/>
      </c>
      <c r="AA337" t="n">
        <v/>
      </c>
      <c r="AB337" t="n">
        <v/>
      </c>
      <c r="AC337" t="n">
        <v/>
      </c>
      <c r="AD337" t="n">
        <v/>
      </c>
      <c r="AE337" t="n">
        <v/>
      </c>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v/>
      </c>
      <c r="S338" s="102" t="n">
        <v/>
      </c>
      <c r="T338" s="102" t="n">
        <v/>
      </c>
      <c r="U338" s="102" t="n">
        <v/>
      </c>
      <c r="V338" s="102" t="n">
        <v/>
      </c>
      <c r="W338" s="102" t="n">
        <v/>
      </c>
      <c r="X338" s="102" t="n">
        <v/>
      </c>
      <c r="Y338" s="102" t="n">
        <v/>
      </c>
      <c r="Z338" t="n">
        <v/>
      </c>
      <c r="AA338" t="n">
        <v/>
      </c>
      <c r="AB338" t="n">
        <v/>
      </c>
      <c r="AC338" t="n">
        <v/>
      </c>
      <c r="AD338" t="n">
        <v/>
      </c>
      <c r="AE338" t="n">
        <v/>
      </c>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v/>
      </c>
      <c r="S339" s="102" t="n">
        <v/>
      </c>
      <c r="T339" s="102" t="n">
        <v/>
      </c>
      <c r="U339" s="102" t="n">
        <v/>
      </c>
      <c r="V339" s="102" t="n">
        <v/>
      </c>
      <c r="W339" s="102" t="n">
        <v/>
      </c>
      <c r="X339" s="102" t="n">
        <v/>
      </c>
      <c r="Y339" s="102" t="n">
        <v/>
      </c>
      <c r="Z339" t="n">
        <v/>
      </c>
      <c r="AA339" t="n">
        <v/>
      </c>
      <c r="AB339" t="n">
        <v/>
      </c>
      <c r="AC339" t="n">
        <v/>
      </c>
      <c r="AD339" t="n">
        <v/>
      </c>
      <c r="AE339" t="n">
        <v/>
      </c>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v/>
      </c>
      <c r="S340" s="102" t="n">
        <v/>
      </c>
      <c r="T340" s="102" t="n">
        <v/>
      </c>
      <c r="U340" s="102" t="n">
        <v/>
      </c>
      <c r="V340" s="102" t="n">
        <v/>
      </c>
      <c r="W340" s="102" t="n">
        <v/>
      </c>
      <c r="X340" s="102" t="n">
        <v/>
      </c>
      <c r="Y340" s="102" t="n">
        <v/>
      </c>
      <c r="Z340" t="n">
        <v/>
      </c>
      <c r="AA340" t="n">
        <v/>
      </c>
      <c r="AB340" t="n">
        <v/>
      </c>
      <c r="AC340" t="n">
        <v/>
      </c>
      <c r="AD340" t="n">
        <v/>
      </c>
      <c r="AE340" t="n">
        <v/>
      </c>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v/>
      </c>
      <c r="S341" s="102" t="n">
        <v/>
      </c>
      <c r="T341" s="102" t="n">
        <v/>
      </c>
      <c r="U341" s="102" t="n">
        <v/>
      </c>
      <c r="V341" s="102" t="n">
        <v/>
      </c>
      <c r="W341" s="102" t="n">
        <v/>
      </c>
      <c r="X341" s="102" t="n">
        <v/>
      </c>
      <c r="Y341" s="102" t="n">
        <v/>
      </c>
      <c r="Z341" t="n">
        <v/>
      </c>
      <c r="AA341" t="n">
        <v/>
      </c>
      <c r="AB341" t="n">
        <v/>
      </c>
      <c r="AC341" t="n">
        <v/>
      </c>
      <c r="AD341" t="n">
        <v/>
      </c>
      <c r="AE341" t="n">
        <v/>
      </c>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v/>
      </c>
      <c r="S342" s="102" t="n">
        <v/>
      </c>
      <c r="T342" s="102" t="n">
        <v/>
      </c>
      <c r="U342" s="102" t="n">
        <v/>
      </c>
      <c r="V342" s="102" t="n">
        <v/>
      </c>
      <c r="W342" s="102" t="n">
        <v/>
      </c>
      <c r="X342" s="102" t="n">
        <v/>
      </c>
      <c r="Y342" s="102" t="n">
        <v/>
      </c>
      <c r="Z342" t="n">
        <v/>
      </c>
      <c r="AA342" t="n">
        <v/>
      </c>
      <c r="AB342" t="n">
        <v/>
      </c>
      <c r="AC342" t="n">
        <v/>
      </c>
      <c r="AD342" t="n">
        <v/>
      </c>
      <c r="AE342" t="n">
        <v/>
      </c>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v/>
      </c>
      <c r="S343" s="102" t="n">
        <v/>
      </c>
      <c r="T343" s="102" t="n">
        <v/>
      </c>
      <c r="U343" s="102" t="n">
        <v/>
      </c>
      <c r="V343" s="102" t="n">
        <v/>
      </c>
      <c r="W343" s="102" t="n">
        <v/>
      </c>
      <c r="X343" s="102" t="n">
        <v/>
      </c>
      <c r="Y343" s="102" t="n">
        <v/>
      </c>
      <c r="Z343" t="n">
        <v/>
      </c>
      <c r="AA343" t="n">
        <v/>
      </c>
      <c r="AB343" t="n">
        <v/>
      </c>
      <c r="AC343" t="n">
        <v/>
      </c>
      <c r="AD343" t="n">
        <v/>
      </c>
      <c r="AE343" t="n">
        <v/>
      </c>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v/>
      </c>
      <c r="S344" s="102" t="n">
        <v/>
      </c>
      <c r="T344" s="102" t="n">
        <v/>
      </c>
      <c r="U344" s="102" t="n">
        <v/>
      </c>
      <c r="V344" s="102" t="n">
        <v/>
      </c>
      <c r="W344" s="102" t="n">
        <v/>
      </c>
      <c r="X344" s="102" t="n">
        <v/>
      </c>
      <c r="Y344" s="102" t="n">
        <v/>
      </c>
      <c r="Z344" t="n">
        <v/>
      </c>
      <c r="AA344" t="n">
        <v/>
      </c>
      <c r="AB344" t="n">
        <v/>
      </c>
      <c r="AC344" t="n">
        <v/>
      </c>
      <c r="AD344" t="n">
        <v/>
      </c>
      <c r="AE344" t="n">
        <v/>
      </c>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v/>
      </c>
      <c r="S345" s="102" t="n">
        <v/>
      </c>
      <c r="T345" s="102" t="n">
        <v/>
      </c>
      <c r="U345" s="102" t="n">
        <v/>
      </c>
      <c r="V345" s="102" t="n">
        <v/>
      </c>
      <c r="W345" s="102" t="n">
        <v/>
      </c>
      <c r="X345" s="102" t="n">
        <v/>
      </c>
      <c r="Y345" s="102" t="n">
        <v/>
      </c>
      <c r="Z345" t="n">
        <v/>
      </c>
      <c r="AA345" t="n">
        <v/>
      </c>
      <c r="AB345" t="n">
        <v/>
      </c>
      <c r="AC345" t="n">
        <v/>
      </c>
      <c r="AD345" t="n">
        <v/>
      </c>
      <c r="AE345" t="n">
        <v/>
      </c>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v/>
      </c>
      <c r="S346" s="102" t="n">
        <v/>
      </c>
      <c r="T346" s="102" t="n">
        <v/>
      </c>
      <c r="U346" s="102" t="n">
        <v/>
      </c>
      <c r="V346" s="102" t="n">
        <v/>
      </c>
      <c r="W346" s="102" t="n">
        <v/>
      </c>
      <c r="X346" s="102" t="n">
        <v/>
      </c>
      <c r="Y346" s="102" t="n">
        <v/>
      </c>
      <c r="Z346" t="n">
        <v/>
      </c>
      <c r="AA346" t="n">
        <v/>
      </c>
      <c r="AB346" t="n">
        <v/>
      </c>
      <c r="AC346" t="n">
        <v/>
      </c>
      <c r="AD346" t="n">
        <v/>
      </c>
      <c r="AE346" t="n">
        <v/>
      </c>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v/>
      </c>
      <c r="S347" s="102" t="n">
        <v/>
      </c>
      <c r="T347" s="102" t="n">
        <v/>
      </c>
      <c r="U347" s="102" t="n">
        <v/>
      </c>
      <c r="V347" s="102" t="n">
        <v/>
      </c>
      <c r="W347" s="102" t="n">
        <v/>
      </c>
      <c r="X347" s="102" t="n">
        <v/>
      </c>
      <c r="Y347" s="102" t="n">
        <v/>
      </c>
      <c r="Z347" t="n">
        <v/>
      </c>
      <c r="AA347" t="n">
        <v/>
      </c>
      <c r="AB347" t="n">
        <v/>
      </c>
      <c r="AC347" t="n">
        <v/>
      </c>
      <c r="AD347" t="n">
        <v/>
      </c>
      <c r="AE347" t="n">
        <v/>
      </c>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v/>
      </c>
      <c r="S348" s="102" t="n">
        <v/>
      </c>
      <c r="T348" s="102" t="n">
        <v/>
      </c>
      <c r="U348" s="102" t="n">
        <v/>
      </c>
      <c r="V348" s="102" t="n">
        <v/>
      </c>
      <c r="W348" s="102" t="n">
        <v/>
      </c>
      <c r="X348" s="102" t="n">
        <v/>
      </c>
      <c r="Y348" s="102" t="n">
        <v/>
      </c>
      <c r="Z348" t="n">
        <v/>
      </c>
      <c r="AA348" t="n">
        <v/>
      </c>
      <c r="AB348" t="n">
        <v/>
      </c>
      <c r="AC348" t="n">
        <v/>
      </c>
      <c r="AD348" t="n">
        <v/>
      </c>
      <c r="AE348" t="n">
        <v/>
      </c>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v/>
      </c>
      <c r="S349" s="102" t="n">
        <v/>
      </c>
      <c r="T349" s="102" t="n">
        <v/>
      </c>
      <c r="U349" s="102" t="n">
        <v/>
      </c>
      <c r="V349" s="102" t="n">
        <v/>
      </c>
      <c r="W349" s="102" t="n">
        <v/>
      </c>
      <c r="X349" s="102" t="n">
        <v/>
      </c>
      <c r="Y349" s="102" t="n">
        <v/>
      </c>
      <c r="Z349" t="n">
        <v/>
      </c>
      <c r="AA349" t="n">
        <v/>
      </c>
      <c r="AB349" t="n">
        <v/>
      </c>
      <c r="AC349" t="n">
        <v/>
      </c>
      <c r="AD349" t="n">
        <v/>
      </c>
      <c r="AE349" t="n">
        <v/>
      </c>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v/>
      </c>
      <c r="S350" s="102" t="n">
        <v/>
      </c>
      <c r="T350" s="102" t="n">
        <v/>
      </c>
      <c r="U350" s="102" t="n">
        <v/>
      </c>
      <c r="V350" s="102" t="n">
        <v/>
      </c>
      <c r="W350" s="102" t="n">
        <v/>
      </c>
      <c r="X350" s="102" t="n">
        <v/>
      </c>
      <c r="Y350" s="102" t="n">
        <v/>
      </c>
      <c r="Z350" t="n">
        <v/>
      </c>
      <c r="AA350" t="n">
        <v/>
      </c>
      <c r="AB350" t="n">
        <v/>
      </c>
      <c r="AC350" t="n">
        <v/>
      </c>
      <c r="AD350" t="n">
        <v/>
      </c>
      <c r="AE350" t="n">
        <v/>
      </c>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v/>
      </c>
      <c r="S351" s="102" t="n">
        <v/>
      </c>
      <c r="T351" s="102" t="n">
        <v/>
      </c>
      <c r="U351" s="102" t="n">
        <v/>
      </c>
      <c r="V351" s="102" t="n">
        <v/>
      </c>
      <c r="W351" s="102" t="n">
        <v/>
      </c>
      <c r="X351" s="102" t="n">
        <v/>
      </c>
      <c r="Y351" s="102" t="n">
        <v/>
      </c>
      <c r="Z351" t="n">
        <v/>
      </c>
      <c r="AA351" t="n">
        <v/>
      </c>
      <c r="AB351" t="n">
        <v/>
      </c>
      <c r="AC351" t="n">
        <v/>
      </c>
      <c r="AD351" t="n">
        <v/>
      </c>
      <c r="AE351" t="n">
        <v/>
      </c>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v/>
      </c>
      <c r="R352" s="102" t="n">
        <v/>
      </c>
      <c r="S352" s="102" t="n">
        <v/>
      </c>
      <c r="T352" s="102" t="n">
        <v/>
      </c>
      <c r="U352" s="102" t="n">
        <v/>
      </c>
      <c r="V352" s="102" t="n">
        <v/>
      </c>
      <c r="W352" s="102" t="n">
        <v/>
      </c>
      <c r="X352" s="102" t="n">
        <v/>
      </c>
      <c r="Y352" s="102" t="n">
        <v/>
      </c>
      <c r="Z352" t="n">
        <v/>
      </c>
      <c r="AA352" t="n">
        <v/>
      </c>
      <c r="AB352" t="n">
        <v/>
      </c>
      <c r="AC352" t="n">
        <v/>
      </c>
      <c r="AD352" t="n">
        <v/>
      </c>
      <c r="AE352" t="n">
        <v/>
      </c>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v/>
      </c>
      <c r="S353" s="102" t="n">
        <v/>
      </c>
      <c r="T353" s="102" t="n">
        <v/>
      </c>
      <c r="U353" s="102" t="n">
        <v/>
      </c>
      <c r="V353" s="102" t="n">
        <v/>
      </c>
      <c r="W353" s="102" t="n">
        <v/>
      </c>
      <c r="X353" s="102" t="n">
        <v/>
      </c>
      <c r="Y353" s="102" t="n">
        <v/>
      </c>
      <c r="Z353" t="n">
        <v/>
      </c>
      <c r="AA353" t="n">
        <v/>
      </c>
      <c r="AB353" t="n">
        <v/>
      </c>
      <c r="AC353" t="n">
        <v/>
      </c>
      <c r="AD353" t="n">
        <v/>
      </c>
      <c r="AE353" t="n">
        <v/>
      </c>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v/>
      </c>
      <c r="S354" s="102" t="n">
        <v/>
      </c>
      <c r="T354" s="102" t="n">
        <v/>
      </c>
      <c r="U354" s="102" t="n">
        <v/>
      </c>
      <c r="V354" s="102" t="n">
        <v/>
      </c>
      <c r="W354" s="102" t="n">
        <v/>
      </c>
      <c r="X354" s="102" t="n">
        <v/>
      </c>
      <c r="Y354" s="102" t="n">
        <v/>
      </c>
      <c r="Z354" t="n">
        <v/>
      </c>
      <c r="AA354" t="n">
        <v/>
      </c>
      <c r="AB354" t="n">
        <v/>
      </c>
      <c r="AC354" t="n">
        <v/>
      </c>
      <c r="AD354" t="n">
        <v/>
      </c>
      <c r="AE354" t="n">
        <v/>
      </c>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v/>
      </c>
      <c r="K355" s="102" t="n">
        <v/>
      </c>
      <c r="L355" s="102" t="n">
        <v/>
      </c>
      <c r="M355" s="102" t="n">
        <v/>
      </c>
      <c r="N355" s="102" t="n">
        <v/>
      </c>
      <c r="O355" s="102" t="n">
        <v/>
      </c>
      <c r="P355" s="102" t="n">
        <v/>
      </c>
      <c r="Q355" s="102" t="n">
        <v/>
      </c>
      <c r="R355" s="102" t="n">
        <v/>
      </c>
      <c r="S355" s="102" t="n">
        <v/>
      </c>
      <c r="T355" s="102" t="n">
        <v/>
      </c>
      <c r="U355" s="102" t="n">
        <v/>
      </c>
      <c r="V355" s="102" t="n">
        <v/>
      </c>
      <c r="W355" s="102" t="n">
        <v/>
      </c>
      <c r="X355" s="102" t="n">
        <v/>
      </c>
      <c r="Y355" s="102" t="n">
        <v/>
      </c>
      <c r="Z355" t="n">
        <v/>
      </c>
      <c r="AA355" t="n">
        <v/>
      </c>
      <c r="AB355" t="n">
        <v/>
      </c>
      <c r="AC355" t="n">
        <v/>
      </c>
      <c r="AD355" t="n">
        <v/>
      </c>
      <c r="AE355" t="n">
        <v/>
      </c>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v/>
      </c>
      <c r="S356" s="102" t="n">
        <v/>
      </c>
      <c r="T356" s="102" t="n">
        <v/>
      </c>
      <c r="U356" s="102" t="n">
        <v/>
      </c>
      <c r="V356" s="102" t="n">
        <v/>
      </c>
      <c r="W356" s="102" t="n">
        <v/>
      </c>
      <c r="X356" s="102" t="n">
        <v/>
      </c>
      <c r="Y356" s="102" t="n">
        <v/>
      </c>
      <c r="Z356" t="n">
        <v/>
      </c>
      <c r="AA356" t="n">
        <v/>
      </c>
      <c r="AB356" t="n">
        <v/>
      </c>
      <c r="AC356" t="n">
        <v/>
      </c>
      <c r="AD356" t="n">
        <v/>
      </c>
      <c r="AE356" t="n">
        <v/>
      </c>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v/>
      </c>
      <c r="S357" s="102" t="n">
        <v/>
      </c>
      <c r="T357" s="102" t="n">
        <v/>
      </c>
      <c r="U357" s="102" t="n">
        <v/>
      </c>
      <c r="V357" s="102" t="n">
        <v/>
      </c>
      <c r="W357" s="102" t="n">
        <v/>
      </c>
      <c r="X357" s="102" t="n">
        <v/>
      </c>
      <c r="Y357" s="102" t="n">
        <v/>
      </c>
      <c r="Z357" t="n">
        <v/>
      </c>
      <c r="AA357" t="n">
        <v/>
      </c>
      <c r="AB357" t="n">
        <v/>
      </c>
      <c r="AC357" t="n">
        <v/>
      </c>
      <c r="AD357" t="n">
        <v/>
      </c>
      <c r="AE357" t="n">
        <v/>
      </c>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v/>
      </c>
      <c r="S358" s="102" t="n">
        <v/>
      </c>
      <c r="T358" s="102" t="n">
        <v/>
      </c>
      <c r="U358" s="102" t="n">
        <v/>
      </c>
      <c r="V358" s="102" t="n">
        <v/>
      </c>
      <c r="W358" s="102" t="n">
        <v/>
      </c>
      <c r="X358" s="102" t="n">
        <v/>
      </c>
      <c r="Y358" s="102" t="n">
        <v/>
      </c>
      <c r="Z358" t="n">
        <v/>
      </c>
      <c r="AA358" t="n">
        <v/>
      </c>
      <c r="AB358" t="n">
        <v/>
      </c>
      <c r="AC358" t="n">
        <v/>
      </c>
      <c r="AD358" t="n">
        <v/>
      </c>
      <c r="AE358" t="n">
        <v/>
      </c>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v/>
      </c>
      <c r="K359" s="104" t="n">
        <v/>
      </c>
      <c r="L359" s="104" t="n">
        <v/>
      </c>
      <c r="M359" s="104" t="n">
        <v/>
      </c>
      <c r="N359" s="104" t="n">
        <v/>
      </c>
      <c r="O359" s="104" t="n">
        <v/>
      </c>
      <c r="P359" s="104" t="n">
        <v/>
      </c>
      <c r="Q359" s="104" t="n">
        <v/>
      </c>
      <c r="R359" s="104" t="n">
        <v/>
      </c>
      <c r="S359" s="104" t="n">
        <v/>
      </c>
      <c r="T359" s="104" t="n">
        <v/>
      </c>
      <c r="U359" s="104" t="n">
        <v/>
      </c>
      <c r="V359" s="104" t="n">
        <v/>
      </c>
      <c r="W359" s="104" t="n">
        <v/>
      </c>
      <c r="X359" s="104" t="n">
        <v/>
      </c>
      <c r="Y359" s="104" t="n">
        <v/>
      </c>
      <c r="Z359" t="n">
        <v/>
      </c>
      <c r="AA359" t="n">
        <v/>
      </c>
      <c r="AB359" t="n">
        <v/>
      </c>
      <c r="AC359" t="n">
        <v/>
      </c>
      <c r="AD359" t="n">
        <v/>
      </c>
      <c r="AE359" t="n">
        <v/>
      </c>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v/>
      </c>
      <c r="S360" s="102" t="n">
        <v/>
      </c>
      <c r="T360" s="102" t="n">
        <v/>
      </c>
      <c r="U360" s="102" t="n">
        <v/>
      </c>
      <c r="V360" s="102" t="n">
        <v/>
      </c>
      <c r="W360" s="102" t="n">
        <v/>
      </c>
      <c r="X360" s="102" t="n">
        <v/>
      </c>
      <c r="Y360" s="102" t="n">
        <v/>
      </c>
      <c r="Z360" t="n">
        <v/>
      </c>
      <c r="AA360" t="n">
        <v/>
      </c>
      <c r="AB360" t="n">
        <v/>
      </c>
      <c r="AC360" t="n">
        <v/>
      </c>
      <c r="AD360" t="n">
        <v/>
      </c>
      <c r="AE360" t="n">
        <v/>
      </c>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
      </c>
      <c r="R361" s="102" t="n">
        <v/>
      </c>
      <c r="S361" s="102" t="n">
        <v/>
      </c>
      <c r="T361" s="102" t="n">
        <v/>
      </c>
      <c r="U361" s="102" t="n">
        <v/>
      </c>
      <c r="V361" s="102" t="n">
        <v/>
      </c>
      <c r="W361" s="102" t="n">
        <v/>
      </c>
      <c r="X361" s="102" t="n">
        <v/>
      </c>
      <c r="Y361" s="102" t="n">
        <v/>
      </c>
      <c r="Z361" t="n">
        <v/>
      </c>
      <c r="AA361" t="n">
        <v/>
      </c>
      <c r="AB361" t="n">
        <v/>
      </c>
      <c r="AC361" t="n">
        <v/>
      </c>
      <c r="AD361" t="n">
        <v/>
      </c>
      <c r="AE361" t="n">
        <v/>
      </c>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v/>
      </c>
      <c r="S362" s="102" t="n">
        <v/>
      </c>
      <c r="T362" s="102" t="n">
        <v/>
      </c>
      <c r="U362" s="102" t="n">
        <v/>
      </c>
      <c r="V362" s="102" t="n">
        <v/>
      </c>
      <c r="W362" s="102" t="n">
        <v/>
      </c>
      <c r="X362" s="102" t="n">
        <v/>
      </c>
      <c r="Y362" s="102" t="n">
        <v/>
      </c>
      <c r="Z362" t="n">
        <v/>
      </c>
      <c r="AA362" t="n">
        <v/>
      </c>
      <c r="AB362" t="n">
        <v/>
      </c>
      <c r="AC362" t="n">
        <v/>
      </c>
      <c r="AD362" t="n">
        <v/>
      </c>
      <c r="AE362" t="n">
        <v/>
      </c>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v/>
      </c>
      <c r="S363" s="102" t="n">
        <v/>
      </c>
      <c r="T363" s="102" t="n">
        <v/>
      </c>
      <c r="U363" s="102" t="n">
        <v/>
      </c>
      <c r="V363" s="102" t="n">
        <v/>
      </c>
      <c r="W363" s="102" t="n">
        <v/>
      </c>
      <c r="X363" s="102" t="n">
        <v/>
      </c>
      <c r="Y363" s="102" t="n">
        <v/>
      </c>
      <c r="Z363" t="n">
        <v/>
      </c>
      <c r="AA363" t="n">
        <v/>
      </c>
      <c r="AB363" t="n">
        <v/>
      </c>
      <c r="AC363" t="n">
        <v/>
      </c>
      <c r="AD363" t="n">
        <v/>
      </c>
      <c r="AE363" t="n">
        <v/>
      </c>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v/>
      </c>
      <c r="S364" s="102" t="n">
        <v/>
      </c>
      <c r="T364" s="102" t="n">
        <v/>
      </c>
      <c r="U364" s="102" t="n">
        <v/>
      </c>
      <c r="V364" s="102" t="n">
        <v/>
      </c>
      <c r="W364" s="102" t="n">
        <v/>
      </c>
      <c r="X364" s="102" t="n">
        <v/>
      </c>
      <c r="Y364" s="102" t="n">
        <v/>
      </c>
      <c r="Z364" t="n">
        <v/>
      </c>
      <c r="AA364" t="n">
        <v/>
      </c>
      <c r="AB364" t="n">
        <v/>
      </c>
      <c r="AC364" t="n">
        <v/>
      </c>
      <c r="AD364" t="n">
        <v/>
      </c>
      <c r="AE364" t="n">
        <v/>
      </c>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v/>
      </c>
      <c r="S365" s="102" t="n">
        <v/>
      </c>
      <c r="T365" s="102" t="n">
        <v/>
      </c>
      <c r="U365" s="102" t="n">
        <v/>
      </c>
      <c r="V365" s="102" t="n">
        <v/>
      </c>
      <c r="W365" s="102" t="n">
        <v/>
      </c>
      <c r="X365" s="102" t="n">
        <v/>
      </c>
      <c r="Y365" s="102" t="n">
        <v/>
      </c>
      <c r="Z365" t="n">
        <v/>
      </c>
      <c r="AA365" t="n">
        <v/>
      </c>
      <c r="AB365" t="n">
        <v/>
      </c>
      <c r="AC365" t="n">
        <v/>
      </c>
      <c r="AD365" t="n">
        <v/>
      </c>
      <c r="AE365" t="n">
        <v/>
      </c>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v/>
      </c>
      <c r="S366" s="102" t="n">
        <v/>
      </c>
      <c r="T366" s="102" t="n">
        <v/>
      </c>
      <c r="U366" s="102" t="n">
        <v/>
      </c>
      <c r="V366" s="102" t="n">
        <v/>
      </c>
      <c r="W366" s="102" t="n">
        <v/>
      </c>
      <c r="X366" s="102" t="n">
        <v/>
      </c>
      <c r="Y366" s="102" t="n">
        <v/>
      </c>
      <c r="Z366" t="n">
        <v/>
      </c>
      <c r="AA366" t="n">
        <v/>
      </c>
      <c r="AB366" t="n">
        <v/>
      </c>
      <c r="AC366" t="n">
        <v/>
      </c>
      <c r="AD366" t="n">
        <v/>
      </c>
      <c r="AE366" t="n">
        <v/>
      </c>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v/>
      </c>
      <c r="S367" s="102" t="n">
        <v/>
      </c>
      <c r="T367" s="102" t="n">
        <v/>
      </c>
      <c r="U367" s="102" t="n">
        <v/>
      </c>
      <c r="V367" s="102" t="n">
        <v/>
      </c>
      <c r="W367" s="102" t="n">
        <v/>
      </c>
      <c r="X367" s="102" t="n">
        <v/>
      </c>
      <c r="Y367" s="102" t="n">
        <v/>
      </c>
      <c r="Z367" t="n">
        <v/>
      </c>
      <c r="AA367" t="n">
        <v/>
      </c>
      <c r="AB367" t="n">
        <v/>
      </c>
      <c r="AC367" t="n">
        <v/>
      </c>
      <c r="AD367" t="n">
        <v/>
      </c>
      <c r="AE367" t="n">
        <v/>
      </c>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v/>
      </c>
      <c r="S368" s="102" t="n">
        <v/>
      </c>
      <c r="T368" s="102" t="n">
        <v/>
      </c>
      <c r="U368" s="102" t="n">
        <v/>
      </c>
      <c r="V368" s="102" t="n">
        <v/>
      </c>
      <c r="W368" s="102" t="n">
        <v/>
      </c>
      <c r="X368" s="102" t="n">
        <v/>
      </c>
      <c r="Y368" s="102" t="n">
        <v/>
      </c>
      <c r="Z368" t="n">
        <v/>
      </c>
      <c r="AA368" t="n">
        <v/>
      </c>
      <c r="AB368" t="n">
        <v/>
      </c>
      <c r="AC368" t="n">
        <v/>
      </c>
      <c r="AD368" t="n">
        <v/>
      </c>
      <c r="AE368" t="n">
        <v/>
      </c>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v/>
      </c>
      <c r="S369" s="102" t="n">
        <v/>
      </c>
      <c r="T369" s="102" t="n">
        <v/>
      </c>
      <c r="U369" s="102" t="n">
        <v/>
      </c>
      <c r="V369" s="102" t="n">
        <v/>
      </c>
      <c r="W369" s="102" t="n">
        <v/>
      </c>
      <c r="X369" s="102" t="n">
        <v/>
      </c>
      <c r="Y369" s="102" t="n">
        <v/>
      </c>
      <c r="Z369" t="n">
        <v/>
      </c>
      <c r="AA369" t="n">
        <v/>
      </c>
      <c r="AB369" t="n">
        <v/>
      </c>
      <c r="AC369" t="n">
        <v/>
      </c>
      <c r="AD369" t="n">
        <v/>
      </c>
      <c r="AE369" t="n">
        <v/>
      </c>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v/>
      </c>
      <c r="S370" s="102" t="n">
        <v/>
      </c>
      <c r="T370" s="102" t="n">
        <v/>
      </c>
      <c r="U370" s="102" t="n">
        <v/>
      </c>
      <c r="V370" s="102" t="n">
        <v/>
      </c>
      <c r="W370" s="102" t="n">
        <v/>
      </c>
      <c r="X370" s="102" t="n">
        <v/>
      </c>
      <c r="Y370" s="102" t="n">
        <v/>
      </c>
      <c r="Z370" t="n">
        <v/>
      </c>
      <c r="AA370" t="n">
        <v/>
      </c>
      <c r="AB370" t="n">
        <v/>
      </c>
      <c r="AC370" t="n">
        <v/>
      </c>
      <c r="AD370" t="n">
        <v/>
      </c>
      <c r="AE370" t="n">
        <v/>
      </c>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v/>
      </c>
      <c r="S371" s="102" t="n">
        <v/>
      </c>
      <c r="T371" s="102" t="n">
        <v/>
      </c>
      <c r="U371" s="102" t="n">
        <v/>
      </c>
      <c r="V371" s="102" t="n">
        <v/>
      </c>
      <c r="W371" s="102" t="n">
        <v/>
      </c>
      <c r="X371" s="102" t="n">
        <v/>
      </c>
      <c r="Y371" s="102" t="n">
        <v/>
      </c>
      <c r="Z371" t="n">
        <v/>
      </c>
      <c r="AA371" t="n">
        <v/>
      </c>
      <c r="AB371" t="n">
        <v/>
      </c>
      <c r="AC371" t="n">
        <v/>
      </c>
      <c r="AD371" t="n">
        <v/>
      </c>
      <c r="AE371" t="n">
        <v/>
      </c>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v/>
      </c>
      <c r="S372" s="102" t="n">
        <v/>
      </c>
      <c r="T372" s="102" t="n">
        <v/>
      </c>
      <c r="U372" s="102" t="n">
        <v/>
      </c>
      <c r="V372" s="102" t="n">
        <v/>
      </c>
      <c r="W372" s="102" t="n">
        <v/>
      </c>
      <c r="X372" s="102" t="n">
        <v/>
      </c>
      <c r="Y372" s="102" t="n">
        <v/>
      </c>
      <c r="Z372" t="n">
        <v/>
      </c>
      <c r="AA372" t="n">
        <v/>
      </c>
      <c r="AB372" t="n">
        <v/>
      </c>
      <c r="AC372" t="n">
        <v/>
      </c>
      <c r="AD372" t="n">
        <v/>
      </c>
      <c r="AE372" t="n">
        <v/>
      </c>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v/>
      </c>
      <c r="S373" s="102" t="n">
        <v/>
      </c>
      <c r="T373" s="102" t="n">
        <v/>
      </c>
      <c r="U373" s="102" t="n">
        <v/>
      </c>
      <c r="V373" s="102" t="n">
        <v/>
      </c>
      <c r="W373" s="102" t="n">
        <v/>
      </c>
      <c r="X373" s="102" t="n">
        <v/>
      </c>
      <c r="Y373" s="102" t="n">
        <v/>
      </c>
      <c r="Z373" t="n">
        <v/>
      </c>
      <c r="AA373" t="n">
        <v/>
      </c>
      <c r="AB373" t="n">
        <v/>
      </c>
      <c r="AC373" t="n">
        <v/>
      </c>
      <c r="AD373" t="n">
        <v/>
      </c>
      <c r="AE373" t="n">
        <v/>
      </c>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v/>
      </c>
      <c r="S374" s="102" t="n">
        <v/>
      </c>
      <c r="T374" s="102" t="n">
        <v/>
      </c>
      <c r="U374" s="102" t="n">
        <v/>
      </c>
      <c r="V374" s="102" t="n">
        <v/>
      </c>
      <c r="W374" s="102" t="n">
        <v/>
      </c>
      <c r="X374" s="102" t="n">
        <v/>
      </c>
      <c r="Y374" s="102" t="n">
        <v/>
      </c>
      <c r="Z374" t="n">
        <v/>
      </c>
      <c r="AA374" t="n">
        <v/>
      </c>
      <c r="AB374" t="n">
        <v/>
      </c>
      <c r="AC374" t="n">
        <v/>
      </c>
      <c r="AD374" t="n">
        <v/>
      </c>
      <c r="AE374" t="n">
        <v/>
      </c>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v/>
      </c>
      <c r="S375" s="102" t="n">
        <v/>
      </c>
      <c r="T375" s="102" t="n">
        <v/>
      </c>
      <c r="U375" s="102" t="n">
        <v/>
      </c>
      <c r="V375" s="102" t="n">
        <v/>
      </c>
      <c r="W375" s="102" t="n">
        <v/>
      </c>
      <c r="X375" s="102" t="n">
        <v/>
      </c>
      <c r="Y375" s="102" t="n">
        <v/>
      </c>
      <c r="Z375" t="n">
        <v/>
      </c>
      <c r="AA375" t="n">
        <v/>
      </c>
      <c r="AB375" t="n">
        <v/>
      </c>
      <c r="AC375" t="n">
        <v/>
      </c>
      <c r="AD375" t="n">
        <v/>
      </c>
      <c r="AE375" t="n">
        <v/>
      </c>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v/>
      </c>
      <c r="S376" s="102" t="n">
        <v/>
      </c>
      <c r="T376" s="102" t="n">
        <v/>
      </c>
      <c r="U376" s="102" t="n">
        <v/>
      </c>
      <c r="V376" s="102" t="n">
        <v/>
      </c>
      <c r="W376" s="102" t="n">
        <v/>
      </c>
      <c r="X376" s="102" t="n">
        <v/>
      </c>
      <c r="Y376" s="102" t="n">
        <v/>
      </c>
      <c r="Z376" t="n">
        <v/>
      </c>
      <c r="AA376" t="n">
        <v/>
      </c>
      <c r="AB376" t="n">
        <v/>
      </c>
      <c r="AC376" t="n">
        <v/>
      </c>
      <c r="AD376" t="n">
        <v/>
      </c>
      <c r="AE376" t="n">
        <v/>
      </c>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v/>
      </c>
      <c r="S377" s="102" t="n">
        <v/>
      </c>
      <c r="T377" s="102" t="n">
        <v/>
      </c>
      <c r="U377" s="102" t="n">
        <v/>
      </c>
      <c r="V377" s="102" t="n">
        <v/>
      </c>
      <c r="W377" s="102" t="n">
        <v/>
      </c>
      <c r="X377" s="102" t="n">
        <v/>
      </c>
      <c r="Y377" s="102" t="n">
        <v/>
      </c>
      <c r="Z377" t="n">
        <v/>
      </c>
      <c r="AA377" t="n">
        <v/>
      </c>
      <c r="AB377" t="n">
        <v/>
      </c>
      <c r="AC377" t="n">
        <v/>
      </c>
      <c r="AD377" t="n">
        <v/>
      </c>
      <c r="AE377" t="n">
        <v/>
      </c>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v/>
      </c>
      <c r="S378" s="102" t="n">
        <v/>
      </c>
      <c r="T378" s="102" t="n">
        <v/>
      </c>
      <c r="U378" s="102" t="n">
        <v/>
      </c>
      <c r="V378" s="102" t="n">
        <v/>
      </c>
      <c r="W378" s="102" t="n">
        <v/>
      </c>
      <c r="X378" s="102" t="n">
        <v/>
      </c>
      <c r="Y378" s="102" t="n">
        <v/>
      </c>
      <c r="Z378" t="n">
        <v/>
      </c>
      <c r="AA378" t="n">
        <v/>
      </c>
      <c r="AB378" t="n">
        <v/>
      </c>
      <c r="AC378" t="n">
        <v/>
      </c>
      <c r="AD378" t="n">
        <v/>
      </c>
      <c r="AE378" t="n">
        <v/>
      </c>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v/>
      </c>
      <c r="S379" s="102" t="n">
        <v/>
      </c>
      <c r="T379" s="102" t="n">
        <v/>
      </c>
      <c r="U379" s="102" t="n">
        <v/>
      </c>
      <c r="V379" s="102" t="n">
        <v/>
      </c>
      <c r="W379" s="102" t="n">
        <v/>
      </c>
      <c r="X379" s="102" t="n">
        <v/>
      </c>
      <c r="Y379" s="102" t="n">
        <v/>
      </c>
      <c r="Z379" t="n">
        <v/>
      </c>
      <c r="AA379" t="n">
        <v/>
      </c>
      <c r="AB379" t="n">
        <v/>
      </c>
      <c r="AC379" t="n">
        <v/>
      </c>
      <c r="AD379" t="n">
        <v/>
      </c>
      <c r="AE379" t="n">
        <v/>
      </c>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v/>
      </c>
      <c r="K380" s="102" t="n">
        <v/>
      </c>
      <c r="L380" s="102" t="n">
        <v/>
      </c>
      <c r="M380" s="102" t="n">
        <v/>
      </c>
      <c r="N380" s="102" t="n">
        <v/>
      </c>
      <c r="O380" s="102" t="n">
        <v/>
      </c>
      <c r="P380" s="102" t="n">
        <v/>
      </c>
      <c r="Q380" s="102" t="n">
        <v/>
      </c>
      <c r="R380" s="102" t="n">
        <v/>
      </c>
      <c r="S380" s="102" t="n">
        <v/>
      </c>
      <c r="T380" s="102" t="n">
        <v/>
      </c>
      <c r="U380" s="102" t="n">
        <v/>
      </c>
      <c r="V380" s="102" t="n">
        <v/>
      </c>
      <c r="W380" s="102" t="n">
        <v/>
      </c>
      <c r="X380" s="102" t="n">
        <v/>
      </c>
      <c r="Y380" s="102" t="n">
        <v/>
      </c>
      <c r="Z380" t="n">
        <v/>
      </c>
      <c r="AA380" t="n">
        <v/>
      </c>
      <c r="AB380" t="n">
        <v/>
      </c>
      <c r="AC380" t="n">
        <v/>
      </c>
      <c r="AD380" t="n">
        <v/>
      </c>
      <c r="AE380" t="n">
        <v/>
      </c>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v/>
      </c>
      <c r="S381" s="102" t="n">
        <v/>
      </c>
      <c r="T381" s="102" t="n">
        <v/>
      </c>
      <c r="U381" s="102" t="n">
        <v/>
      </c>
      <c r="V381" s="102" t="n">
        <v/>
      </c>
      <c r="W381" s="102" t="n">
        <v/>
      </c>
      <c r="X381" s="102" t="n">
        <v/>
      </c>
      <c r="Y381" s="102" t="n">
        <v/>
      </c>
      <c r="Z381" t="n">
        <v/>
      </c>
      <c r="AA381" t="n">
        <v/>
      </c>
      <c r="AB381" t="n">
        <v/>
      </c>
      <c r="AC381" t="n">
        <v/>
      </c>
      <c r="AD381" t="n">
        <v/>
      </c>
      <c r="AE381" t="n">
        <v/>
      </c>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v/>
      </c>
      <c r="S382" s="102" t="n">
        <v/>
      </c>
      <c r="T382" s="102" t="n">
        <v/>
      </c>
      <c r="U382" s="102" t="n">
        <v/>
      </c>
      <c r="V382" s="102" t="n">
        <v/>
      </c>
      <c r="W382" s="102" t="n">
        <v/>
      </c>
      <c r="X382" s="102" t="n">
        <v/>
      </c>
      <c r="Y382" s="102" t="n">
        <v/>
      </c>
      <c r="Z382" t="n">
        <v/>
      </c>
      <c r="AA382" t="n">
        <v/>
      </c>
      <c r="AB382" t="n">
        <v/>
      </c>
      <c r="AC382" t="n">
        <v/>
      </c>
      <c r="AD382" t="n">
        <v/>
      </c>
      <c r="AE382" t="n">
        <v/>
      </c>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v/>
      </c>
      <c r="S383" s="102" t="n">
        <v/>
      </c>
      <c r="T383" s="102" t="n">
        <v/>
      </c>
      <c r="U383" s="102" t="n">
        <v/>
      </c>
      <c r="V383" s="102" t="n">
        <v/>
      </c>
      <c r="W383" s="102" t="n">
        <v/>
      </c>
      <c r="X383" s="102" t="n">
        <v/>
      </c>
      <c r="Y383" s="102" t="n">
        <v/>
      </c>
      <c r="Z383" t="n">
        <v/>
      </c>
      <c r="AA383" t="n">
        <v/>
      </c>
      <c r="AB383" t="n">
        <v/>
      </c>
      <c r="AC383" t="n">
        <v/>
      </c>
      <c r="AD383" t="n">
        <v/>
      </c>
      <c r="AE383" t="n">
        <v/>
      </c>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v/>
      </c>
      <c r="K384" s="104" t="n">
        <v/>
      </c>
      <c r="L384" s="104" t="n">
        <v/>
      </c>
      <c r="M384" s="104" t="n">
        <v/>
      </c>
      <c r="N384" s="104" t="n">
        <v/>
      </c>
      <c r="O384" s="104" t="n">
        <v/>
      </c>
      <c r="P384" s="104" t="n">
        <v/>
      </c>
      <c r="Q384" s="104" t="n">
        <v/>
      </c>
      <c r="R384" s="104" t="n">
        <v/>
      </c>
      <c r="S384" s="104" t="n">
        <v/>
      </c>
      <c r="T384" s="104" t="n">
        <v/>
      </c>
      <c r="U384" s="104" t="n">
        <v/>
      </c>
      <c r="V384" s="104" t="n">
        <v/>
      </c>
      <c r="W384" s="104" t="n">
        <v/>
      </c>
      <c r="X384" s="104" t="n">
        <v/>
      </c>
      <c r="Y384" s="104" t="n">
        <v/>
      </c>
      <c r="Z384" t="n">
        <v/>
      </c>
      <c r="AA384" t="n">
        <v/>
      </c>
      <c r="AB384" t="n">
        <v/>
      </c>
      <c r="AC384" t="n">
        <v/>
      </c>
      <c r="AD384" t="n">
        <v/>
      </c>
      <c r="AE384" t="n">
        <v/>
      </c>
    </row>
    <row r="385"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v/>
      </c>
      <c r="S385" s="102" t="n">
        <v>0</v>
      </c>
      <c r="T385" s="102" t="n">
        <v>0</v>
      </c>
      <c r="U385" s="102" t="n">
        <v>0</v>
      </c>
      <c r="V385" s="102" t="n">
        <v>0</v>
      </c>
      <c r="W385" s="102" t="n">
        <v>12</v>
      </c>
      <c r="X385" s="102" t="n">
        <v>50.5</v>
      </c>
      <c r="Y385" s="102" t="n">
        <v>50.5</v>
      </c>
      <c r="Z385" t="n">
        <v>50.5</v>
      </c>
      <c r="AA385" t="n">
        <v/>
      </c>
      <c r="AB385" t="n">
        <v>40.5</v>
      </c>
      <c r="AC385" t="n">
        <v>35.5</v>
      </c>
      <c r="AD385" t="n">
        <v/>
      </c>
      <c r="AE385" t="n">
        <v/>
      </c>
    </row>
    <row r="386"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v/>
      </c>
      <c r="S386" s="102" t="n">
        <v>0</v>
      </c>
      <c r="T386" s="102" t="n">
        <v>0</v>
      </c>
      <c r="U386" s="102" t="n">
        <v>0</v>
      </c>
      <c r="V386" s="102" t="n">
        <v/>
      </c>
      <c r="W386" s="102" t="n">
        <v>12</v>
      </c>
      <c r="X386" s="102" t="n">
        <v>50.5</v>
      </c>
      <c r="Y386" s="102" t="n">
        <v>50.5</v>
      </c>
      <c r="Z386" t="n">
        <v>50.5</v>
      </c>
      <c r="AA386" t="n">
        <v/>
      </c>
      <c r="AB386" t="n">
        <v>40.5</v>
      </c>
      <c r="AC386" t="n">
        <v>35.5</v>
      </c>
      <c r="AD386" t="n">
        <v/>
      </c>
      <c r="AE386" t="n">
        <v/>
      </c>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v/>
      </c>
      <c r="S387" s="102" t="n">
        <v/>
      </c>
      <c r="T387" s="102" t="n">
        <v/>
      </c>
      <c r="U387" s="102" t="n">
        <v/>
      </c>
      <c r="V387" s="102" t="n">
        <v/>
      </c>
      <c r="W387" s="102" t="n">
        <v/>
      </c>
      <c r="X387" s="102" t="n">
        <v/>
      </c>
      <c r="Y387" s="102" t="n">
        <v/>
      </c>
      <c r="Z387" t="n">
        <v/>
      </c>
      <c r="AA387" t="n">
        <v/>
      </c>
      <c r="AB387" t="n">
        <v/>
      </c>
      <c r="AC387" t="n">
        <v/>
      </c>
      <c r="AD387" t="n">
        <v/>
      </c>
      <c r="AE387" t="n">
        <v/>
      </c>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v/>
      </c>
      <c r="S388" s="102" t="n">
        <v/>
      </c>
      <c r="T388" s="102" t="n">
        <v/>
      </c>
      <c r="U388" s="102" t="n">
        <v/>
      </c>
      <c r="V388" s="102" t="n">
        <v/>
      </c>
      <c r="W388" s="102" t="n">
        <v/>
      </c>
      <c r="X388" s="102" t="n">
        <v/>
      </c>
      <c r="Y388" s="102" t="n">
        <v/>
      </c>
      <c r="Z388" t="n">
        <v/>
      </c>
      <c r="AA388" t="n">
        <v/>
      </c>
      <c r="AB388" t="n">
        <v/>
      </c>
      <c r="AC388" t="n">
        <v/>
      </c>
      <c r="AD388" t="n">
        <v/>
      </c>
      <c r="AE388" t="n">
        <v/>
      </c>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v/>
      </c>
      <c r="S389" s="102" t="n">
        <v/>
      </c>
      <c r="T389" s="102" t="n">
        <v/>
      </c>
      <c r="U389" s="102" t="n">
        <v/>
      </c>
      <c r="V389" s="102" t="n">
        <v/>
      </c>
      <c r="W389" s="102" t="n">
        <v/>
      </c>
      <c r="X389" s="102" t="n">
        <v/>
      </c>
      <c r="Y389" s="102" t="n">
        <v/>
      </c>
      <c r="Z389" t="n">
        <v/>
      </c>
      <c r="AA389" t="n">
        <v/>
      </c>
      <c r="AB389" t="n">
        <v/>
      </c>
      <c r="AC389" t="n">
        <v/>
      </c>
      <c r="AD389" t="n">
        <v/>
      </c>
      <c r="AE389" t="n">
        <v/>
      </c>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v/>
      </c>
      <c r="S390" s="102" t="n">
        <v/>
      </c>
      <c r="T390" s="102" t="n">
        <v/>
      </c>
      <c r="U390" s="102" t="n">
        <v/>
      </c>
      <c r="V390" s="102" t="n">
        <v/>
      </c>
      <c r="W390" s="102" t="n">
        <v/>
      </c>
      <c r="X390" s="102" t="n">
        <v/>
      </c>
      <c r="Y390" s="102" t="n">
        <v/>
      </c>
      <c r="Z390" t="n">
        <v/>
      </c>
      <c r="AA390" t="n">
        <v/>
      </c>
      <c r="AB390" t="n">
        <v/>
      </c>
      <c r="AC390" t="n">
        <v/>
      </c>
      <c r="AD390" t="n">
        <v/>
      </c>
      <c r="AE390" t="n">
        <v/>
      </c>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v/>
      </c>
      <c r="S391" s="102" t="n">
        <v/>
      </c>
      <c r="T391" s="102" t="n">
        <v/>
      </c>
      <c r="U391" s="102" t="n">
        <v/>
      </c>
      <c r="V391" s="102" t="n">
        <v/>
      </c>
      <c r="W391" s="102" t="n">
        <v/>
      </c>
      <c r="X391" s="102" t="n">
        <v/>
      </c>
      <c r="Y391" s="102" t="n">
        <v/>
      </c>
      <c r="Z391" t="n">
        <v/>
      </c>
      <c r="AA391" t="n">
        <v/>
      </c>
      <c r="AB391" t="n">
        <v/>
      </c>
      <c r="AC391" t="n">
        <v/>
      </c>
      <c r="AD391" t="n">
        <v/>
      </c>
      <c r="AE391" t="n">
        <v/>
      </c>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v/>
      </c>
      <c r="S392" s="102" t="n">
        <v/>
      </c>
      <c r="T392" s="102" t="n">
        <v/>
      </c>
      <c r="U392" s="102" t="n">
        <v/>
      </c>
      <c r="V392" s="102" t="n">
        <v/>
      </c>
      <c r="W392" s="102" t="n">
        <v/>
      </c>
      <c r="X392" s="102" t="n">
        <v/>
      </c>
      <c r="Y392" s="102" t="n">
        <v/>
      </c>
      <c r="Z392" t="n">
        <v/>
      </c>
      <c r="AA392" t="n">
        <v/>
      </c>
      <c r="AB392" t="n">
        <v/>
      </c>
      <c r="AC392" t="n">
        <v/>
      </c>
      <c r="AD392" t="n">
        <v/>
      </c>
      <c r="AE392" t="n">
        <v/>
      </c>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v/>
      </c>
      <c r="S393" s="102" t="n">
        <v/>
      </c>
      <c r="T393" s="102" t="n">
        <v/>
      </c>
      <c r="U393" s="102" t="n">
        <v/>
      </c>
      <c r="V393" s="102" t="n">
        <v/>
      </c>
      <c r="W393" s="102" t="n">
        <v/>
      </c>
      <c r="X393" s="102" t="n">
        <v/>
      </c>
      <c r="Y393" s="102" t="n">
        <v/>
      </c>
      <c r="Z393" t="n">
        <v/>
      </c>
      <c r="AA393" t="n">
        <v/>
      </c>
      <c r="AB393" t="n">
        <v/>
      </c>
      <c r="AC393" t="n">
        <v/>
      </c>
      <c r="AD393" t="n">
        <v/>
      </c>
      <c r="AE393" t="n">
        <v/>
      </c>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v/>
      </c>
      <c r="S394" s="102" t="n">
        <v/>
      </c>
      <c r="T394" s="102" t="n">
        <v/>
      </c>
      <c r="U394" s="102" t="n">
        <v/>
      </c>
      <c r="V394" s="102" t="n">
        <v/>
      </c>
      <c r="W394" s="102" t="n">
        <v/>
      </c>
      <c r="X394" s="102" t="n">
        <v/>
      </c>
      <c r="Y394" s="102" t="n">
        <v/>
      </c>
      <c r="Z394" t="n">
        <v/>
      </c>
      <c r="AA394" t="n">
        <v/>
      </c>
      <c r="AB394" t="n">
        <v/>
      </c>
      <c r="AC394" t="n">
        <v/>
      </c>
      <c r="AD394" t="n">
        <v/>
      </c>
      <c r="AE394" t="n">
        <v/>
      </c>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v/>
      </c>
      <c r="S395" s="102" t="n">
        <v/>
      </c>
      <c r="T395" s="102" t="n">
        <v/>
      </c>
      <c r="U395" s="102" t="n">
        <v/>
      </c>
      <c r="V395" s="102" t="n">
        <v/>
      </c>
      <c r="W395" s="102" t="n">
        <v/>
      </c>
      <c r="X395" s="102" t="n">
        <v/>
      </c>
      <c r="Y395" s="102" t="n">
        <v/>
      </c>
      <c r="Z395" t="n">
        <v/>
      </c>
      <c r="AA395" t="n">
        <v/>
      </c>
      <c r="AB395" t="n">
        <v/>
      </c>
      <c r="AC395" t="n">
        <v/>
      </c>
      <c r="AD395" t="n">
        <v/>
      </c>
      <c r="AE395" t="n">
        <v/>
      </c>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v/>
      </c>
      <c r="S396" s="102" t="n">
        <v/>
      </c>
      <c r="T396" s="102" t="n">
        <v/>
      </c>
      <c r="U396" s="102" t="n">
        <v/>
      </c>
      <c r="V396" s="102" t="n">
        <v/>
      </c>
      <c r="W396" s="102" t="n">
        <v/>
      </c>
      <c r="X396" s="102" t="n">
        <v/>
      </c>
      <c r="Y396" s="102" t="n">
        <v/>
      </c>
      <c r="Z396" t="n">
        <v/>
      </c>
      <c r="AA396" t="n">
        <v/>
      </c>
      <c r="AB396" t="n">
        <v/>
      </c>
      <c r="AC396" t="n">
        <v/>
      </c>
      <c r="AD396" t="n">
        <v/>
      </c>
      <c r="AE396" t="n">
        <v/>
      </c>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v/>
      </c>
      <c r="S397" s="102" t="n">
        <v/>
      </c>
      <c r="T397" s="102" t="n">
        <v/>
      </c>
      <c r="U397" s="102" t="n">
        <v/>
      </c>
      <c r="V397" s="102" t="n">
        <v/>
      </c>
      <c r="W397" s="102" t="n">
        <v/>
      </c>
      <c r="X397" s="102" t="n">
        <v/>
      </c>
      <c r="Y397" s="102" t="n">
        <v/>
      </c>
      <c r="Z397" t="n">
        <v/>
      </c>
      <c r="AA397" t="n">
        <v/>
      </c>
      <c r="AB397" t="n">
        <v/>
      </c>
      <c r="AC397" t="n">
        <v/>
      </c>
      <c r="AD397" t="n">
        <v/>
      </c>
      <c r="AE397" t="n">
        <v/>
      </c>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v/>
      </c>
      <c r="S398" s="102" t="n">
        <v/>
      </c>
      <c r="T398" s="102" t="n">
        <v/>
      </c>
      <c r="U398" s="102" t="n">
        <v/>
      </c>
      <c r="V398" s="102" t="n">
        <v/>
      </c>
      <c r="W398" s="102" t="n">
        <v/>
      </c>
      <c r="X398" s="102" t="n">
        <v/>
      </c>
      <c r="Y398" s="102" t="n">
        <v/>
      </c>
      <c r="Z398" t="n">
        <v/>
      </c>
      <c r="AA398" t="n">
        <v/>
      </c>
      <c r="AB398" t="n">
        <v/>
      </c>
      <c r="AC398" t="n">
        <v/>
      </c>
      <c r="AD398" t="n">
        <v/>
      </c>
      <c r="AE398" t="n">
        <v/>
      </c>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v/>
      </c>
      <c r="S399" s="102" t="n">
        <v/>
      </c>
      <c r="T399" s="102" t="n">
        <v/>
      </c>
      <c r="U399" s="102" t="n">
        <v/>
      </c>
      <c r="V399" s="102" t="n">
        <v/>
      </c>
      <c r="W399" s="102" t="n">
        <v/>
      </c>
      <c r="X399" s="102" t="n">
        <v/>
      </c>
      <c r="Y399" s="102" t="n">
        <v/>
      </c>
      <c r="Z399" t="n">
        <v/>
      </c>
      <c r="AA399" t="n">
        <v/>
      </c>
      <c r="AB399" t="n">
        <v/>
      </c>
      <c r="AC399" t="n">
        <v/>
      </c>
      <c r="AD399" t="n">
        <v/>
      </c>
      <c r="AE399" t="n">
        <v/>
      </c>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v/>
      </c>
      <c r="S400" s="102" t="n">
        <v/>
      </c>
      <c r="T400" s="102" t="n">
        <v/>
      </c>
      <c r="U400" s="102" t="n">
        <v/>
      </c>
      <c r="V400" s="102" t="n">
        <v/>
      </c>
      <c r="W400" s="102" t="n">
        <v/>
      </c>
      <c r="X400" s="102" t="n">
        <v/>
      </c>
      <c r="Y400" s="102" t="n">
        <v/>
      </c>
      <c r="Z400" t="n">
        <v/>
      </c>
      <c r="AA400" t="n">
        <v/>
      </c>
      <c r="AB400" t="n">
        <v/>
      </c>
      <c r="AC400" t="n">
        <v/>
      </c>
      <c r="AD400" t="n">
        <v/>
      </c>
      <c r="AE400" t="n">
        <v/>
      </c>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v/>
      </c>
      <c r="S401" s="102" t="n">
        <v/>
      </c>
      <c r="T401" s="102" t="n">
        <v/>
      </c>
      <c r="U401" s="102" t="n">
        <v/>
      </c>
      <c r="V401" s="102" t="n">
        <v/>
      </c>
      <c r="W401" s="102" t="n">
        <v/>
      </c>
      <c r="X401" s="102" t="n">
        <v/>
      </c>
      <c r="Y401" s="102" t="n">
        <v/>
      </c>
      <c r="Z401" t="n">
        <v/>
      </c>
      <c r="AA401" t="n">
        <v/>
      </c>
      <c r="AB401" t="n">
        <v/>
      </c>
      <c r="AC401" t="n">
        <v/>
      </c>
      <c r="AD401" t="n">
        <v/>
      </c>
      <c r="AE401" t="n">
        <v/>
      </c>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v/>
      </c>
      <c r="S402" s="102" t="n">
        <v/>
      </c>
      <c r="T402" s="102" t="n">
        <v/>
      </c>
      <c r="U402" s="102" t="n">
        <v/>
      </c>
      <c r="V402" s="102" t="n">
        <v/>
      </c>
      <c r="W402" s="102" t="n">
        <v/>
      </c>
      <c r="X402" s="102" t="n">
        <v/>
      </c>
      <c r="Y402" s="102" t="n">
        <v/>
      </c>
      <c r="Z402" t="n">
        <v/>
      </c>
      <c r="AA402" t="n">
        <v/>
      </c>
      <c r="AB402" t="n">
        <v/>
      </c>
      <c r="AC402" t="n">
        <v/>
      </c>
      <c r="AD402" t="n">
        <v/>
      </c>
      <c r="AE402" t="n">
        <v/>
      </c>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v/>
      </c>
      <c r="S403" s="102" t="n">
        <v/>
      </c>
      <c r="T403" s="102" t="n">
        <v/>
      </c>
      <c r="U403" s="102" t="n">
        <v/>
      </c>
      <c r="V403" s="102" t="n">
        <v/>
      </c>
      <c r="W403" s="102" t="n">
        <v/>
      </c>
      <c r="X403" s="102" t="n">
        <v/>
      </c>
      <c r="Y403" s="102" t="n">
        <v/>
      </c>
      <c r="Z403" t="n">
        <v/>
      </c>
      <c r="AA403" t="n">
        <v/>
      </c>
      <c r="AB403" t="n">
        <v/>
      </c>
      <c r="AC403" t="n">
        <v/>
      </c>
      <c r="AD403" t="n">
        <v/>
      </c>
      <c r="AE403" t="n">
        <v/>
      </c>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v/>
      </c>
      <c r="S404" s="102" t="n">
        <v/>
      </c>
      <c r="T404" s="102" t="n">
        <v/>
      </c>
      <c r="U404" s="102" t="n">
        <v/>
      </c>
      <c r="V404" s="102" t="n">
        <v/>
      </c>
      <c r="W404" s="102" t="n">
        <v/>
      </c>
      <c r="X404" s="102" t="n">
        <v/>
      </c>
      <c r="Y404" s="102" t="n">
        <v/>
      </c>
      <c r="Z404" t="n">
        <v/>
      </c>
      <c r="AA404" t="n">
        <v/>
      </c>
      <c r="AB404" t="n">
        <v/>
      </c>
      <c r="AC404" t="n">
        <v/>
      </c>
      <c r="AD404" t="n">
        <v/>
      </c>
      <c r="AE404" t="n">
        <v/>
      </c>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v/>
      </c>
      <c r="K405" s="102" t="n">
        <v/>
      </c>
      <c r="L405" s="102" t="n">
        <v/>
      </c>
      <c r="M405" s="102" t="n">
        <v/>
      </c>
      <c r="N405" s="102" t="n">
        <v/>
      </c>
      <c r="O405" s="102" t="n">
        <v/>
      </c>
      <c r="P405" s="102" t="n">
        <v/>
      </c>
      <c r="Q405" s="102" t="n">
        <v/>
      </c>
      <c r="R405" s="102" t="n">
        <v/>
      </c>
      <c r="S405" s="102" t="n">
        <v/>
      </c>
      <c r="T405" s="102" t="n">
        <v/>
      </c>
      <c r="U405" s="102" t="n">
        <v/>
      </c>
      <c r="V405" s="102" t="n">
        <v/>
      </c>
      <c r="W405" s="102" t="n">
        <v/>
      </c>
      <c r="X405" s="102" t="n">
        <v/>
      </c>
      <c r="Y405" s="102" t="n">
        <v/>
      </c>
      <c r="Z405" t="n">
        <v/>
      </c>
      <c r="AA405" t="n">
        <v/>
      </c>
      <c r="AB405" t="n">
        <v/>
      </c>
      <c r="AC405" t="n">
        <v/>
      </c>
      <c r="AD405" t="n">
        <v/>
      </c>
      <c r="AE405" t="n">
        <v/>
      </c>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v/>
      </c>
      <c r="S406" s="102" t="n">
        <v/>
      </c>
      <c r="T406" s="102" t="n">
        <v/>
      </c>
      <c r="U406" s="102" t="n">
        <v/>
      </c>
      <c r="V406" s="102" t="n">
        <v/>
      </c>
      <c r="W406" s="102" t="n">
        <v/>
      </c>
      <c r="X406" s="102" t="n">
        <v/>
      </c>
      <c r="Y406" s="102" t="n">
        <v/>
      </c>
      <c r="Z406" t="n">
        <v/>
      </c>
      <c r="AA406" t="n">
        <v/>
      </c>
      <c r="AB406" t="n">
        <v/>
      </c>
      <c r="AC406" t="n">
        <v/>
      </c>
      <c r="AD406" t="n">
        <v/>
      </c>
      <c r="AE406" t="n">
        <v/>
      </c>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v/>
      </c>
      <c r="S407" s="102" t="n">
        <v/>
      </c>
      <c r="T407" s="102" t="n">
        <v/>
      </c>
      <c r="U407" s="102" t="n">
        <v/>
      </c>
      <c r="V407" s="102" t="n">
        <v/>
      </c>
      <c r="W407" s="102" t="n">
        <v/>
      </c>
      <c r="X407" s="102" t="n">
        <v/>
      </c>
      <c r="Y407" s="102" t="n">
        <v/>
      </c>
      <c r="Z407" t="n">
        <v/>
      </c>
      <c r="AA407" t="n">
        <v/>
      </c>
      <c r="AB407" t="n">
        <v/>
      </c>
      <c r="AC407" t="n">
        <v/>
      </c>
      <c r="AD407" t="n">
        <v/>
      </c>
      <c r="AE407" t="n">
        <v/>
      </c>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v/>
      </c>
      <c r="S408" s="102" t="n">
        <v/>
      </c>
      <c r="T408" s="102" t="n">
        <v/>
      </c>
      <c r="U408" s="102" t="n">
        <v/>
      </c>
      <c r="V408" s="102" t="n">
        <v/>
      </c>
      <c r="W408" s="102" t="n">
        <v/>
      </c>
      <c r="X408" s="102" t="n">
        <v/>
      </c>
      <c r="Y408" s="102" t="n">
        <v/>
      </c>
      <c r="Z408" t="n">
        <v/>
      </c>
      <c r="AA408" t="n">
        <v/>
      </c>
      <c r="AB408" t="n">
        <v/>
      </c>
      <c r="AC408" t="n">
        <v/>
      </c>
      <c r="AD408" t="n">
        <v/>
      </c>
      <c r="AE408" t="n">
        <v/>
      </c>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v/>
      </c>
      <c r="K409" s="104" t="n">
        <v/>
      </c>
      <c r="L409" s="104" t="n">
        <v/>
      </c>
      <c r="M409" s="104" t="n">
        <v/>
      </c>
      <c r="N409" s="104" t="n">
        <v/>
      </c>
      <c r="O409" s="104" t="n">
        <v/>
      </c>
      <c r="P409" s="104" t="n">
        <v/>
      </c>
      <c r="Q409" s="104" t="n">
        <v/>
      </c>
      <c r="R409" s="104" t="n">
        <v/>
      </c>
      <c r="S409" s="104" t="n">
        <v>0</v>
      </c>
      <c r="T409" s="104" t="n">
        <v>0</v>
      </c>
      <c r="U409" s="104" t="n">
        <v>0</v>
      </c>
      <c r="V409" s="104" t="n">
        <v/>
      </c>
      <c r="W409" s="104" t="n">
        <v>12</v>
      </c>
      <c r="X409" s="104" t="n">
        <v>50.5</v>
      </c>
      <c r="Y409" s="104" t="n">
        <v>50.5</v>
      </c>
      <c r="Z409" t="n">
        <v>50.5</v>
      </c>
      <c r="AA409" t="n">
        <v/>
      </c>
      <c r="AB409" t="n">
        <v>40.5</v>
      </c>
      <c r="AC409" t="n">
        <v>35.5</v>
      </c>
      <c r="AD409" t="n">
        <v/>
      </c>
      <c r="AE409" t="n">
        <v/>
      </c>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v/>
      </c>
      <c r="S410" s="102" t="n">
        <v/>
      </c>
      <c r="T410" s="102" t="n">
        <v/>
      </c>
      <c r="U410" s="102" t="n">
        <v/>
      </c>
      <c r="V410" s="102" t="n">
        <v/>
      </c>
      <c r="W410" s="102" t="n">
        <v/>
      </c>
      <c r="X410" s="102" t="n">
        <v/>
      </c>
      <c r="Y410" s="102" t="n">
        <v/>
      </c>
      <c r="Z410" t="n">
        <v/>
      </c>
      <c r="AA410" t="n">
        <v/>
      </c>
      <c r="AB410" t="n">
        <v/>
      </c>
      <c r="AC410" t="n">
        <v/>
      </c>
      <c r="AD410" t="n">
        <v/>
      </c>
      <c r="AE410" t="n">
        <v/>
      </c>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v/>
      </c>
      <c r="S411" s="102" t="n">
        <v/>
      </c>
      <c r="T411" s="102" t="n">
        <v/>
      </c>
      <c r="U411" s="102" t="n">
        <v/>
      </c>
      <c r="V411" s="102" t="n">
        <v/>
      </c>
      <c r="W411" s="102" t="n">
        <v/>
      </c>
      <c r="X411" s="102" t="n">
        <v/>
      </c>
      <c r="Y411" s="102" t="n">
        <v/>
      </c>
      <c r="Z411" t="n">
        <v/>
      </c>
      <c r="AA411" t="n">
        <v/>
      </c>
      <c r="AB411" t="n">
        <v/>
      </c>
      <c r="AC411" t="n">
        <v/>
      </c>
      <c r="AD411" t="n">
        <v/>
      </c>
      <c r="AE411" t="n">
        <v/>
      </c>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v/>
      </c>
      <c r="S412" s="102" t="n">
        <v/>
      </c>
      <c r="T412" s="102" t="n">
        <v/>
      </c>
      <c r="U412" s="102" t="n">
        <v/>
      </c>
      <c r="V412" s="102" t="n">
        <v/>
      </c>
      <c r="W412" s="102" t="n">
        <v/>
      </c>
      <c r="X412" s="102" t="n">
        <v/>
      </c>
      <c r="Y412" s="102" t="n">
        <v/>
      </c>
      <c r="Z412" t="n">
        <v/>
      </c>
      <c r="AA412" t="n">
        <v/>
      </c>
      <c r="AB412" t="n">
        <v/>
      </c>
      <c r="AC412" t="n">
        <v/>
      </c>
      <c r="AD412" t="n">
        <v/>
      </c>
      <c r="AE412" t="n">
        <v/>
      </c>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v/>
      </c>
      <c r="S413" s="102" t="n">
        <v/>
      </c>
      <c r="T413" s="102" t="n">
        <v/>
      </c>
      <c r="U413" s="102" t="n">
        <v/>
      </c>
      <c r="V413" s="102" t="n">
        <v/>
      </c>
      <c r="W413" s="102" t="n">
        <v/>
      </c>
      <c r="X413" s="102" t="n">
        <v/>
      </c>
      <c r="Y413" s="102" t="n">
        <v/>
      </c>
      <c r="Z413" t="n">
        <v/>
      </c>
      <c r="AA413" t="n">
        <v/>
      </c>
      <c r="AB413" t="n">
        <v/>
      </c>
      <c r="AC413" t="n">
        <v/>
      </c>
      <c r="AD413" t="n">
        <v/>
      </c>
      <c r="AE413" t="n">
        <v/>
      </c>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v/>
      </c>
      <c r="S414" s="102" t="n">
        <v/>
      </c>
      <c r="T414" s="102" t="n">
        <v/>
      </c>
      <c r="U414" s="102" t="n">
        <v/>
      </c>
      <c r="V414" s="102" t="n">
        <v/>
      </c>
      <c r="W414" s="102" t="n">
        <v/>
      </c>
      <c r="X414" s="102" t="n">
        <v/>
      </c>
      <c r="Y414" s="102" t="n">
        <v/>
      </c>
      <c r="Z414" t="n">
        <v/>
      </c>
      <c r="AA414" t="n">
        <v/>
      </c>
      <c r="AB414" t="n">
        <v/>
      </c>
      <c r="AC414" t="n">
        <v/>
      </c>
      <c r="AD414" t="n">
        <v/>
      </c>
      <c r="AE414" t="n">
        <v/>
      </c>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v/>
      </c>
      <c r="S415" s="102" t="n">
        <v/>
      </c>
      <c r="T415" s="102" t="n">
        <v/>
      </c>
      <c r="U415" s="102" t="n">
        <v/>
      </c>
      <c r="V415" s="102" t="n">
        <v/>
      </c>
      <c r="W415" s="102" t="n">
        <v/>
      </c>
      <c r="X415" s="102" t="n">
        <v/>
      </c>
      <c r="Y415" s="102" t="n">
        <v/>
      </c>
      <c r="Z415" t="n">
        <v/>
      </c>
      <c r="AA415" t="n">
        <v/>
      </c>
      <c r="AB415" t="n">
        <v/>
      </c>
      <c r="AC415" t="n">
        <v/>
      </c>
      <c r="AD415" t="n">
        <v/>
      </c>
      <c r="AE415" t="n">
        <v/>
      </c>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v/>
      </c>
      <c r="S416" s="102" t="n">
        <v/>
      </c>
      <c r="T416" s="102" t="n">
        <v/>
      </c>
      <c r="U416" s="102" t="n">
        <v/>
      </c>
      <c r="V416" s="102" t="n">
        <v/>
      </c>
      <c r="W416" s="102" t="n">
        <v/>
      </c>
      <c r="X416" s="102" t="n">
        <v/>
      </c>
      <c r="Y416" s="102" t="n">
        <v/>
      </c>
      <c r="Z416" t="n">
        <v/>
      </c>
      <c r="AA416" t="n">
        <v/>
      </c>
      <c r="AB416" t="n">
        <v/>
      </c>
      <c r="AC416" t="n">
        <v/>
      </c>
      <c r="AD416" t="n">
        <v/>
      </c>
      <c r="AE416" t="n">
        <v/>
      </c>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v/>
      </c>
      <c r="S417" s="102" t="n">
        <v/>
      </c>
      <c r="T417" s="102" t="n">
        <v/>
      </c>
      <c r="U417" s="102" t="n">
        <v/>
      </c>
      <c r="V417" s="102" t="n">
        <v/>
      </c>
      <c r="W417" s="102" t="n">
        <v/>
      </c>
      <c r="X417" s="102" t="n">
        <v/>
      </c>
      <c r="Y417" s="102" t="n">
        <v/>
      </c>
      <c r="Z417" t="n">
        <v/>
      </c>
      <c r="AA417" t="n">
        <v/>
      </c>
      <c r="AB417" t="n">
        <v/>
      </c>
      <c r="AC417" t="n">
        <v/>
      </c>
      <c r="AD417" t="n">
        <v/>
      </c>
      <c r="AE417" t="n">
        <v/>
      </c>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v/>
      </c>
      <c r="S418" s="102" t="n">
        <v/>
      </c>
      <c r="T418" s="102" t="n">
        <v/>
      </c>
      <c r="U418" s="102" t="n">
        <v/>
      </c>
      <c r="V418" s="102" t="n">
        <v/>
      </c>
      <c r="W418" s="102" t="n">
        <v/>
      </c>
      <c r="X418" s="102" t="n">
        <v/>
      </c>
      <c r="Y418" s="102" t="n">
        <v/>
      </c>
      <c r="Z418" t="n">
        <v/>
      </c>
      <c r="AA418" t="n">
        <v/>
      </c>
      <c r="AB418" t="n">
        <v/>
      </c>
      <c r="AC418" t="n">
        <v/>
      </c>
      <c r="AD418" t="n">
        <v/>
      </c>
      <c r="AE418" t="n">
        <v/>
      </c>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v/>
      </c>
      <c r="S419" s="102" t="n">
        <v/>
      </c>
      <c r="T419" s="102" t="n">
        <v/>
      </c>
      <c r="U419" s="102" t="n">
        <v/>
      </c>
      <c r="V419" s="102" t="n">
        <v/>
      </c>
      <c r="W419" s="102" t="n">
        <v/>
      </c>
      <c r="X419" s="102" t="n">
        <v/>
      </c>
      <c r="Y419" s="102" t="n">
        <v/>
      </c>
      <c r="Z419" t="n">
        <v/>
      </c>
      <c r="AA419" t="n">
        <v/>
      </c>
      <c r="AB419" t="n">
        <v/>
      </c>
      <c r="AC419" t="n">
        <v/>
      </c>
      <c r="AD419" t="n">
        <v/>
      </c>
      <c r="AE419" t="n">
        <v/>
      </c>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v/>
      </c>
      <c r="S420" s="102" t="n">
        <v/>
      </c>
      <c r="T420" s="102" t="n">
        <v/>
      </c>
      <c r="U420" s="102" t="n">
        <v/>
      </c>
      <c r="V420" s="102" t="n">
        <v/>
      </c>
      <c r="W420" s="102" t="n">
        <v/>
      </c>
      <c r="X420" s="102" t="n">
        <v/>
      </c>
      <c r="Y420" s="102" t="n">
        <v/>
      </c>
      <c r="Z420" t="n">
        <v/>
      </c>
      <c r="AA420" t="n">
        <v/>
      </c>
      <c r="AB420" t="n">
        <v/>
      </c>
      <c r="AC420" t="n">
        <v/>
      </c>
      <c r="AD420" t="n">
        <v/>
      </c>
      <c r="AE420" t="n">
        <v/>
      </c>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v/>
      </c>
      <c r="S421" s="102" t="n">
        <v/>
      </c>
      <c r="T421" s="102" t="n">
        <v/>
      </c>
      <c r="U421" s="102" t="n">
        <v/>
      </c>
      <c r="V421" s="102" t="n">
        <v/>
      </c>
      <c r="W421" s="102" t="n">
        <v/>
      </c>
      <c r="X421" s="102" t="n">
        <v/>
      </c>
      <c r="Y421" s="102" t="n">
        <v/>
      </c>
      <c r="Z421" t="n">
        <v/>
      </c>
      <c r="AA421" t="n">
        <v/>
      </c>
      <c r="AB421" t="n">
        <v/>
      </c>
      <c r="AC421" t="n">
        <v/>
      </c>
      <c r="AD421" t="n">
        <v/>
      </c>
      <c r="AE421" t="n">
        <v/>
      </c>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v/>
      </c>
      <c r="S422" s="102" t="n">
        <v/>
      </c>
      <c r="T422" s="102" t="n">
        <v/>
      </c>
      <c r="U422" s="102" t="n">
        <v/>
      </c>
      <c r="V422" s="102" t="n">
        <v/>
      </c>
      <c r="W422" s="102" t="n">
        <v/>
      </c>
      <c r="X422" s="102" t="n">
        <v/>
      </c>
      <c r="Y422" s="102" t="n">
        <v/>
      </c>
      <c r="Z422" t="n">
        <v/>
      </c>
      <c r="AA422" t="n">
        <v/>
      </c>
      <c r="AB422" t="n">
        <v/>
      </c>
      <c r="AC422" t="n">
        <v/>
      </c>
      <c r="AD422" t="n">
        <v/>
      </c>
      <c r="AE422" t="n">
        <v/>
      </c>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v/>
      </c>
      <c r="S423" s="102" t="n">
        <v/>
      </c>
      <c r="T423" s="102" t="n">
        <v/>
      </c>
      <c r="U423" s="102" t="n">
        <v/>
      </c>
      <c r="V423" s="102" t="n">
        <v/>
      </c>
      <c r="W423" s="102" t="n">
        <v/>
      </c>
      <c r="X423" s="102" t="n">
        <v/>
      </c>
      <c r="Y423" s="102" t="n">
        <v/>
      </c>
      <c r="Z423" t="n">
        <v/>
      </c>
      <c r="AA423" t="n">
        <v/>
      </c>
      <c r="AB423" t="n">
        <v/>
      </c>
      <c r="AC423" t="n">
        <v/>
      </c>
      <c r="AD423" t="n">
        <v/>
      </c>
      <c r="AE423" t="n">
        <v/>
      </c>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v/>
      </c>
      <c r="S424" s="102" t="n">
        <v/>
      </c>
      <c r="T424" s="102" t="n">
        <v/>
      </c>
      <c r="U424" s="102" t="n">
        <v/>
      </c>
      <c r="V424" s="102" t="n">
        <v/>
      </c>
      <c r="W424" s="102" t="n">
        <v/>
      </c>
      <c r="X424" s="102" t="n">
        <v/>
      </c>
      <c r="Y424" s="102" t="n">
        <v/>
      </c>
      <c r="Z424" t="n">
        <v/>
      </c>
      <c r="AA424" t="n">
        <v/>
      </c>
      <c r="AB424" t="n">
        <v/>
      </c>
      <c r="AC424" t="n">
        <v/>
      </c>
      <c r="AD424" t="n">
        <v/>
      </c>
      <c r="AE424" t="n">
        <v/>
      </c>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v/>
      </c>
      <c r="S425" s="102" t="n">
        <v/>
      </c>
      <c r="T425" s="102" t="n">
        <v/>
      </c>
      <c r="U425" s="102" t="n">
        <v/>
      </c>
      <c r="V425" s="102" t="n">
        <v/>
      </c>
      <c r="W425" s="102" t="n">
        <v/>
      </c>
      <c r="X425" s="102" t="n">
        <v/>
      </c>
      <c r="Y425" s="102" t="n">
        <v/>
      </c>
      <c r="Z425" t="n">
        <v/>
      </c>
      <c r="AA425" t="n">
        <v/>
      </c>
      <c r="AB425" t="n">
        <v/>
      </c>
      <c r="AC425" t="n">
        <v/>
      </c>
      <c r="AD425" t="n">
        <v/>
      </c>
      <c r="AE425" t="n">
        <v/>
      </c>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v/>
      </c>
      <c r="S426" s="102" t="n">
        <v/>
      </c>
      <c r="T426" s="102" t="n">
        <v/>
      </c>
      <c r="U426" s="102" t="n">
        <v/>
      </c>
      <c r="V426" s="102" t="n">
        <v/>
      </c>
      <c r="W426" s="102" t="n">
        <v/>
      </c>
      <c r="X426" s="102" t="n">
        <v/>
      </c>
      <c r="Y426" s="102" t="n">
        <v/>
      </c>
      <c r="Z426" t="n">
        <v/>
      </c>
      <c r="AA426" t="n">
        <v/>
      </c>
      <c r="AB426" t="n">
        <v/>
      </c>
      <c r="AC426" t="n">
        <v/>
      </c>
      <c r="AD426" t="n">
        <v/>
      </c>
      <c r="AE426" t="n">
        <v/>
      </c>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v/>
      </c>
      <c r="S427" s="102" t="n">
        <v/>
      </c>
      <c r="T427" s="102" t="n">
        <v/>
      </c>
      <c r="U427" s="102" t="n">
        <v/>
      </c>
      <c r="V427" s="102" t="n">
        <v/>
      </c>
      <c r="W427" s="102" t="n">
        <v/>
      </c>
      <c r="X427" s="102" t="n">
        <v/>
      </c>
      <c r="Y427" s="102" t="n">
        <v/>
      </c>
      <c r="Z427" t="n">
        <v/>
      </c>
      <c r="AA427" t="n">
        <v/>
      </c>
      <c r="AB427" t="n">
        <v/>
      </c>
      <c r="AC427" t="n">
        <v/>
      </c>
      <c r="AD427" t="n">
        <v/>
      </c>
      <c r="AE427" t="n">
        <v/>
      </c>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v/>
      </c>
      <c r="S428" s="102" t="n">
        <v/>
      </c>
      <c r="T428" s="102" t="n">
        <v/>
      </c>
      <c r="U428" s="102" t="n">
        <v/>
      </c>
      <c r="V428" s="102" t="n">
        <v/>
      </c>
      <c r="W428" s="102" t="n">
        <v/>
      </c>
      <c r="X428" s="102" t="n">
        <v/>
      </c>
      <c r="Y428" s="102" t="n">
        <v/>
      </c>
      <c r="Z428" t="n">
        <v/>
      </c>
      <c r="AA428" t="n">
        <v/>
      </c>
      <c r="AB428" t="n">
        <v/>
      </c>
      <c r="AC428" t="n">
        <v/>
      </c>
      <c r="AD428" t="n">
        <v/>
      </c>
      <c r="AE428" t="n">
        <v/>
      </c>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v/>
      </c>
      <c r="S429" s="102" t="n">
        <v/>
      </c>
      <c r="T429" s="102" t="n">
        <v/>
      </c>
      <c r="U429" s="102" t="n">
        <v/>
      </c>
      <c r="V429" s="102" t="n">
        <v/>
      </c>
      <c r="W429" s="102" t="n">
        <v/>
      </c>
      <c r="X429" s="102" t="n">
        <v/>
      </c>
      <c r="Y429" s="102" t="n">
        <v/>
      </c>
      <c r="Z429" t="n">
        <v/>
      </c>
      <c r="AA429" t="n">
        <v/>
      </c>
      <c r="AB429" t="n">
        <v/>
      </c>
      <c r="AC429" t="n">
        <v/>
      </c>
      <c r="AD429" t="n">
        <v/>
      </c>
      <c r="AE429" t="n">
        <v/>
      </c>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v/>
      </c>
      <c r="K430" s="102" t="n">
        <v/>
      </c>
      <c r="L430" s="102" t="n">
        <v/>
      </c>
      <c r="M430" s="102" t="n">
        <v/>
      </c>
      <c r="N430" s="102" t="n">
        <v/>
      </c>
      <c r="O430" s="102" t="n">
        <v/>
      </c>
      <c r="P430" s="102" t="n">
        <v/>
      </c>
      <c r="Q430" s="102" t="n">
        <v/>
      </c>
      <c r="R430" s="102" t="n">
        <v/>
      </c>
      <c r="S430" s="102" t="n">
        <v/>
      </c>
      <c r="T430" s="102" t="n">
        <v/>
      </c>
      <c r="U430" s="102" t="n">
        <v/>
      </c>
      <c r="V430" s="102" t="n">
        <v/>
      </c>
      <c r="W430" s="102" t="n">
        <v/>
      </c>
      <c r="X430" s="102" t="n">
        <v/>
      </c>
      <c r="Y430" s="102" t="n">
        <v/>
      </c>
      <c r="Z430" t="n">
        <v/>
      </c>
      <c r="AA430" t="n">
        <v/>
      </c>
      <c r="AB430" t="n">
        <v/>
      </c>
      <c r="AC430" t="n">
        <v/>
      </c>
      <c r="AD430" t="n">
        <v/>
      </c>
      <c r="AE430" t="n">
        <v/>
      </c>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v/>
      </c>
      <c r="S431" s="102" t="n">
        <v/>
      </c>
      <c r="T431" s="102" t="n">
        <v/>
      </c>
      <c r="U431" s="102" t="n">
        <v/>
      </c>
      <c r="V431" s="102" t="n">
        <v/>
      </c>
      <c r="W431" s="102" t="n">
        <v/>
      </c>
      <c r="X431" s="102" t="n">
        <v/>
      </c>
      <c r="Y431" s="102" t="n">
        <v/>
      </c>
      <c r="Z431" t="n">
        <v/>
      </c>
      <c r="AA431" t="n">
        <v/>
      </c>
      <c r="AB431" t="n">
        <v/>
      </c>
      <c r="AC431" t="n">
        <v/>
      </c>
      <c r="AD431" t="n">
        <v/>
      </c>
      <c r="AE431" t="n">
        <v/>
      </c>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v/>
      </c>
      <c r="R432" s="102" t="n">
        <v/>
      </c>
      <c r="S432" s="102" t="n">
        <v/>
      </c>
      <c r="T432" s="102" t="n">
        <v/>
      </c>
      <c r="U432" s="102" t="n">
        <v/>
      </c>
      <c r="V432" s="102" t="n">
        <v/>
      </c>
      <c r="W432" s="102" t="n">
        <v/>
      </c>
      <c r="X432" s="102" t="n">
        <v/>
      </c>
      <c r="Y432" s="102" t="n">
        <v/>
      </c>
      <c r="Z432" t="n">
        <v/>
      </c>
      <c r="AA432" t="n">
        <v/>
      </c>
      <c r="AB432" t="n">
        <v/>
      </c>
      <c r="AC432" t="n">
        <v/>
      </c>
      <c r="AD432" t="n">
        <v/>
      </c>
      <c r="AE432" t="n">
        <v/>
      </c>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v/>
      </c>
      <c r="S433" s="102" t="n">
        <v/>
      </c>
      <c r="T433" s="102" t="n">
        <v/>
      </c>
      <c r="U433" s="102" t="n">
        <v/>
      </c>
      <c r="V433" s="102" t="n">
        <v/>
      </c>
      <c r="W433" s="102" t="n">
        <v/>
      </c>
      <c r="X433" s="102" t="n">
        <v/>
      </c>
      <c r="Y433" s="102" t="n">
        <v/>
      </c>
      <c r="Z433" t="n">
        <v/>
      </c>
      <c r="AA433" t="n">
        <v/>
      </c>
      <c r="AB433" t="n">
        <v/>
      </c>
      <c r="AC433" t="n">
        <v/>
      </c>
      <c r="AD433" t="n">
        <v/>
      </c>
      <c r="AE433" t="n">
        <v/>
      </c>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v/>
      </c>
      <c r="K434" s="104" t="n">
        <v/>
      </c>
      <c r="L434" s="104" t="n">
        <v/>
      </c>
      <c r="M434" s="104" t="n">
        <v/>
      </c>
      <c r="N434" s="104" t="n">
        <v/>
      </c>
      <c r="O434" s="104" t="n">
        <v/>
      </c>
      <c r="P434" s="104" t="n">
        <v/>
      </c>
      <c r="Q434" s="104" t="n">
        <v/>
      </c>
      <c r="R434" s="104" t="n">
        <v/>
      </c>
      <c r="S434" s="104" t="n">
        <v/>
      </c>
      <c r="T434" s="104" t="n">
        <v/>
      </c>
      <c r="U434" s="104" t="n">
        <v/>
      </c>
      <c r="V434" s="104" t="n">
        <v/>
      </c>
      <c r="W434" s="104" t="n">
        <v/>
      </c>
      <c r="X434" s="104" t="n">
        <v/>
      </c>
      <c r="Y434" s="104" t="n">
        <v/>
      </c>
      <c r="Z434" t="n">
        <v/>
      </c>
      <c r="AA434" t="n">
        <v/>
      </c>
      <c r="AB434" t="n">
        <v/>
      </c>
      <c r="AC434" t="n">
        <v/>
      </c>
      <c r="AD434" t="n">
        <v/>
      </c>
      <c r="AE434" t="n">
        <v/>
      </c>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v/>
      </c>
      <c r="S435" s="102" t="n">
        <v/>
      </c>
      <c r="T435" s="102" t="n">
        <v/>
      </c>
      <c r="U435" s="102" t="n">
        <v/>
      </c>
      <c r="V435" s="102" t="n">
        <v/>
      </c>
      <c r="W435" s="102" t="n">
        <v/>
      </c>
      <c r="X435" s="102" t="n">
        <v/>
      </c>
      <c r="Y435" s="102" t="n">
        <v/>
      </c>
      <c r="Z435" t="n">
        <v/>
      </c>
      <c r="AA435" t="n">
        <v/>
      </c>
      <c r="AB435" t="n">
        <v/>
      </c>
      <c r="AC435" t="n">
        <v/>
      </c>
      <c r="AD435" t="n">
        <v/>
      </c>
      <c r="AE435" t="n">
        <v/>
      </c>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
      </c>
      <c r="R436" s="102" t="n">
        <v/>
      </c>
      <c r="S436" s="102" t="n">
        <v/>
      </c>
      <c r="T436" s="102" t="n">
        <v/>
      </c>
      <c r="U436" s="102" t="n">
        <v/>
      </c>
      <c r="V436" s="102" t="n">
        <v/>
      </c>
      <c r="W436" s="102" t="n">
        <v/>
      </c>
      <c r="X436" s="102" t="n">
        <v/>
      </c>
      <c r="Y436" s="102" t="n">
        <v/>
      </c>
      <c r="Z436" t="n">
        <v/>
      </c>
      <c r="AA436" t="n">
        <v/>
      </c>
      <c r="AB436" t="n">
        <v/>
      </c>
      <c r="AC436" t="n">
        <v/>
      </c>
      <c r="AD436" t="n">
        <v/>
      </c>
      <c r="AE436" t="n">
        <v/>
      </c>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v/>
      </c>
      <c r="S437" s="102" t="n">
        <v/>
      </c>
      <c r="T437" s="102" t="n">
        <v/>
      </c>
      <c r="U437" s="102" t="n">
        <v/>
      </c>
      <c r="V437" s="102" t="n">
        <v/>
      </c>
      <c r="W437" s="102" t="n">
        <v/>
      </c>
      <c r="X437" s="102" t="n">
        <v/>
      </c>
      <c r="Y437" s="102" t="n">
        <v/>
      </c>
      <c r="Z437" t="n">
        <v/>
      </c>
      <c r="AA437" t="n">
        <v/>
      </c>
      <c r="AB437" t="n">
        <v/>
      </c>
      <c r="AC437" t="n">
        <v/>
      </c>
      <c r="AD437" t="n">
        <v/>
      </c>
      <c r="AE437" t="n">
        <v/>
      </c>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v/>
      </c>
      <c r="S438" s="102" t="n">
        <v/>
      </c>
      <c r="T438" s="102" t="n">
        <v/>
      </c>
      <c r="U438" s="102" t="n">
        <v/>
      </c>
      <c r="V438" s="102" t="n">
        <v/>
      </c>
      <c r="W438" s="102" t="n">
        <v/>
      </c>
      <c r="X438" s="102" t="n">
        <v/>
      </c>
      <c r="Y438" s="102" t="n">
        <v/>
      </c>
      <c r="Z438" t="n">
        <v/>
      </c>
      <c r="AA438" t="n">
        <v/>
      </c>
      <c r="AB438" t="n">
        <v/>
      </c>
      <c r="AC438" t="n">
        <v/>
      </c>
      <c r="AD438" t="n">
        <v/>
      </c>
      <c r="AE438" t="n">
        <v/>
      </c>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v/>
      </c>
      <c r="S439" s="102" t="n">
        <v/>
      </c>
      <c r="T439" s="102" t="n">
        <v/>
      </c>
      <c r="U439" s="102" t="n">
        <v/>
      </c>
      <c r="V439" s="102" t="n">
        <v/>
      </c>
      <c r="W439" s="102" t="n">
        <v/>
      </c>
      <c r="X439" s="102" t="n">
        <v/>
      </c>
      <c r="Y439" s="102" t="n">
        <v/>
      </c>
      <c r="Z439" t="n">
        <v/>
      </c>
      <c r="AA439" t="n">
        <v/>
      </c>
      <c r="AB439" t="n">
        <v/>
      </c>
      <c r="AC439" t="n">
        <v/>
      </c>
      <c r="AD439" t="n">
        <v/>
      </c>
      <c r="AE439" t="n">
        <v/>
      </c>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v/>
      </c>
      <c r="S440" s="102" t="n">
        <v/>
      </c>
      <c r="T440" s="102" t="n">
        <v/>
      </c>
      <c r="U440" s="102" t="n">
        <v/>
      </c>
      <c r="V440" s="102" t="n">
        <v/>
      </c>
      <c r="W440" s="102" t="n">
        <v/>
      </c>
      <c r="X440" s="102" t="n">
        <v/>
      </c>
      <c r="Y440" s="102" t="n">
        <v/>
      </c>
      <c r="Z440" t="n">
        <v/>
      </c>
      <c r="AA440" t="n">
        <v/>
      </c>
      <c r="AB440" t="n">
        <v/>
      </c>
      <c r="AC440" t="n">
        <v/>
      </c>
      <c r="AD440" t="n">
        <v/>
      </c>
      <c r="AE440" t="n">
        <v/>
      </c>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v/>
      </c>
      <c r="S441" s="102" t="n">
        <v/>
      </c>
      <c r="T441" s="102" t="n">
        <v/>
      </c>
      <c r="U441" s="102" t="n">
        <v/>
      </c>
      <c r="V441" s="102" t="n">
        <v/>
      </c>
      <c r="W441" s="102" t="n">
        <v/>
      </c>
      <c r="X441" s="102" t="n">
        <v/>
      </c>
      <c r="Y441" s="102" t="n">
        <v/>
      </c>
      <c r="Z441" t="n">
        <v/>
      </c>
      <c r="AA441" t="n">
        <v/>
      </c>
      <c r="AB441" t="n">
        <v/>
      </c>
      <c r="AC441" t="n">
        <v/>
      </c>
      <c r="AD441" t="n">
        <v/>
      </c>
      <c r="AE441" t="n">
        <v/>
      </c>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v/>
      </c>
      <c r="S442" s="102" t="n">
        <v/>
      </c>
      <c r="T442" s="102" t="n">
        <v/>
      </c>
      <c r="U442" s="102" t="n">
        <v/>
      </c>
      <c r="V442" s="102" t="n">
        <v/>
      </c>
      <c r="W442" s="102" t="n">
        <v/>
      </c>
      <c r="X442" s="102" t="n">
        <v/>
      </c>
      <c r="Y442" s="102" t="n">
        <v/>
      </c>
      <c r="Z442" t="n">
        <v/>
      </c>
      <c r="AA442" t="n">
        <v/>
      </c>
      <c r="AB442" t="n">
        <v/>
      </c>
      <c r="AC442" t="n">
        <v/>
      </c>
      <c r="AD442" t="n">
        <v/>
      </c>
      <c r="AE442" t="n">
        <v/>
      </c>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v/>
      </c>
      <c r="S443" s="102" t="n">
        <v/>
      </c>
      <c r="T443" s="102" t="n">
        <v/>
      </c>
      <c r="U443" s="102" t="n">
        <v/>
      </c>
      <c r="V443" s="102" t="n">
        <v/>
      </c>
      <c r="W443" s="102" t="n">
        <v/>
      </c>
      <c r="X443" s="102" t="n">
        <v/>
      </c>
      <c r="Y443" s="102" t="n">
        <v/>
      </c>
      <c r="Z443" t="n">
        <v/>
      </c>
      <c r="AA443" t="n">
        <v/>
      </c>
      <c r="AB443" t="n">
        <v/>
      </c>
      <c r="AC443" t="n">
        <v/>
      </c>
      <c r="AD443" t="n">
        <v/>
      </c>
      <c r="AE443" t="n">
        <v/>
      </c>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v/>
      </c>
      <c r="S444" s="102" t="n">
        <v/>
      </c>
      <c r="T444" s="102" t="n">
        <v/>
      </c>
      <c r="U444" s="102" t="n">
        <v/>
      </c>
      <c r="V444" s="102" t="n">
        <v/>
      </c>
      <c r="W444" s="102" t="n">
        <v/>
      </c>
      <c r="X444" s="102" t="n">
        <v/>
      </c>
      <c r="Y444" s="102" t="n">
        <v/>
      </c>
      <c r="Z444" t="n">
        <v/>
      </c>
      <c r="AA444" t="n">
        <v/>
      </c>
      <c r="AB444" t="n">
        <v/>
      </c>
      <c r="AC444" t="n">
        <v/>
      </c>
      <c r="AD444" t="n">
        <v/>
      </c>
      <c r="AE444" t="n">
        <v/>
      </c>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v/>
      </c>
      <c r="S445" s="102" t="n">
        <v/>
      </c>
      <c r="T445" s="102" t="n">
        <v/>
      </c>
      <c r="U445" s="102" t="n">
        <v/>
      </c>
      <c r="V445" s="102" t="n">
        <v/>
      </c>
      <c r="W445" s="102" t="n">
        <v/>
      </c>
      <c r="X445" s="102" t="n">
        <v/>
      </c>
      <c r="Y445" s="102" t="n">
        <v/>
      </c>
      <c r="Z445" t="n">
        <v/>
      </c>
      <c r="AA445" t="n">
        <v/>
      </c>
      <c r="AB445" t="n">
        <v/>
      </c>
      <c r="AC445" t="n">
        <v/>
      </c>
      <c r="AD445" t="n">
        <v/>
      </c>
      <c r="AE445" t="n">
        <v/>
      </c>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v/>
      </c>
      <c r="S446" s="102" t="n">
        <v/>
      </c>
      <c r="T446" s="102" t="n">
        <v/>
      </c>
      <c r="U446" s="102" t="n">
        <v/>
      </c>
      <c r="V446" s="102" t="n">
        <v/>
      </c>
      <c r="W446" s="102" t="n">
        <v/>
      </c>
      <c r="X446" s="102" t="n">
        <v/>
      </c>
      <c r="Y446" s="102" t="n">
        <v/>
      </c>
      <c r="Z446" t="n">
        <v/>
      </c>
      <c r="AA446" t="n">
        <v/>
      </c>
      <c r="AB446" t="n">
        <v/>
      </c>
      <c r="AC446" t="n">
        <v/>
      </c>
      <c r="AD446" t="n">
        <v/>
      </c>
      <c r="AE446" t="n">
        <v/>
      </c>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v/>
      </c>
      <c r="S447" s="102" t="n">
        <v/>
      </c>
      <c r="T447" s="102" t="n">
        <v/>
      </c>
      <c r="U447" s="102" t="n">
        <v/>
      </c>
      <c r="V447" s="102" t="n">
        <v/>
      </c>
      <c r="W447" s="102" t="n">
        <v/>
      </c>
      <c r="X447" s="102" t="n">
        <v/>
      </c>
      <c r="Y447" s="102" t="n">
        <v/>
      </c>
      <c r="Z447" t="n">
        <v/>
      </c>
      <c r="AA447" t="n">
        <v/>
      </c>
      <c r="AB447" t="n">
        <v/>
      </c>
      <c r="AC447" t="n">
        <v/>
      </c>
      <c r="AD447" t="n">
        <v/>
      </c>
      <c r="AE447" t="n">
        <v/>
      </c>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v/>
      </c>
      <c r="S448" s="102" t="n">
        <v/>
      </c>
      <c r="T448" s="102" t="n">
        <v/>
      </c>
      <c r="U448" s="102" t="n">
        <v/>
      </c>
      <c r="V448" s="102" t="n">
        <v/>
      </c>
      <c r="W448" s="102" t="n">
        <v/>
      </c>
      <c r="X448" s="102" t="n">
        <v/>
      </c>
      <c r="Y448" s="102" t="n">
        <v/>
      </c>
      <c r="Z448" t="n">
        <v/>
      </c>
      <c r="AA448" t="n">
        <v/>
      </c>
      <c r="AB448" t="n">
        <v/>
      </c>
      <c r="AC448" t="n">
        <v/>
      </c>
      <c r="AD448" t="n">
        <v/>
      </c>
      <c r="AE448" t="n">
        <v/>
      </c>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v/>
      </c>
      <c r="S449" s="102" t="n">
        <v/>
      </c>
      <c r="T449" s="102" t="n">
        <v/>
      </c>
      <c r="U449" s="102" t="n">
        <v/>
      </c>
      <c r="V449" s="102" t="n">
        <v/>
      </c>
      <c r="W449" s="102" t="n">
        <v/>
      </c>
      <c r="X449" s="102" t="n">
        <v/>
      </c>
      <c r="Y449" s="102" t="n">
        <v/>
      </c>
      <c r="Z449" t="n">
        <v/>
      </c>
      <c r="AA449" t="n">
        <v/>
      </c>
      <c r="AB449" t="n">
        <v/>
      </c>
      <c r="AC449" t="n">
        <v/>
      </c>
      <c r="AD449" t="n">
        <v/>
      </c>
      <c r="AE449" t="n">
        <v/>
      </c>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v/>
      </c>
      <c r="S450" s="102" t="n">
        <v/>
      </c>
      <c r="T450" s="102" t="n">
        <v/>
      </c>
      <c r="U450" s="102" t="n">
        <v/>
      </c>
      <c r="V450" s="102" t="n">
        <v/>
      </c>
      <c r="W450" s="102" t="n">
        <v/>
      </c>
      <c r="X450" s="102" t="n">
        <v/>
      </c>
      <c r="Y450" s="102" t="n">
        <v/>
      </c>
      <c r="Z450" t="n">
        <v/>
      </c>
      <c r="AA450" t="n">
        <v/>
      </c>
      <c r="AB450" t="n">
        <v/>
      </c>
      <c r="AC450" t="n">
        <v/>
      </c>
      <c r="AD450" t="n">
        <v/>
      </c>
      <c r="AE450" t="n">
        <v/>
      </c>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v/>
      </c>
      <c r="S451" s="102" t="n">
        <v/>
      </c>
      <c r="T451" s="102" t="n">
        <v/>
      </c>
      <c r="U451" s="102" t="n">
        <v/>
      </c>
      <c r="V451" s="102" t="n">
        <v/>
      </c>
      <c r="W451" s="102" t="n">
        <v/>
      </c>
      <c r="X451" s="102" t="n">
        <v/>
      </c>
      <c r="Y451" s="102" t="n">
        <v/>
      </c>
      <c r="Z451" t="n">
        <v/>
      </c>
      <c r="AA451" t="n">
        <v/>
      </c>
      <c r="AB451" t="n">
        <v/>
      </c>
      <c r="AC451" t="n">
        <v/>
      </c>
      <c r="AD451" t="n">
        <v/>
      </c>
      <c r="AE451" t="n">
        <v/>
      </c>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v/>
      </c>
      <c r="R452" s="102" t="n">
        <v/>
      </c>
      <c r="S452" s="102" t="n">
        <v/>
      </c>
      <c r="T452" s="102" t="n">
        <v/>
      </c>
      <c r="U452" s="102" t="n">
        <v/>
      </c>
      <c r="V452" s="102" t="n">
        <v/>
      </c>
      <c r="W452" s="102" t="n">
        <v/>
      </c>
      <c r="X452" s="102" t="n">
        <v/>
      </c>
      <c r="Y452" s="102" t="n">
        <v/>
      </c>
      <c r="Z452" t="n">
        <v/>
      </c>
      <c r="AA452" t="n">
        <v/>
      </c>
      <c r="AB452" t="n">
        <v/>
      </c>
      <c r="AC452" t="n">
        <v/>
      </c>
      <c r="AD452" t="n">
        <v/>
      </c>
      <c r="AE452" t="n">
        <v/>
      </c>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v/>
      </c>
      <c r="S453" s="102" t="n">
        <v/>
      </c>
      <c r="T453" s="102" t="n">
        <v/>
      </c>
      <c r="U453" s="102" t="n">
        <v/>
      </c>
      <c r="V453" s="102" t="n">
        <v/>
      </c>
      <c r="W453" s="102" t="n">
        <v/>
      </c>
      <c r="X453" s="102" t="n">
        <v/>
      </c>
      <c r="Y453" s="102" t="n">
        <v/>
      </c>
      <c r="Z453" t="n">
        <v/>
      </c>
      <c r="AA453" t="n">
        <v/>
      </c>
      <c r="AB453" t="n">
        <v/>
      </c>
      <c r="AC453" t="n">
        <v/>
      </c>
      <c r="AD453" t="n">
        <v/>
      </c>
      <c r="AE453" t="n">
        <v/>
      </c>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v/>
      </c>
      <c r="S454" s="102" t="n">
        <v/>
      </c>
      <c r="T454" s="102" t="n">
        <v/>
      </c>
      <c r="U454" s="102" t="n">
        <v/>
      </c>
      <c r="V454" s="102" t="n">
        <v/>
      </c>
      <c r="W454" s="102" t="n">
        <v/>
      </c>
      <c r="X454" s="102" t="n">
        <v/>
      </c>
      <c r="Y454" s="102" t="n">
        <v/>
      </c>
      <c r="Z454" t="n">
        <v/>
      </c>
      <c r="AA454" t="n">
        <v/>
      </c>
      <c r="AB454" t="n">
        <v/>
      </c>
      <c r="AC454" t="n">
        <v/>
      </c>
      <c r="AD454" t="n">
        <v/>
      </c>
      <c r="AE454" t="n">
        <v/>
      </c>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v/>
      </c>
      <c r="K455" s="102" t="n">
        <v/>
      </c>
      <c r="L455" s="102" t="n">
        <v/>
      </c>
      <c r="M455" s="102" t="n">
        <v/>
      </c>
      <c r="N455" s="102" t="n">
        <v/>
      </c>
      <c r="O455" s="102" t="n">
        <v/>
      </c>
      <c r="P455" s="102" t="n">
        <v/>
      </c>
      <c r="Q455" s="102" t="n">
        <v/>
      </c>
      <c r="R455" s="102" t="n">
        <v/>
      </c>
      <c r="S455" s="102" t="n">
        <v/>
      </c>
      <c r="T455" s="102" t="n">
        <v/>
      </c>
      <c r="U455" s="102" t="n">
        <v/>
      </c>
      <c r="V455" s="102" t="n">
        <v/>
      </c>
      <c r="W455" s="102" t="n">
        <v/>
      </c>
      <c r="X455" s="102" t="n">
        <v/>
      </c>
      <c r="Y455" s="102" t="n">
        <v/>
      </c>
      <c r="Z455" t="n">
        <v/>
      </c>
      <c r="AA455" t="n">
        <v/>
      </c>
      <c r="AB455" t="n">
        <v/>
      </c>
      <c r="AC455" t="n">
        <v/>
      </c>
      <c r="AD455" t="n">
        <v/>
      </c>
      <c r="AE455" t="n">
        <v/>
      </c>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
      </c>
      <c r="R456" s="102" t="n">
        <v/>
      </c>
      <c r="S456" s="102" t="n">
        <v/>
      </c>
      <c r="T456" s="102" t="n">
        <v/>
      </c>
      <c r="U456" s="102" t="n">
        <v/>
      </c>
      <c r="V456" s="102" t="n">
        <v/>
      </c>
      <c r="W456" s="102" t="n">
        <v/>
      </c>
      <c r="X456" s="102" t="n">
        <v/>
      </c>
      <c r="Y456" s="102" t="n">
        <v/>
      </c>
      <c r="Z456" t="n">
        <v/>
      </c>
      <c r="AA456" t="n">
        <v/>
      </c>
      <c r="AB456" t="n">
        <v/>
      </c>
      <c r="AC456" t="n">
        <v/>
      </c>
      <c r="AD456" t="n">
        <v/>
      </c>
      <c r="AE456" t="n">
        <v/>
      </c>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v/>
      </c>
      <c r="S457" s="102" t="n">
        <v/>
      </c>
      <c r="T457" s="102" t="n">
        <v/>
      </c>
      <c r="U457" s="102" t="n">
        <v/>
      </c>
      <c r="V457" s="102" t="n">
        <v/>
      </c>
      <c r="W457" s="102" t="n">
        <v/>
      </c>
      <c r="X457" s="102" t="n">
        <v/>
      </c>
      <c r="Y457" s="102" t="n">
        <v/>
      </c>
      <c r="Z457" t="n">
        <v/>
      </c>
      <c r="AA457" t="n">
        <v/>
      </c>
      <c r="AB457" t="n">
        <v/>
      </c>
      <c r="AC457" t="n">
        <v/>
      </c>
      <c r="AD457" t="n">
        <v/>
      </c>
      <c r="AE457" t="n">
        <v/>
      </c>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v/>
      </c>
      <c r="S458" s="102" t="n">
        <v/>
      </c>
      <c r="T458" s="102" t="n">
        <v/>
      </c>
      <c r="U458" s="102" t="n">
        <v/>
      </c>
      <c r="V458" s="102" t="n">
        <v/>
      </c>
      <c r="W458" s="102" t="n">
        <v/>
      </c>
      <c r="X458" s="102" t="n">
        <v/>
      </c>
      <c r="Y458" s="102" t="n">
        <v/>
      </c>
      <c r="Z458" t="n">
        <v/>
      </c>
      <c r="AA458" t="n">
        <v/>
      </c>
      <c r="AB458" t="n">
        <v/>
      </c>
      <c r="AC458" t="n">
        <v/>
      </c>
      <c r="AD458" t="n">
        <v/>
      </c>
      <c r="AE458" t="n">
        <v/>
      </c>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v/>
      </c>
      <c r="K459" s="160" t="n">
        <v/>
      </c>
      <c r="L459" s="160" t="n">
        <v/>
      </c>
      <c r="M459" s="160" t="n">
        <v/>
      </c>
      <c r="N459" s="160" t="n">
        <v/>
      </c>
      <c r="O459" s="160" t="n">
        <v/>
      </c>
      <c r="P459" s="160" t="n">
        <v/>
      </c>
      <c r="Q459" s="160" t="n">
        <v/>
      </c>
      <c r="R459" s="160" t="n">
        <v/>
      </c>
      <c r="S459" s="160" t="n">
        <v/>
      </c>
      <c r="T459" s="160" t="n">
        <v/>
      </c>
      <c r="U459" s="160" t="n">
        <v/>
      </c>
      <c r="V459" s="160" t="n">
        <v/>
      </c>
      <c r="W459" s="160" t="n">
        <v/>
      </c>
      <c r="X459" s="160" t="n">
        <v/>
      </c>
      <c r="Y459" s="160" t="n">
        <v/>
      </c>
      <c r="Z459" t="n">
        <v/>
      </c>
      <c r="AA459" t="n">
        <v/>
      </c>
      <c r="AB459" t="n">
        <v/>
      </c>
      <c r="AC459" t="n">
        <v/>
      </c>
      <c r="AD459" t="n">
        <v/>
      </c>
      <c r="AE459" t="n">
        <v/>
      </c>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v/>
      </c>
      <c r="S460" s="102" t="n">
        <v/>
      </c>
      <c r="T460" s="102" t="n">
        <v/>
      </c>
      <c r="U460" s="102" t="n">
        <v/>
      </c>
      <c r="V460" s="102" t="n">
        <v/>
      </c>
      <c r="W460" s="102" t="n">
        <v/>
      </c>
      <c r="X460" s="102" t="n">
        <v/>
      </c>
      <c r="Y460" s="102" t="n">
        <v/>
      </c>
      <c r="Z460" t="n">
        <v/>
      </c>
      <c r="AA460" t="n">
        <v/>
      </c>
      <c r="AB460" t="n">
        <v/>
      </c>
      <c r="AC460" t="n">
        <v/>
      </c>
      <c r="AD460" t="n">
        <v/>
      </c>
      <c r="AE460" t="n">
        <v/>
      </c>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v/>
      </c>
      <c r="S461" s="102" t="n">
        <v/>
      </c>
      <c r="T461" s="102" t="n">
        <v/>
      </c>
      <c r="U461" s="102" t="n">
        <v/>
      </c>
      <c r="V461" s="102" t="n">
        <v/>
      </c>
      <c r="W461" s="102" t="n">
        <v/>
      </c>
      <c r="X461" s="102" t="n">
        <v/>
      </c>
      <c r="Y461" s="102" t="n">
        <v/>
      </c>
      <c r="Z461" t="n">
        <v/>
      </c>
      <c r="AA461" t="n">
        <v/>
      </c>
      <c r="AB461" t="n">
        <v/>
      </c>
      <c r="AC461" t="n">
        <v/>
      </c>
      <c r="AD461" t="n">
        <v/>
      </c>
      <c r="AE461" t="n">
        <v/>
      </c>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v/>
      </c>
      <c r="S462" s="102" t="n">
        <v/>
      </c>
      <c r="T462" s="102" t="n">
        <v/>
      </c>
      <c r="U462" s="102" t="n">
        <v/>
      </c>
      <c r="V462" s="102" t="n">
        <v/>
      </c>
      <c r="W462" s="102" t="n">
        <v/>
      </c>
      <c r="X462" s="102" t="n">
        <v/>
      </c>
      <c r="Y462" s="102" t="n">
        <v/>
      </c>
      <c r="Z462" t="n">
        <v/>
      </c>
      <c r="AA462" t="n">
        <v/>
      </c>
      <c r="AB462" t="n">
        <v/>
      </c>
      <c r="AC462" t="n">
        <v/>
      </c>
      <c r="AD462" t="n">
        <v/>
      </c>
      <c r="AE462" t="n">
        <v/>
      </c>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v/>
      </c>
      <c r="S463" s="102" t="n">
        <v/>
      </c>
      <c r="T463" s="102" t="n">
        <v/>
      </c>
      <c r="U463" s="102" t="n">
        <v/>
      </c>
      <c r="V463" s="102" t="n">
        <v/>
      </c>
      <c r="W463" s="102" t="n">
        <v/>
      </c>
      <c r="X463" s="102" t="n">
        <v/>
      </c>
      <c r="Y463" s="102" t="n">
        <v/>
      </c>
      <c r="Z463" t="n">
        <v/>
      </c>
      <c r="AA463" t="n">
        <v/>
      </c>
      <c r="AB463" t="n">
        <v/>
      </c>
      <c r="AC463" t="n">
        <v/>
      </c>
      <c r="AD463" t="n">
        <v/>
      </c>
      <c r="AE463" t="n">
        <v/>
      </c>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v/>
      </c>
      <c r="S464" s="102" t="n">
        <v/>
      </c>
      <c r="T464" s="102" t="n">
        <v/>
      </c>
      <c r="U464" s="102" t="n">
        <v/>
      </c>
      <c r="V464" s="102" t="n">
        <v/>
      </c>
      <c r="W464" s="102" t="n">
        <v/>
      </c>
      <c r="X464" s="102" t="n">
        <v/>
      </c>
      <c r="Y464" s="102" t="n">
        <v/>
      </c>
      <c r="Z464" t="n">
        <v/>
      </c>
      <c r="AA464" t="n">
        <v/>
      </c>
      <c r="AB464" t="n">
        <v/>
      </c>
      <c r="AC464" t="n">
        <v/>
      </c>
      <c r="AD464" t="n">
        <v/>
      </c>
      <c r="AE464" t="n">
        <v/>
      </c>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v/>
      </c>
      <c r="S465" s="102" t="n">
        <v/>
      </c>
      <c r="T465" s="102" t="n">
        <v/>
      </c>
      <c r="U465" s="102" t="n">
        <v/>
      </c>
      <c r="V465" s="102" t="n">
        <v/>
      </c>
      <c r="W465" s="102" t="n">
        <v/>
      </c>
      <c r="X465" s="102" t="n">
        <v/>
      </c>
      <c r="Y465" s="102" t="n">
        <v/>
      </c>
      <c r="Z465" t="n">
        <v/>
      </c>
      <c r="AA465" t="n">
        <v/>
      </c>
      <c r="AB465" t="n">
        <v/>
      </c>
      <c r="AC465" t="n">
        <v/>
      </c>
      <c r="AD465" t="n">
        <v/>
      </c>
      <c r="AE465" t="n">
        <v/>
      </c>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v/>
      </c>
      <c r="S466" s="102" t="n">
        <v/>
      </c>
      <c r="T466" s="102" t="n">
        <v/>
      </c>
      <c r="U466" s="102" t="n">
        <v/>
      </c>
      <c r="V466" s="102" t="n">
        <v/>
      </c>
      <c r="W466" s="102" t="n">
        <v/>
      </c>
      <c r="X466" s="102" t="n">
        <v/>
      </c>
      <c r="Y466" s="102" t="n">
        <v/>
      </c>
      <c r="Z466" t="n">
        <v/>
      </c>
      <c r="AA466" t="n">
        <v/>
      </c>
      <c r="AB466" t="n">
        <v/>
      </c>
      <c r="AC466" t="n">
        <v/>
      </c>
      <c r="AD466" t="n">
        <v/>
      </c>
      <c r="AE466" t="n">
        <v/>
      </c>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v/>
      </c>
      <c r="S467" s="102" t="n">
        <v/>
      </c>
      <c r="T467" s="102" t="n">
        <v/>
      </c>
      <c r="U467" s="102" t="n">
        <v/>
      </c>
      <c r="V467" s="102" t="n">
        <v/>
      </c>
      <c r="W467" s="102" t="n">
        <v/>
      </c>
      <c r="X467" s="102" t="n">
        <v/>
      </c>
      <c r="Y467" s="102" t="n">
        <v/>
      </c>
      <c r="Z467" t="n">
        <v/>
      </c>
      <c r="AA467" t="n">
        <v/>
      </c>
      <c r="AB467" t="n">
        <v/>
      </c>
      <c r="AC467" t="n">
        <v/>
      </c>
      <c r="AD467" t="n">
        <v/>
      </c>
      <c r="AE467" t="n">
        <v/>
      </c>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v/>
      </c>
      <c r="S468" s="102" t="n">
        <v/>
      </c>
      <c r="T468" s="102" t="n">
        <v/>
      </c>
      <c r="U468" s="102" t="n">
        <v/>
      </c>
      <c r="V468" s="102" t="n">
        <v/>
      </c>
      <c r="W468" s="102" t="n">
        <v/>
      </c>
      <c r="X468" s="102" t="n">
        <v/>
      </c>
      <c r="Y468" s="102" t="n">
        <v/>
      </c>
      <c r="Z468" t="n">
        <v/>
      </c>
      <c r="AA468" t="n">
        <v/>
      </c>
      <c r="AB468" t="n">
        <v/>
      </c>
      <c r="AC468" t="n">
        <v/>
      </c>
      <c r="AD468" t="n">
        <v/>
      </c>
      <c r="AE468" t="n">
        <v/>
      </c>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v/>
      </c>
      <c r="S469" s="102" t="n">
        <v/>
      </c>
      <c r="T469" s="102" t="n">
        <v/>
      </c>
      <c r="U469" s="102" t="n">
        <v/>
      </c>
      <c r="V469" s="102" t="n">
        <v/>
      </c>
      <c r="W469" s="102" t="n">
        <v/>
      </c>
      <c r="X469" s="102" t="n">
        <v/>
      </c>
      <c r="Y469" s="102" t="n">
        <v/>
      </c>
      <c r="Z469" t="n">
        <v/>
      </c>
      <c r="AA469" t="n">
        <v/>
      </c>
      <c r="AB469" t="n">
        <v/>
      </c>
      <c r="AC469" t="n">
        <v/>
      </c>
      <c r="AD469" t="n">
        <v/>
      </c>
      <c r="AE469" t="n">
        <v/>
      </c>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v/>
      </c>
      <c r="S470" s="102" t="n">
        <v/>
      </c>
      <c r="T470" s="102" t="n">
        <v/>
      </c>
      <c r="U470" s="102" t="n">
        <v/>
      </c>
      <c r="V470" s="102" t="n">
        <v/>
      </c>
      <c r="W470" s="102" t="n">
        <v/>
      </c>
      <c r="X470" s="102" t="n">
        <v/>
      </c>
      <c r="Y470" s="102" t="n">
        <v/>
      </c>
      <c r="Z470" t="n">
        <v/>
      </c>
      <c r="AA470" t="n">
        <v/>
      </c>
      <c r="AB470" t="n">
        <v/>
      </c>
      <c r="AC470" t="n">
        <v/>
      </c>
      <c r="AD470" t="n">
        <v/>
      </c>
      <c r="AE470" t="n">
        <v/>
      </c>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v/>
      </c>
      <c r="S471" s="102" t="n">
        <v/>
      </c>
      <c r="T471" s="102" t="n">
        <v/>
      </c>
      <c r="U471" s="102" t="n">
        <v/>
      </c>
      <c r="V471" s="102" t="n">
        <v/>
      </c>
      <c r="W471" s="102" t="n">
        <v/>
      </c>
      <c r="X471" s="102" t="n">
        <v/>
      </c>
      <c r="Y471" s="102" t="n">
        <v/>
      </c>
      <c r="Z471" t="n">
        <v/>
      </c>
      <c r="AA471" t="n">
        <v/>
      </c>
      <c r="AB471" t="n">
        <v/>
      </c>
      <c r="AC471" t="n">
        <v/>
      </c>
      <c r="AD471" t="n">
        <v/>
      </c>
      <c r="AE471" t="n">
        <v/>
      </c>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v/>
      </c>
      <c r="S472" s="102" t="n">
        <v/>
      </c>
      <c r="T472" s="102" t="n">
        <v/>
      </c>
      <c r="U472" s="102" t="n">
        <v/>
      </c>
      <c r="V472" s="102" t="n">
        <v/>
      </c>
      <c r="W472" s="102" t="n">
        <v/>
      </c>
      <c r="X472" s="102" t="n">
        <v/>
      </c>
      <c r="Y472" s="102" t="n">
        <v/>
      </c>
      <c r="Z472" t="n">
        <v/>
      </c>
      <c r="AA472" t="n">
        <v/>
      </c>
      <c r="AB472" t="n">
        <v/>
      </c>
      <c r="AC472" t="n">
        <v/>
      </c>
      <c r="AD472" t="n">
        <v/>
      </c>
      <c r="AE472" t="n">
        <v/>
      </c>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v/>
      </c>
      <c r="S473" s="102" t="n">
        <v/>
      </c>
      <c r="T473" s="102" t="n">
        <v/>
      </c>
      <c r="U473" s="102" t="n">
        <v/>
      </c>
      <c r="V473" s="102" t="n">
        <v/>
      </c>
      <c r="W473" s="102" t="n">
        <v/>
      </c>
      <c r="X473" s="102" t="n">
        <v/>
      </c>
      <c r="Y473" s="102" t="n">
        <v/>
      </c>
      <c r="Z473" t="n">
        <v/>
      </c>
      <c r="AA473" t="n">
        <v/>
      </c>
      <c r="AB473" t="n">
        <v/>
      </c>
      <c r="AC473" t="n">
        <v/>
      </c>
      <c r="AD473" t="n">
        <v/>
      </c>
      <c r="AE473" t="n">
        <v/>
      </c>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v/>
      </c>
      <c r="S474" s="102" t="n">
        <v/>
      </c>
      <c r="T474" s="102" t="n">
        <v/>
      </c>
      <c r="U474" s="102" t="n">
        <v/>
      </c>
      <c r="V474" s="102" t="n">
        <v/>
      </c>
      <c r="W474" s="102" t="n">
        <v/>
      </c>
      <c r="X474" s="102" t="n">
        <v/>
      </c>
      <c r="Y474" s="102" t="n">
        <v/>
      </c>
      <c r="Z474" t="n">
        <v/>
      </c>
      <c r="AA474" t="n">
        <v/>
      </c>
      <c r="AB474" t="n">
        <v/>
      </c>
      <c r="AC474" t="n">
        <v/>
      </c>
      <c r="AD474" t="n">
        <v/>
      </c>
      <c r="AE474" t="n">
        <v/>
      </c>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v/>
      </c>
      <c r="S475" s="102" t="n">
        <v/>
      </c>
      <c r="T475" s="102" t="n">
        <v/>
      </c>
      <c r="U475" s="102" t="n">
        <v/>
      </c>
      <c r="V475" s="102" t="n">
        <v/>
      </c>
      <c r="W475" s="102" t="n">
        <v/>
      </c>
      <c r="X475" s="102" t="n">
        <v/>
      </c>
      <c r="Y475" s="102" t="n">
        <v/>
      </c>
      <c r="Z475" t="n">
        <v/>
      </c>
      <c r="AA475" t="n">
        <v/>
      </c>
      <c r="AB475" t="n">
        <v/>
      </c>
      <c r="AC475" t="n">
        <v/>
      </c>
      <c r="AD475" t="n">
        <v/>
      </c>
      <c r="AE475" t="n">
        <v/>
      </c>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v/>
      </c>
      <c r="S476" s="102" t="n">
        <v/>
      </c>
      <c r="T476" s="102" t="n">
        <v/>
      </c>
      <c r="U476" s="102" t="n">
        <v/>
      </c>
      <c r="V476" s="102" t="n">
        <v/>
      </c>
      <c r="W476" s="102" t="n">
        <v/>
      </c>
      <c r="X476" s="102" t="n">
        <v/>
      </c>
      <c r="Y476" s="102" t="n">
        <v/>
      </c>
      <c r="Z476" t="n">
        <v/>
      </c>
      <c r="AA476" t="n">
        <v/>
      </c>
      <c r="AB476" t="n">
        <v/>
      </c>
      <c r="AC476" t="n">
        <v/>
      </c>
      <c r="AD476" t="n">
        <v/>
      </c>
      <c r="AE476" t="n">
        <v/>
      </c>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v/>
      </c>
      <c r="S477" s="102" t="n">
        <v/>
      </c>
      <c r="T477" s="102" t="n">
        <v/>
      </c>
      <c r="U477" s="102" t="n">
        <v/>
      </c>
      <c r="V477" s="102" t="n">
        <v/>
      </c>
      <c r="W477" s="102" t="n">
        <v/>
      </c>
      <c r="X477" s="102" t="n">
        <v/>
      </c>
      <c r="Y477" s="102" t="n">
        <v/>
      </c>
      <c r="Z477" t="n">
        <v/>
      </c>
      <c r="AA477" t="n">
        <v/>
      </c>
      <c r="AB477" t="n">
        <v/>
      </c>
      <c r="AC477" t="n">
        <v/>
      </c>
      <c r="AD477" t="n">
        <v/>
      </c>
      <c r="AE477" t="n">
        <v/>
      </c>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v/>
      </c>
      <c r="S478" s="102" t="n">
        <v/>
      </c>
      <c r="T478" s="102" t="n">
        <v/>
      </c>
      <c r="U478" s="102" t="n">
        <v/>
      </c>
      <c r="V478" s="102" t="n">
        <v/>
      </c>
      <c r="W478" s="102" t="n">
        <v/>
      </c>
      <c r="X478" s="102" t="n">
        <v/>
      </c>
      <c r="Y478" s="102" t="n">
        <v/>
      </c>
      <c r="Z478" t="n">
        <v/>
      </c>
      <c r="AA478" t="n">
        <v/>
      </c>
      <c r="AB478" t="n">
        <v/>
      </c>
      <c r="AC478" t="n">
        <v/>
      </c>
      <c r="AD478" t="n">
        <v/>
      </c>
      <c r="AE478" t="n">
        <v/>
      </c>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v/>
      </c>
      <c r="S479" s="102" t="n">
        <v/>
      </c>
      <c r="T479" s="102" t="n">
        <v/>
      </c>
      <c r="U479" s="102" t="n">
        <v/>
      </c>
      <c r="V479" s="102" t="n">
        <v/>
      </c>
      <c r="W479" s="102" t="n">
        <v/>
      </c>
      <c r="X479" s="102" t="n">
        <v/>
      </c>
      <c r="Y479" s="102" t="n">
        <v/>
      </c>
      <c r="Z479" t="n">
        <v/>
      </c>
      <c r="AA479" t="n">
        <v/>
      </c>
      <c r="AB479" t="n">
        <v/>
      </c>
      <c r="AC479" t="n">
        <v/>
      </c>
      <c r="AD479" t="n">
        <v/>
      </c>
      <c r="AE479" t="n">
        <v/>
      </c>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v/>
      </c>
      <c r="K480" s="102" t="n">
        <v/>
      </c>
      <c r="L480" s="102" t="n">
        <v/>
      </c>
      <c r="M480" s="102" t="n">
        <v/>
      </c>
      <c r="N480" s="102" t="n">
        <v/>
      </c>
      <c r="O480" s="102" t="n">
        <v/>
      </c>
      <c r="P480" s="102" t="n">
        <v/>
      </c>
      <c r="Q480" s="102" t="n">
        <v/>
      </c>
      <c r="R480" s="102" t="n">
        <v/>
      </c>
      <c r="S480" s="102" t="n">
        <v/>
      </c>
      <c r="T480" s="102" t="n">
        <v/>
      </c>
      <c r="U480" s="102" t="n">
        <v/>
      </c>
      <c r="V480" s="102" t="n">
        <v/>
      </c>
      <c r="W480" s="102" t="n">
        <v/>
      </c>
      <c r="X480" s="102" t="n">
        <v/>
      </c>
      <c r="Y480" s="102" t="n">
        <v/>
      </c>
      <c r="Z480" t="n">
        <v/>
      </c>
      <c r="AA480" t="n">
        <v/>
      </c>
      <c r="AB480" t="n">
        <v/>
      </c>
      <c r="AC480" t="n">
        <v/>
      </c>
      <c r="AD480" t="n">
        <v/>
      </c>
      <c r="AE480" t="n">
        <v/>
      </c>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v/>
      </c>
      <c r="S481" s="102" t="n">
        <v/>
      </c>
      <c r="T481" s="102" t="n">
        <v/>
      </c>
      <c r="U481" s="102" t="n">
        <v/>
      </c>
      <c r="V481" s="102" t="n">
        <v/>
      </c>
      <c r="W481" s="102" t="n">
        <v/>
      </c>
      <c r="X481" s="102" t="n">
        <v/>
      </c>
      <c r="Y481" s="102" t="n">
        <v/>
      </c>
      <c r="Z481" t="n">
        <v/>
      </c>
      <c r="AA481" t="n">
        <v/>
      </c>
      <c r="AB481" t="n">
        <v/>
      </c>
      <c r="AC481" t="n">
        <v/>
      </c>
      <c r="AD481" t="n">
        <v/>
      </c>
      <c r="AE481" t="n">
        <v/>
      </c>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v/>
      </c>
      <c r="S482" s="102" t="n">
        <v/>
      </c>
      <c r="T482" s="102" t="n">
        <v/>
      </c>
      <c r="U482" s="102" t="n">
        <v/>
      </c>
      <c r="V482" s="102" t="n">
        <v/>
      </c>
      <c r="W482" s="102" t="n">
        <v/>
      </c>
      <c r="X482" s="102" t="n">
        <v/>
      </c>
      <c r="Y482" s="102" t="n">
        <v/>
      </c>
      <c r="Z482" t="n">
        <v/>
      </c>
      <c r="AA482" t="n">
        <v/>
      </c>
      <c r="AB482" t="n">
        <v/>
      </c>
      <c r="AC482" t="n">
        <v/>
      </c>
      <c r="AD482" t="n">
        <v/>
      </c>
      <c r="AE482" t="n">
        <v/>
      </c>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v/>
      </c>
      <c r="S483" s="102" t="n">
        <v/>
      </c>
      <c r="T483" s="102" t="n">
        <v/>
      </c>
      <c r="U483" s="102" t="n">
        <v/>
      </c>
      <c r="V483" s="102" t="n">
        <v/>
      </c>
      <c r="W483" s="102" t="n">
        <v/>
      </c>
      <c r="X483" s="102" t="n">
        <v/>
      </c>
      <c r="Y483" s="102" t="n">
        <v/>
      </c>
      <c r="Z483" t="n">
        <v/>
      </c>
      <c r="AA483" t="n">
        <v/>
      </c>
      <c r="AB483" t="n">
        <v/>
      </c>
      <c r="AC483" t="n">
        <v/>
      </c>
      <c r="AD483" t="n">
        <v/>
      </c>
      <c r="AE483" t="n">
        <v/>
      </c>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v/>
      </c>
      <c r="K484" s="160" t="n">
        <v/>
      </c>
      <c r="L484" s="160" t="n">
        <v/>
      </c>
      <c r="M484" s="160" t="n">
        <v/>
      </c>
      <c r="N484" s="160" t="n">
        <v/>
      </c>
      <c r="O484" s="160" t="n">
        <v/>
      </c>
      <c r="P484" s="160" t="n">
        <v/>
      </c>
      <c r="Q484" s="160" t="n">
        <v/>
      </c>
      <c r="R484" s="160" t="n">
        <v/>
      </c>
      <c r="S484" s="160" t="n">
        <v/>
      </c>
      <c r="T484" s="160" t="n">
        <v/>
      </c>
      <c r="U484" s="160" t="n">
        <v/>
      </c>
      <c r="V484" s="160" t="n">
        <v/>
      </c>
      <c r="W484" s="160" t="n">
        <v/>
      </c>
      <c r="X484" s="160" t="n">
        <v/>
      </c>
      <c r="Y484" s="160" t="n">
        <v/>
      </c>
      <c r="Z484" t="n">
        <v/>
      </c>
      <c r="AA484" t="n">
        <v/>
      </c>
      <c r="AB484" t="n">
        <v/>
      </c>
      <c r="AC484" t="n">
        <v/>
      </c>
      <c r="AD484" t="n">
        <v/>
      </c>
      <c r="AE484" t="n">
        <v/>
      </c>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v/>
      </c>
      <c r="S485" s="102" t="n">
        <v/>
      </c>
      <c r="T485" s="102" t="n">
        <v/>
      </c>
      <c r="U485" s="102" t="n">
        <v/>
      </c>
      <c r="V485" s="102" t="n">
        <v/>
      </c>
      <c r="W485" s="102" t="n">
        <v/>
      </c>
      <c r="X485" s="102" t="n">
        <v/>
      </c>
      <c r="Y485" s="102" t="n">
        <v/>
      </c>
      <c r="Z485" t="n">
        <v/>
      </c>
      <c r="AA485" t="n">
        <v/>
      </c>
      <c r="AB485" t="n">
        <v/>
      </c>
      <c r="AC485" t="n">
        <v/>
      </c>
      <c r="AD485" t="n">
        <v/>
      </c>
      <c r="AE485" t="n">
        <v/>
      </c>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v/>
      </c>
      <c r="S486" s="102" t="n">
        <v/>
      </c>
      <c r="T486" s="102" t="n">
        <v/>
      </c>
      <c r="U486" s="102" t="n">
        <v/>
      </c>
      <c r="V486" s="102" t="n">
        <v/>
      </c>
      <c r="W486" s="102" t="n">
        <v/>
      </c>
      <c r="X486" s="102" t="n">
        <v/>
      </c>
      <c r="Y486" s="102" t="n">
        <v/>
      </c>
      <c r="Z486" t="n">
        <v/>
      </c>
      <c r="AA486" t="n">
        <v/>
      </c>
      <c r="AB486" t="n">
        <v/>
      </c>
      <c r="AC486" t="n">
        <v/>
      </c>
      <c r="AD486" t="n">
        <v/>
      </c>
      <c r="AE486" t="n">
        <v/>
      </c>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v/>
      </c>
      <c r="S487" s="102" t="n">
        <v/>
      </c>
      <c r="T487" s="102" t="n">
        <v/>
      </c>
      <c r="U487" s="102" t="n">
        <v/>
      </c>
      <c r="V487" s="102" t="n">
        <v/>
      </c>
      <c r="W487" s="102" t="n">
        <v/>
      </c>
      <c r="X487" s="102" t="n">
        <v/>
      </c>
      <c r="Y487" s="102" t="n">
        <v/>
      </c>
      <c r="Z487" t="n">
        <v/>
      </c>
      <c r="AA487" t="n">
        <v/>
      </c>
      <c r="AB487" t="n">
        <v/>
      </c>
      <c r="AC487" t="n">
        <v/>
      </c>
      <c r="AD487" t="n">
        <v/>
      </c>
      <c r="AE487" t="n">
        <v/>
      </c>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v/>
      </c>
      <c r="S488" s="102" t="n">
        <v/>
      </c>
      <c r="T488" s="102" t="n">
        <v/>
      </c>
      <c r="U488" s="102" t="n">
        <v/>
      </c>
      <c r="V488" s="102" t="n">
        <v/>
      </c>
      <c r="W488" s="102" t="n">
        <v/>
      </c>
      <c r="X488" s="102" t="n">
        <v/>
      </c>
      <c r="Y488" s="102" t="n">
        <v/>
      </c>
      <c r="Z488" t="n">
        <v/>
      </c>
      <c r="AA488" t="n">
        <v/>
      </c>
      <c r="AB488" t="n">
        <v/>
      </c>
      <c r="AC488" t="n">
        <v/>
      </c>
      <c r="AD488" t="n">
        <v/>
      </c>
      <c r="AE488" t="n">
        <v/>
      </c>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v/>
      </c>
      <c r="S489" s="102" t="n">
        <v/>
      </c>
      <c r="T489" s="102" t="n">
        <v/>
      </c>
      <c r="U489" s="102" t="n">
        <v/>
      </c>
      <c r="V489" s="102" t="n">
        <v/>
      </c>
      <c r="W489" s="102" t="n">
        <v/>
      </c>
      <c r="X489" s="102" t="n">
        <v/>
      </c>
      <c r="Y489" s="102" t="n">
        <v/>
      </c>
      <c r="Z489" t="n">
        <v/>
      </c>
      <c r="AA489" t="n">
        <v/>
      </c>
      <c r="AB489" t="n">
        <v/>
      </c>
      <c r="AC489" t="n">
        <v/>
      </c>
      <c r="AD489" t="n">
        <v/>
      </c>
      <c r="AE489" t="n">
        <v/>
      </c>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v/>
      </c>
      <c r="S490" s="102" t="n">
        <v/>
      </c>
      <c r="T490" s="102" t="n">
        <v/>
      </c>
      <c r="U490" s="102" t="n">
        <v/>
      </c>
      <c r="V490" s="102" t="n">
        <v/>
      </c>
      <c r="W490" s="102" t="n">
        <v/>
      </c>
      <c r="X490" s="102" t="n">
        <v/>
      </c>
      <c r="Y490" s="102" t="n">
        <v/>
      </c>
      <c r="Z490" t="n">
        <v/>
      </c>
      <c r="AA490" t="n">
        <v/>
      </c>
      <c r="AB490" t="n">
        <v/>
      </c>
      <c r="AC490" t="n">
        <v/>
      </c>
      <c r="AD490" t="n">
        <v/>
      </c>
      <c r="AE490" t="n">
        <v/>
      </c>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v/>
      </c>
      <c r="S491" s="102" t="n">
        <v/>
      </c>
      <c r="T491" s="102" t="n">
        <v/>
      </c>
      <c r="U491" s="102" t="n">
        <v/>
      </c>
      <c r="V491" s="102" t="n">
        <v/>
      </c>
      <c r="W491" s="102" t="n">
        <v/>
      </c>
      <c r="X491" s="102" t="n">
        <v/>
      </c>
      <c r="Y491" s="102" t="n">
        <v/>
      </c>
      <c r="Z491" t="n">
        <v/>
      </c>
      <c r="AA491" t="n">
        <v/>
      </c>
      <c r="AB491" t="n">
        <v/>
      </c>
      <c r="AC491" t="n">
        <v/>
      </c>
      <c r="AD491" t="n">
        <v/>
      </c>
      <c r="AE491" t="n">
        <v/>
      </c>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v/>
      </c>
      <c r="S492" s="102" t="n">
        <v/>
      </c>
      <c r="T492" s="102" t="n">
        <v/>
      </c>
      <c r="U492" s="102" t="n">
        <v/>
      </c>
      <c r="V492" s="102" t="n">
        <v/>
      </c>
      <c r="W492" s="102" t="n">
        <v/>
      </c>
      <c r="X492" s="102" t="n">
        <v/>
      </c>
      <c r="Y492" s="102" t="n">
        <v/>
      </c>
      <c r="Z492" t="n">
        <v/>
      </c>
      <c r="AA492" t="n">
        <v/>
      </c>
      <c r="AB492" t="n">
        <v/>
      </c>
      <c r="AC492" t="n">
        <v/>
      </c>
      <c r="AD492" t="n">
        <v/>
      </c>
      <c r="AE492" t="n">
        <v/>
      </c>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v/>
      </c>
      <c r="S493" s="102" t="n">
        <v/>
      </c>
      <c r="T493" s="102" t="n">
        <v/>
      </c>
      <c r="U493" s="102" t="n">
        <v/>
      </c>
      <c r="V493" s="102" t="n">
        <v/>
      </c>
      <c r="W493" s="102" t="n">
        <v/>
      </c>
      <c r="X493" s="102" t="n">
        <v/>
      </c>
      <c r="Y493" s="102" t="n">
        <v/>
      </c>
      <c r="Z493" t="n">
        <v/>
      </c>
      <c r="AA493" t="n">
        <v/>
      </c>
      <c r="AB493" t="n">
        <v/>
      </c>
      <c r="AC493" t="n">
        <v/>
      </c>
      <c r="AD493" t="n">
        <v/>
      </c>
      <c r="AE493" t="n">
        <v/>
      </c>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v/>
      </c>
      <c r="S494" s="102" t="n">
        <v/>
      </c>
      <c r="T494" s="102" t="n">
        <v/>
      </c>
      <c r="U494" s="102" t="n">
        <v/>
      </c>
      <c r="V494" s="102" t="n">
        <v/>
      </c>
      <c r="W494" s="102" t="n">
        <v/>
      </c>
      <c r="X494" s="102" t="n">
        <v/>
      </c>
      <c r="Y494" s="102" t="n">
        <v/>
      </c>
      <c r="Z494" t="n">
        <v/>
      </c>
      <c r="AA494" t="n">
        <v/>
      </c>
      <c r="AB494" t="n">
        <v/>
      </c>
      <c r="AC494" t="n">
        <v/>
      </c>
      <c r="AD494" t="n">
        <v/>
      </c>
      <c r="AE494" t="n">
        <v/>
      </c>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v/>
      </c>
      <c r="S495" s="102" t="n">
        <v/>
      </c>
      <c r="T495" s="102" t="n">
        <v/>
      </c>
      <c r="U495" s="102" t="n">
        <v/>
      </c>
      <c r="V495" s="102" t="n">
        <v/>
      </c>
      <c r="W495" s="102" t="n">
        <v/>
      </c>
      <c r="X495" s="102" t="n">
        <v/>
      </c>
      <c r="Y495" s="102" t="n">
        <v/>
      </c>
      <c r="Z495" t="n">
        <v/>
      </c>
      <c r="AA495" t="n">
        <v/>
      </c>
      <c r="AB495" t="n">
        <v/>
      </c>
      <c r="AC495" t="n">
        <v/>
      </c>
      <c r="AD495" t="n">
        <v/>
      </c>
      <c r="AE495" t="n">
        <v/>
      </c>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v/>
      </c>
      <c r="S496" s="102" t="n">
        <v/>
      </c>
      <c r="T496" s="102" t="n">
        <v/>
      </c>
      <c r="U496" s="102" t="n">
        <v/>
      </c>
      <c r="V496" s="102" t="n">
        <v/>
      </c>
      <c r="W496" s="102" t="n">
        <v/>
      </c>
      <c r="X496" s="102" t="n">
        <v/>
      </c>
      <c r="Y496" s="102" t="n">
        <v/>
      </c>
      <c r="Z496" t="n">
        <v/>
      </c>
      <c r="AA496" t="n">
        <v/>
      </c>
      <c r="AB496" t="n">
        <v/>
      </c>
      <c r="AC496" t="n">
        <v/>
      </c>
      <c r="AD496" t="n">
        <v/>
      </c>
      <c r="AE496" t="n">
        <v/>
      </c>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v/>
      </c>
      <c r="S497" s="102" t="n">
        <v/>
      </c>
      <c r="T497" s="102" t="n">
        <v/>
      </c>
      <c r="U497" s="102" t="n">
        <v/>
      </c>
      <c r="V497" s="102" t="n">
        <v/>
      </c>
      <c r="W497" s="102" t="n">
        <v/>
      </c>
      <c r="X497" s="102" t="n">
        <v/>
      </c>
      <c r="Y497" s="102" t="n">
        <v/>
      </c>
      <c r="Z497" t="n">
        <v/>
      </c>
      <c r="AA497" t="n">
        <v/>
      </c>
      <c r="AB497" t="n">
        <v/>
      </c>
      <c r="AC497" t="n">
        <v/>
      </c>
      <c r="AD497" t="n">
        <v/>
      </c>
      <c r="AE497" t="n">
        <v/>
      </c>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v/>
      </c>
      <c r="S498" s="102" t="n">
        <v/>
      </c>
      <c r="T498" s="102" t="n">
        <v/>
      </c>
      <c r="U498" s="102" t="n">
        <v/>
      </c>
      <c r="V498" s="102" t="n">
        <v/>
      </c>
      <c r="W498" s="102" t="n">
        <v/>
      </c>
      <c r="X498" s="102" t="n">
        <v/>
      </c>
      <c r="Y498" s="102" t="n">
        <v/>
      </c>
      <c r="Z498" t="n">
        <v/>
      </c>
      <c r="AA498" t="n">
        <v/>
      </c>
      <c r="AB498" t="n">
        <v/>
      </c>
      <c r="AC498" t="n">
        <v/>
      </c>
      <c r="AD498" t="n">
        <v/>
      </c>
      <c r="AE498" t="n">
        <v/>
      </c>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v/>
      </c>
      <c r="S499" s="102" t="n">
        <v/>
      </c>
      <c r="T499" s="102" t="n">
        <v/>
      </c>
      <c r="U499" s="102" t="n">
        <v/>
      </c>
      <c r="V499" s="102" t="n">
        <v/>
      </c>
      <c r="W499" s="102" t="n">
        <v/>
      </c>
      <c r="X499" s="102" t="n">
        <v/>
      </c>
      <c r="Y499" s="102" t="n">
        <v/>
      </c>
      <c r="Z499" t="n">
        <v/>
      </c>
      <c r="AA499" t="n">
        <v/>
      </c>
      <c r="AB499" t="n">
        <v/>
      </c>
      <c r="AC499" t="n">
        <v/>
      </c>
      <c r="AD499" t="n">
        <v/>
      </c>
      <c r="AE499" t="n">
        <v/>
      </c>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v/>
      </c>
      <c r="S500" s="102" t="n">
        <v/>
      </c>
      <c r="T500" s="102" t="n">
        <v/>
      </c>
      <c r="U500" s="102" t="n">
        <v/>
      </c>
      <c r="V500" s="102" t="n">
        <v/>
      </c>
      <c r="W500" s="102" t="n">
        <v/>
      </c>
      <c r="X500" s="102" t="n">
        <v/>
      </c>
      <c r="Y500" s="102" t="n">
        <v/>
      </c>
      <c r="Z500" t="n">
        <v/>
      </c>
      <c r="AA500" t="n">
        <v/>
      </c>
      <c r="AB500" t="n">
        <v/>
      </c>
      <c r="AC500" t="n">
        <v/>
      </c>
      <c r="AD500" t="n">
        <v/>
      </c>
      <c r="AE500" t="n">
        <v/>
      </c>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v/>
      </c>
      <c r="S501" s="102" t="n">
        <v/>
      </c>
      <c r="T501" s="102" t="n">
        <v/>
      </c>
      <c r="U501" s="102" t="n">
        <v/>
      </c>
      <c r="V501" s="102" t="n">
        <v/>
      </c>
      <c r="W501" s="102" t="n">
        <v/>
      </c>
      <c r="X501" s="102" t="n">
        <v/>
      </c>
      <c r="Y501" s="102" t="n">
        <v/>
      </c>
      <c r="Z501" t="n">
        <v/>
      </c>
      <c r="AA501" t="n">
        <v/>
      </c>
      <c r="AB501" t="n">
        <v/>
      </c>
      <c r="AC501" t="n">
        <v/>
      </c>
      <c r="AD501" t="n">
        <v/>
      </c>
      <c r="AE501" t="n">
        <v/>
      </c>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v/>
      </c>
      <c r="S502" s="102" t="n">
        <v/>
      </c>
      <c r="T502" s="102" t="n">
        <v/>
      </c>
      <c r="U502" s="102" t="n">
        <v/>
      </c>
      <c r="V502" s="102" t="n">
        <v/>
      </c>
      <c r="W502" s="102" t="n">
        <v/>
      </c>
      <c r="X502" s="102" t="n">
        <v/>
      </c>
      <c r="Y502" s="102" t="n">
        <v/>
      </c>
      <c r="Z502" t="n">
        <v/>
      </c>
      <c r="AA502" t="n">
        <v/>
      </c>
      <c r="AB502" t="n">
        <v/>
      </c>
      <c r="AC502" t="n">
        <v/>
      </c>
      <c r="AD502" t="n">
        <v/>
      </c>
      <c r="AE502" t="n">
        <v/>
      </c>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v/>
      </c>
      <c r="S503" s="102" t="n">
        <v/>
      </c>
      <c r="T503" s="102" t="n">
        <v/>
      </c>
      <c r="U503" s="102" t="n">
        <v/>
      </c>
      <c r="V503" s="102" t="n">
        <v/>
      </c>
      <c r="W503" s="102" t="n">
        <v/>
      </c>
      <c r="X503" s="102" t="n">
        <v/>
      </c>
      <c r="Y503" s="102" t="n">
        <v/>
      </c>
      <c r="Z503" t="n">
        <v/>
      </c>
      <c r="AA503" t="n">
        <v/>
      </c>
      <c r="AB503" t="n">
        <v/>
      </c>
      <c r="AC503" t="n">
        <v/>
      </c>
      <c r="AD503" t="n">
        <v/>
      </c>
      <c r="AE503" t="n">
        <v/>
      </c>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v/>
      </c>
      <c r="S504" s="102" t="n">
        <v/>
      </c>
      <c r="T504" s="102" t="n">
        <v/>
      </c>
      <c r="U504" s="102" t="n">
        <v/>
      </c>
      <c r="V504" s="102" t="n">
        <v/>
      </c>
      <c r="W504" s="102" t="n">
        <v/>
      </c>
      <c r="X504" s="102" t="n">
        <v/>
      </c>
      <c r="Y504" s="102" t="n">
        <v/>
      </c>
      <c r="Z504" t="n">
        <v/>
      </c>
      <c r="AA504" t="n">
        <v/>
      </c>
      <c r="AB504" t="n">
        <v/>
      </c>
      <c r="AC504" t="n">
        <v/>
      </c>
      <c r="AD504" t="n">
        <v/>
      </c>
      <c r="AE504" t="n">
        <v/>
      </c>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v/>
      </c>
      <c r="K505" s="102" t="n">
        <v/>
      </c>
      <c r="L505" s="102" t="n">
        <v/>
      </c>
      <c r="M505" s="102" t="n">
        <v/>
      </c>
      <c r="N505" s="102" t="n">
        <v/>
      </c>
      <c r="O505" s="102" t="n">
        <v/>
      </c>
      <c r="P505" s="102" t="n">
        <v/>
      </c>
      <c r="Q505" s="102" t="n">
        <v/>
      </c>
      <c r="R505" s="102" t="n">
        <v/>
      </c>
      <c r="S505" s="102" t="n">
        <v/>
      </c>
      <c r="T505" s="102" t="n">
        <v/>
      </c>
      <c r="U505" s="102" t="n">
        <v/>
      </c>
      <c r="V505" s="102" t="n">
        <v/>
      </c>
      <c r="W505" s="102" t="n">
        <v/>
      </c>
      <c r="X505" s="102" t="n">
        <v/>
      </c>
      <c r="Y505" s="102" t="n">
        <v/>
      </c>
      <c r="Z505" t="n">
        <v/>
      </c>
      <c r="AA505" t="n">
        <v/>
      </c>
      <c r="AB505" t="n">
        <v/>
      </c>
      <c r="AC505" t="n">
        <v/>
      </c>
      <c r="AD505" t="n">
        <v/>
      </c>
      <c r="AE505" t="n">
        <v/>
      </c>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v/>
      </c>
      <c r="S506" s="102" t="n">
        <v/>
      </c>
      <c r="T506" s="102" t="n">
        <v/>
      </c>
      <c r="U506" s="102" t="n">
        <v/>
      </c>
      <c r="V506" s="102" t="n">
        <v/>
      </c>
      <c r="W506" s="102" t="n">
        <v/>
      </c>
      <c r="X506" s="102" t="n">
        <v/>
      </c>
      <c r="Y506" s="102" t="n">
        <v/>
      </c>
      <c r="Z506" t="n">
        <v/>
      </c>
      <c r="AA506" t="n">
        <v/>
      </c>
      <c r="AB506" t="n">
        <v/>
      </c>
      <c r="AC506" t="n">
        <v/>
      </c>
      <c r="AD506" t="n">
        <v/>
      </c>
      <c r="AE506" t="n">
        <v/>
      </c>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v/>
      </c>
      <c r="S507" s="102" t="n">
        <v/>
      </c>
      <c r="T507" s="102" t="n">
        <v/>
      </c>
      <c r="U507" s="102" t="n">
        <v/>
      </c>
      <c r="V507" s="102" t="n">
        <v/>
      </c>
      <c r="W507" s="102" t="n">
        <v/>
      </c>
      <c r="X507" s="102" t="n">
        <v/>
      </c>
      <c r="Y507" s="102" t="n">
        <v/>
      </c>
      <c r="Z507" t="n">
        <v/>
      </c>
      <c r="AA507" t="n">
        <v/>
      </c>
      <c r="AB507" t="n">
        <v/>
      </c>
      <c r="AC507" t="n">
        <v/>
      </c>
      <c r="AD507" t="n">
        <v/>
      </c>
      <c r="AE507" t="n">
        <v/>
      </c>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v/>
      </c>
      <c r="S508" s="102" t="n">
        <v/>
      </c>
      <c r="T508" s="102" t="n">
        <v/>
      </c>
      <c r="U508" s="102" t="n">
        <v/>
      </c>
      <c r="V508" s="102" t="n">
        <v/>
      </c>
      <c r="W508" s="102" t="n">
        <v/>
      </c>
      <c r="X508" s="102" t="n">
        <v/>
      </c>
      <c r="Y508" s="102" t="n">
        <v/>
      </c>
      <c r="Z508" t="n">
        <v/>
      </c>
      <c r="AA508" t="n">
        <v/>
      </c>
      <c r="AB508" t="n">
        <v/>
      </c>
      <c r="AC508" t="n">
        <v/>
      </c>
      <c r="AD508" t="n">
        <v/>
      </c>
      <c r="AE508" t="n">
        <v/>
      </c>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v/>
      </c>
      <c r="K509" s="160" t="n">
        <v/>
      </c>
      <c r="L509" s="160" t="n">
        <v/>
      </c>
      <c r="M509" s="160" t="n">
        <v/>
      </c>
      <c r="N509" s="160" t="n">
        <v/>
      </c>
      <c r="O509" s="160" t="n">
        <v/>
      </c>
      <c r="P509" s="160" t="n">
        <v/>
      </c>
      <c r="Q509" s="160" t="n">
        <v/>
      </c>
      <c r="R509" s="160" t="n">
        <v/>
      </c>
      <c r="S509" s="160" t="n">
        <v/>
      </c>
      <c r="T509" s="160" t="n">
        <v/>
      </c>
      <c r="U509" s="160" t="n">
        <v/>
      </c>
      <c r="V509" s="160" t="n">
        <v/>
      </c>
      <c r="W509" s="160" t="n">
        <v/>
      </c>
      <c r="X509" s="160" t="n">
        <v/>
      </c>
      <c r="Y509" s="160" t="n">
        <v/>
      </c>
      <c r="Z509" t="n">
        <v/>
      </c>
      <c r="AA509" t="n">
        <v/>
      </c>
      <c r="AB509" t="n">
        <v/>
      </c>
      <c r="AC509" t="n">
        <v/>
      </c>
      <c r="AD509" t="n">
        <v/>
      </c>
      <c r="AE509" t="n">
        <v/>
      </c>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v/>
      </c>
      <c r="S510" s="102" t="n">
        <v/>
      </c>
      <c r="T510" s="102" t="n">
        <v/>
      </c>
      <c r="U510" s="102" t="n">
        <v/>
      </c>
      <c r="V510" s="102" t="n">
        <v/>
      </c>
      <c r="W510" s="102" t="n">
        <v/>
      </c>
      <c r="X510" s="102" t="n">
        <v/>
      </c>
      <c r="Y510" s="102" t="n">
        <v/>
      </c>
      <c r="Z510" t="n">
        <v/>
      </c>
      <c r="AA510" t="n">
        <v/>
      </c>
      <c r="AB510" t="n">
        <v/>
      </c>
      <c r="AC510" t="n">
        <v/>
      </c>
      <c r="AD510" t="n">
        <v/>
      </c>
      <c r="AE510" t="n">
        <v/>
      </c>
    </row>
    <row r="511" hidden="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v/>
      </c>
      <c r="S511" s="102" t="n">
        <v/>
      </c>
      <c r="T511" s="102" t="n">
        <v/>
      </c>
      <c r="U511" s="102" t="n">
        <v/>
      </c>
      <c r="V511" s="102" t="n">
        <v/>
      </c>
      <c r="W511" s="102" t="n">
        <v/>
      </c>
      <c r="X511" s="102" t="n">
        <v/>
      </c>
      <c r="Y511" s="102" t="n">
        <v/>
      </c>
      <c r="Z511" t="n">
        <v/>
      </c>
      <c r="AA511" t="n">
        <v/>
      </c>
      <c r="AB511" t="n">
        <v/>
      </c>
      <c r="AC511" t="n">
        <v/>
      </c>
      <c r="AD511" t="n">
        <v/>
      </c>
      <c r="AE511" t="n">
        <v/>
      </c>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v/>
      </c>
      <c r="S512" s="102" t="n">
        <v/>
      </c>
      <c r="T512" s="102" t="n">
        <v/>
      </c>
      <c r="U512" s="102" t="n">
        <v/>
      </c>
      <c r="V512" s="102" t="n">
        <v/>
      </c>
      <c r="W512" s="102" t="n">
        <v/>
      </c>
      <c r="X512" s="102" t="n">
        <v/>
      </c>
      <c r="Y512" s="102" t="n">
        <v/>
      </c>
      <c r="Z512" t="n">
        <v/>
      </c>
      <c r="AA512" t="n">
        <v/>
      </c>
      <c r="AB512" t="n">
        <v/>
      </c>
      <c r="AC512" t="n">
        <v/>
      </c>
      <c r="AD512" t="n">
        <v/>
      </c>
      <c r="AE512" t="n">
        <v/>
      </c>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v/>
      </c>
      <c r="S513" s="102" t="n">
        <v/>
      </c>
      <c r="T513" s="102" t="n">
        <v/>
      </c>
      <c r="U513" s="102" t="n">
        <v/>
      </c>
      <c r="V513" s="102" t="n">
        <v/>
      </c>
      <c r="W513" s="102" t="n">
        <v/>
      </c>
      <c r="X513" s="102" t="n">
        <v/>
      </c>
      <c r="Y513" s="102" t="n">
        <v/>
      </c>
      <c r="Z513" t="n">
        <v/>
      </c>
      <c r="AA513" t="n">
        <v/>
      </c>
      <c r="AB513" t="n">
        <v/>
      </c>
      <c r="AC513" t="n">
        <v/>
      </c>
      <c r="AD513" t="n">
        <v/>
      </c>
      <c r="AE513" t="n">
        <v/>
      </c>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v/>
      </c>
      <c r="S514" s="102" t="n">
        <v/>
      </c>
      <c r="T514" s="102" t="n">
        <v/>
      </c>
      <c r="U514" s="102" t="n">
        <v/>
      </c>
      <c r="V514" s="102" t="n">
        <v/>
      </c>
      <c r="W514" s="102" t="n">
        <v/>
      </c>
      <c r="X514" s="102" t="n">
        <v/>
      </c>
      <c r="Y514" s="102" t="n">
        <v/>
      </c>
      <c r="Z514" t="n">
        <v/>
      </c>
      <c r="AA514" t="n">
        <v/>
      </c>
      <c r="AB514" t="n">
        <v/>
      </c>
      <c r="AC514" t="n">
        <v/>
      </c>
      <c r="AD514" t="n">
        <v/>
      </c>
      <c r="AE514" t="n">
        <v/>
      </c>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v/>
      </c>
      <c r="S515" s="102" t="n">
        <v/>
      </c>
      <c r="T515" s="102" t="n">
        <v/>
      </c>
      <c r="U515" s="102" t="n">
        <v/>
      </c>
      <c r="V515" s="102" t="n">
        <v/>
      </c>
      <c r="W515" s="102" t="n">
        <v/>
      </c>
      <c r="X515" s="102" t="n">
        <v/>
      </c>
      <c r="Y515" s="102" t="n">
        <v/>
      </c>
      <c r="Z515" t="n">
        <v/>
      </c>
      <c r="AA515" t="n">
        <v/>
      </c>
      <c r="AB515" t="n">
        <v/>
      </c>
      <c r="AC515" t="n">
        <v/>
      </c>
      <c r="AD515" t="n">
        <v/>
      </c>
      <c r="AE515" t="n">
        <v/>
      </c>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v/>
      </c>
      <c r="S516" s="102" t="n">
        <v/>
      </c>
      <c r="T516" s="102" t="n">
        <v/>
      </c>
      <c r="U516" s="102" t="n">
        <v/>
      </c>
      <c r="V516" s="102" t="n">
        <v/>
      </c>
      <c r="W516" s="102" t="n">
        <v/>
      </c>
      <c r="X516" s="102" t="n">
        <v/>
      </c>
      <c r="Y516" s="102" t="n">
        <v/>
      </c>
      <c r="Z516" t="n">
        <v/>
      </c>
      <c r="AA516" t="n">
        <v/>
      </c>
      <c r="AB516" t="n">
        <v/>
      </c>
      <c r="AC516" t="n">
        <v/>
      </c>
      <c r="AD516" t="n">
        <v/>
      </c>
      <c r="AE516" t="n">
        <v/>
      </c>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v/>
      </c>
      <c r="S517" s="102" t="n">
        <v/>
      </c>
      <c r="T517" s="102" t="n">
        <v/>
      </c>
      <c r="U517" s="102" t="n">
        <v/>
      </c>
      <c r="V517" s="102" t="n">
        <v/>
      </c>
      <c r="W517" s="102" t="n">
        <v/>
      </c>
      <c r="X517" s="102" t="n">
        <v/>
      </c>
      <c r="Y517" s="102" t="n">
        <v/>
      </c>
      <c r="Z517" t="n">
        <v/>
      </c>
      <c r="AA517" t="n">
        <v/>
      </c>
      <c r="AB517" t="n">
        <v/>
      </c>
      <c r="AC517" t="n">
        <v/>
      </c>
      <c r="AD517" t="n">
        <v/>
      </c>
      <c r="AE517" t="n">
        <v/>
      </c>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v/>
      </c>
      <c r="S518" s="102" t="n">
        <v/>
      </c>
      <c r="T518" s="102" t="n">
        <v/>
      </c>
      <c r="U518" s="102" t="n">
        <v/>
      </c>
      <c r="V518" s="102" t="n">
        <v/>
      </c>
      <c r="W518" s="102" t="n">
        <v/>
      </c>
      <c r="X518" s="102" t="n">
        <v/>
      </c>
      <c r="Y518" s="102" t="n">
        <v/>
      </c>
      <c r="Z518" t="n">
        <v/>
      </c>
      <c r="AA518" t="n">
        <v/>
      </c>
      <c r="AB518" t="n">
        <v/>
      </c>
      <c r="AC518" t="n">
        <v/>
      </c>
      <c r="AD518" t="n">
        <v/>
      </c>
      <c r="AE518" t="n">
        <v/>
      </c>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v/>
      </c>
      <c r="S519" s="102" t="n">
        <v/>
      </c>
      <c r="T519" s="102" t="n">
        <v/>
      </c>
      <c r="U519" s="102" t="n">
        <v/>
      </c>
      <c r="V519" s="102" t="n">
        <v/>
      </c>
      <c r="W519" s="102" t="n">
        <v/>
      </c>
      <c r="X519" s="102" t="n">
        <v/>
      </c>
      <c r="Y519" s="102" t="n">
        <v/>
      </c>
      <c r="Z519" t="n">
        <v/>
      </c>
      <c r="AA519" t="n">
        <v/>
      </c>
      <c r="AB519" t="n">
        <v/>
      </c>
      <c r="AC519" t="n">
        <v/>
      </c>
      <c r="AD519" t="n">
        <v/>
      </c>
      <c r="AE519" t="n">
        <v/>
      </c>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v/>
      </c>
      <c r="S520" s="102" t="n">
        <v/>
      </c>
      <c r="T520" s="102" t="n">
        <v/>
      </c>
      <c r="U520" s="102" t="n">
        <v/>
      </c>
      <c r="V520" s="102" t="n">
        <v/>
      </c>
      <c r="W520" s="102" t="n">
        <v/>
      </c>
      <c r="X520" s="102" t="n">
        <v/>
      </c>
      <c r="Y520" s="102" t="n">
        <v/>
      </c>
      <c r="Z520" t="n">
        <v/>
      </c>
      <c r="AA520" t="n">
        <v/>
      </c>
      <c r="AB520" t="n">
        <v/>
      </c>
      <c r="AC520" t="n">
        <v/>
      </c>
      <c r="AD520" t="n">
        <v/>
      </c>
      <c r="AE520" t="n">
        <v/>
      </c>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v/>
      </c>
      <c r="S521" s="102" t="n">
        <v/>
      </c>
      <c r="T521" s="102" t="n">
        <v/>
      </c>
      <c r="U521" s="102" t="n">
        <v/>
      </c>
      <c r="V521" s="102" t="n">
        <v/>
      </c>
      <c r="W521" s="102" t="n">
        <v/>
      </c>
      <c r="X521" s="102" t="n">
        <v/>
      </c>
      <c r="Y521" s="102" t="n">
        <v/>
      </c>
      <c r="Z521" t="n">
        <v/>
      </c>
      <c r="AA521" t="n">
        <v/>
      </c>
      <c r="AB521" t="n">
        <v/>
      </c>
      <c r="AC521" t="n">
        <v/>
      </c>
      <c r="AD521" t="n">
        <v/>
      </c>
      <c r="AE521" t="n">
        <v/>
      </c>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v/>
      </c>
      <c r="S522" s="102" t="n">
        <v/>
      </c>
      <c r="T522" s="102" t="n">
        <v/>
      </c>
      <c r="U522" s="102" t="n">
        <v/>
      </c>
      <c r="V522" s="102" t="n">
        <v/>
      </c>
      <c r="W522" s="102" t="n">
        <v/>
      </c>
      <c r="X522" s="102" t="n">
        <v/>
      </c>
      <c r="Y522" s="102" t="n">
        <v/>
      </c>
      <c r="Z522" t="n">
        <v/>
      </c>
      <c r="AA522" t="n">
        <v/>
      </c>
      <c r="AB522" t="n">
        <v/>
      </c>
      <c r="AC522" t="n">
        <v/>
      </c>
      <c r="AD522" t="n">
        <v/>
      </c>
      <c r="AE522" t="n">
        <v/>
      </c>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v/>
      </c>
      <c r="S523" s="102" t="n">
        <v/>
      </c>
      <c r="T523" s="102" t="n">
        <v/>
      </c>
      <c r="U523" s="102" t="n">
        <v/>
      </c>
      <c r="V523" s="102" t="n">
        <v/>
      </c>
      <c r="W523" s="102" t="n">
        <v/>
      </c>
      <c r="X523" s="102" t="n">
        <v/>
      </c>
      <c r="Y523" s="102" t="n">
        <v/>
      </c>
      <c r="Z523" t="n">
        <v/>
      </c>
      <c r="AA523" t="n">
        <v/>
      </c>
      <c r="AB523" t="n">
        <v/>
      </c>
      <c r="AC523" t="n">
        <v/>
      </c>
      <c r="AD523" t="n">
        <v/>
      </c>
      <c r="AE523" t="n">
        <v/>
      </c>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v/>
      </c>
      <c r="S524" s="102" t="n">
        <v/>
      </c>
      <c r="T524" s="102" t="n">
        <v/>
      </c>
      <c r="U524" s="102" t="n">
        <v/>
      </c>
      <c r="V524" s="102" t="n">
        <v/>
      </c>
      <c r="W524" s="102" t="n">
        <v/>
      </c>
      <c r="X524" s="102" t="n">
        <v/>
      </c>
      <c r="Y524" s="102" t="n">
        <v/>
      </c>
      <c r="Z524" t="n">
        <v/>
      </c>
      <c r="AA524" t="n">
        <v/>
      </c>
      <c r="AB524" t="n">
        <v/>
      </c>
      <c r="AC524" t="n">
        <v/>
      </c>
      <c r="AD524" t="n">
        <v/>
      </c>
      <c r="AE524" t="n">
        <v/>
      </c>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v/>
      </c>
      <c r="S525" s="102" t="n">
        <v/>
      </c>
      <c r="T525" s="102" t="n">
        <v/>
      </c>
      <c r="U525" s="102" t="n">
        <v/>
      </c>
      <c r="V525" s="102" t="n">
        <v/>
      </c>
      <c r="W525" s="102" t="n">
        <v/>
      </c>
      <c r="X525" s="102" t="n">
        <v/>
      </c>
      <c r="Y525" s="102" t="n">
        <v/>
      </c>
      <c r="Z525" t="n">
        <v/>
      </c>
      <c r="AA525" t="n">
        <v/>
      </c>
      <c r="AB525" t="n">
        <v/>
      </c>
      <c r="AC525" t="n">
        <v/>
      </c>
      <c r="AD525" t="n">
        <v/>
      </c>
      <c r="AE525" t="n">
        <v/>
      </c>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v/>
      </c>
      <c r="S526" s="102" t="n">
        <v/>
      </c>
      <c r="T526" s="102" t="n">
        <v/>
      </c>
      <c r="U526" s="102" t="n">
        <v/>
      </c>
      <c r="V526" s="102" t="n">
        <v/>
      </c>
      <c r="W526" s="102" t="n">
        <v/>
      </c>
      <c r="X526" s="102" t="n">
        <v/>
      </c>
      <c r="Y526" s="102" t="n">
        <v/>
      </c>
      <c r="Z526" t="n">
        <v/>
      </c>
      <c r="AA526" t="n">
        <v/>
      </c>
      <c r="AB526" t="n">
        <v/>
      </c>
      <c r="AC526" t="n">
        <v/>
      </c>
      <c r="AD526" t="n">
        <v/>
      </c>
      <c r="AE526" t="n">
        <v/>
      </c>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v/>
      </c>
      <c r="S527" s="102" t="n">
        <v/>
      </c>
      <c r="T527" s="102" t="n">
        <v/>
      </c>
      <c r="U527" s="102" t="n">
        <v/>
      </c>
      <c r="V527" s="102" t="n">
        <v/>
      </c>
      <c r="W527" s="102" t="n">
        <v/>
      </c>
      <c r="X527" s="102" t="n">
        <v/>
      </c>
      <c r="Y527" s="102" t="n">
        <v/>
      </c>
      <c r="Z527" t="n">
        <v/>
      </c>
      <c r="AA527" t="n">
        <v/>
      </c>
      <c r="AB527" t="n">
        <v/>
      </c>
      <c r="AC527" t="n">
        <v/>
      </c>
      <c r="AD527" t="n">
        <v/>
      </c>
      <c r="AE527" t="n">
        <v/>
      </c>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v/>
      </c>
      <c r="S528" s="102" t="n">
        <v/>
      </c>
      <c r="T528" s="102" t="n">
        <v/>
      </c>
      <c r="U528" s="102" t="n">
        <v/>
      </c>
      <c r="V528" s="102" t="n">
        <v/>
      </c>
      <c r="W528" s="102" t="n">
        <v/>
      </c>
      <c r="X528" s="102" t="n">
        <v/>
      </c>
      <c r="Y528" s="102" t="n">
        <v/>
      </c>
      <c r="Z528" t="n">
        <v/>
      </c>
      <c r="AA528" t="n">
        <v/>
      </c>
      <c r="AB528" t="n">
        <v/>
      </c>
      <c r="AC528" t="n">
        <v/>
      </c>
      <c r="AD528" t="n">
        <v/>
      </c>
      <c r="AE528" t="n">
        <v/>
      </c>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v/>
      </c>
      <c r="S529" s="102" t="n">
        <v/>
      </c>
      <c r="T529" s="102" t="n">
        <v/>
      </c>
      <c r="U529" s="102" t="n">
        <v/>
      </c>
      <c r="V529" s="102" t="n">
        <v/>
      </c>
      <c r="W529" s="102" t="n">
        <v/>
      </c>
      <c r="X529" s="102" t="n">
        <v/>
      </c>
      <c r="Y529" s="102" t="n">
        <v/>
      </c>
      <c r="Z529" t="n">
        <v/>
      </c>
      <c r="AA529" t="n">
        <v/>
      </c>
      <c r="AB529" t="n">
        <v/>
      </c>
      <c r="AC529" t="n">
        <v/>
      </c>
      <c r="AD529" t="n">
        <v/>
      </c>
      <c r="AE529" t="n">
        <v/>
      </c>
    </row>
    <row r="530" hidden="1"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v/>
      </c>
      <c r="K530" s="102" t="n">
        <v/>
      </c>
      <c r="L530" s="102" t="n">
        <v/>
      </c>
      <c r="M530" s="102" t="n">
        <v/>
      </c>
      <c r="N530" s="102" t="n">
        <v/>
      </c>
      <c r="O530" s="102" t="n">
        <v/>
      </c>
      <c r="P530" s="102" t="n">
        <v/>
      </c>
      <c r="Q530" s="102" t="n">
        <v/>
      </c>
      <c r="R530" s="102" t="n">
        <v/>
      </c>
      <c r="S530" s="102" t="n">
        <v/>
      </c>
      <c r="T530" s="102" t="n">
        <v/>
      </c>
      <c r="U530" s="102" t="n">
        <v/>
      </c>
      <c r="V530" s="102" t="n">
        <v/>
      </c>
      <c r="W530" s="102" t="n">
        <v/>
      </c>
      <c r="X530" s="102" t="n">
        <v/>
      </c>
      <c r="Y530" s="102" t="n">
        <v/>
      </c>
      <c r="Z530" t="n">
        <v/>
      </c>
      <c r="AA530" t="n">
        <v/>
      </c>
      <c r="AB530" t="n">
        <v/>
      </c>
      <c r="AC530" t="n">
        <v/>
      </c>
      <c r="AD530" t="n">
        <v/>
      </c>
      <c r="AE530" t="n">
        <v/>
      </c>
    </row>
    <row r="531" hidden="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v/>
      </c>
      <c r="S531" s="102" t="n">
        <v/>
      </c>
      <c r="T531" s="102" t="n">
        <v/>
      </c>
      <c r="U531" s="102" t="n">
        <v/>
      </c>
      <c r="V531" s="102" t="n">
        <v/>
      </c>
      <c r="W531" s="102" t="n">
        <v/>
      </c>
      <c r="X531" s="102" t="n">
        <v/>
      </c>
      <c r="Y531" s="102" t="n">
        <v/>
      </c>
      <c r="Z531" t="n">
        <v/>
      </c>
      <c r="AA531" t="n">
        <v/>
      </c>
      <c r="AB531" t="n">
        <v/>
      </c>
      <c r="AC531" t="n">
        <v/>
      </c>
      <c r="AD531" t="n">
        <v/>
      </c>
      <c r="AE531" t="n">
        <v/>
      </c>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v/>
      </c>
      <c r="R532" s="102" t="n">
        <v/>
      </c>
      <c r="S532" s="102" t="n">
        <v/>
      </c>
      <c r="T532" s="102" t="n">
        <v/>
      </c>
      <c r="U532" s="102" t="n">
        <v/>
      </c>
      <c r="V532" s="102" t="n">
        <v/>
      </c>
      <c r="W532" s="102" t="n">
        <v/>
      </c>
      <c r="X532" s="102" t="n">
        <v/>
      </c>
      <c r="Y532" s="102" t="n">
        <v/>
      </c>
      <c r="Z532" t="n">
        <v/>
      </c>
      <c r="AA532" t="n">
        <v/>
      </c>
      <c r="AB532" t="n">
        <v/>
      </c>
      <c r="AC532" t="n">
        <v/>
      </c>
      <c r="AD532" t="n">
        <v/>
      </c>
      <c r="AE532" t="n">
        <v/>
      </c>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v/>
      </c>
      <c r="S533" s="102" t="n">
        <v/>
      </c>
      <c r="T533" s="102" t="n">
        <v/>
      </c>
      <c r="U533" s="102" t="n">
        <v/>
      </c>
      <c r="V533" s="102" t="n">
        <v/>
      </c>
      <c r="W533" s="102" t="n">
        <v/>
      </c>
      <c r="X533" s="102" t="n">
        <v/>
      </c>
      <c r="Y533" s="102" t="n">
        <v/>
      </c>
      <c r="Z533" t="n">
        <v/>
      </c>
      <c r="AA533" t="n">
        <v/>
      </c>
      <c r="AB533" t="n">
        <v/>
      </c>
      <c r="AC533" t="n">
        <v/>
      </c>
      <c r="AD533" t="n">
        <v/>
      </c>
      <c r="AE533" t="n">
        <v/>
      </c>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v/>
      </c>
      <c r="K534" s="160" t="n">
        <v/>
      </c>
      <c r="L534" s="160" t="n">
        <v/>
      </c>
      <c r="M534" s="160" t="n">
        <v/>
      </c>
      <c r="N534" s="160" t="n">
        <v/>
      </c>
      <c r="O534" s="160" t="n">
        <v/>
      </c>
      <c r="P534" s="160" t="n">
        <v/>
      </c>
      <c r="Q534" s="160" t="n">
        <v/>
      </c>
      <c r="R534" s="160" t="n">
        <v/>
      </c>
      <c r="S534" s="160" t="n">
        <v/>
      </c>
      <c r="T534" s="160" t="n">
        <v/>
      </c>
      <c r="U534" s="160" t="n">
        <v/>
      </c>
      <c r="V534" s="160" t="n">
        <v/>
      </c>
      <c r="W534" s="160" t="n">
        <v/>
      </c>
      <c r="X534" s="160" t="n">
        <v/>
      </c>
      <c r="Y534" s="160" t="n">
        <v/>
      </c>
      <c r="Z534" t="n">
        <v/>
      </c>
      <c r="AA534" t="n">
        <v/>
      </c>
      <c r="AB534" t="n">
        <v/>
      </c>
      <c r="AC534" t="n">
        <v/>
      </c>
      <c r="AD534" t="n">
        <v/>
      </c>
      <c r="AE534" t="n">
        <v/>
      </c>
    </row>
    <row r="535"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v/>
      </c>
      <c r="S535" s="102" t="n">
        <v/>
      </c>
      <c r="T535" s="102" t="n">
        <v/>
      </c>
      <c r="U535" s="102" t="n">
        <v/>
      </c>
      <c r="V535" s="102" t="n">
        <v/>
      </c>
      <c r="W535" s="102" t="n">
        <v/>
      </c>
      <c r="X535" s="102" t="n">
        <v/>
      </c>
      <c r="Y535" s="102" t="n">
        <v/>
      </c>
      <c r="Z535" t="n">
        <v/>
      </c>
      <c r="AA535" t="n">
        <v>60</v>
      </c>
      <c r="AB535" t="n">
        <v>60</v>
      </c>
      <c r="AC535" t="n">
        <v>60</v>
      </c>
      <c r="AD535" t="n">
        <v>60</v>
      </c>
      <c r="AE535" t="n">
        <v>60</v>
      </c>
    </row>
    <row r="536"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v/>
      </c>
      <c r="S536" s="102" t="n">
        <v/>
      </c>
      <c r="T536" s="102" t="n">
        <v/>
      </c>
      <c r="U536" s="102" t="n">
        <v/>
      </c>
      <c r="V536" s="102" t="n">
        <v/>
      </c>
      <c r="W536" s="102" t="n">
        <v/>
      </c>
      <c r="X536" s="102" t="n">
        <v/>
      </c>
      <c r="Y536" s="102" t="n">
        <v/>
      </c>
      <c r="Z536" t="n">
        <v/>
      </c>
      <c r="AA536" t="n">
        <v>60</v>
      </c>
      <c r="AB536" t="n">
        <v>60</v>
      </c>
      <c r="AC536" t="n">
        <v>60</v>
      </c>
      <c r="AD536" t="n">
        <v>60</v>
      </c>
      <c r="AE536" t="n">
        <v>60</v>
      </c>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v/>
      </c>
      <c r="S537" s="102" t="n">
        <v/>
      </c>
      <c r="T537" s="102" t="n">
        <v/>
      </c>
      <c r="U537" s="102" t="n">
        <v/>
      </c>
      <c r="V537" s="102" t="n">
        <v/>
      </c>
      <c r="W537" s="102" t="n">
        <v/>
      </c>
      <c r="X537" s="102" t="n">
        <v/>
      </c>
      <c r="Y537" s="102" t="n">
        <v/>
      </c>
      <c r="Z537" t="n">
        <v/>
      </c>
      <c r="AA537" t="n">
        <v/>
      </c>
      <c r="AB537" t="n">
        <v/>
      </c>
      <c r="AC537" t="n">
        <v/>
      </c>
      <c r="AD537" t="n">
        <v/>
      </c>
      <c r="AE537" t="n">
        <v/>
      </c>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v/>
      </c>
      <c r="S538" s="102" t="n">
        <v/>
      </c>
      <c r="T538" s="102" t="n">
        <v/>
      </c>
      <c r="U538" s="102" t="n">
        <v/>
      </c>
      <c r="V538" s="102" t="n">
        <v/>
      </c>
      <c r="W538" s="102" t="n">
        <v/>
      </c>
      <c r="X538" s="102" t="n">
        <v/>
      </c>
      <c r="Y538" s="102" t="n">
        <v/>
      </c>
      <c r="Z538" t="n">
        <v/>
      </c>
      <c r="AA538" t="n">
        <v/>
      </c>
      <c r="AB538" t="n">
        <v/>
      </c>
      <c r="AC538" t="n">
        <v/>
      </c>
      <c r="AD538" t="n">
        <v/>
      </c>
      <c r="AE538" t="n">
        <v/>
      </c>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v/>
      </c>
      <c r="S539" s="102" t="n">
        <v/>
      </c>
      <c r="T539" s="102" t="n">
        <v/>
      </c>
      <c r="U539" s="102" t="n">
        <v/>
      </c>
      <c r="V539" s="102" t="n">
        <v/>
      </c>
      <c r="W539" s="102" t="n">
        <v/>
      </c>
      <c r="X539" s="102" t="n">
        <v/>
      </c>
      <c r="Y539" s="102" t="n">
        <v/>
      </c>
      <c r="Z539" t="n">
        <v/>
      </c>
      <c r="AA539" t="n">
        <v/>
      </c>
      <c r="AB539" t="n">
        <v/>
      </c>
      <c r="AC539" t="n">
        <v/>
      </c>
      <c r="AD539" t="n">
        <v/>
      </c>
      <c r="AE539" t="n">
        <v/>
      </c>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v/>
      </c>
      <c r="S540" s="102" t="n">
        <v/>
      </c>
      <c r="T540" s="102" t="n">
        <v/>
      </c>
      <c r="U540" s="102" t="n">
        <v/>
      </c>
      <c r="V540" s="102" t="n">
        <v/>
      </c>
      <c r="W540" s="102" t="n">
        <v/>
      </c>
      <c r="X540" s="102" t="n">
        <v/>
      </c>
      <c r="Y540" s="102" t="n">
        <v/>
      </c>
      <c r="Z540" t="n">
        <v/>
      </c>
      <c r="AA540" t="n">
        <v/>
      </c>
      <c r="AB540" t="n">
        <v/>
      </c>
      <c r="AC540" t="n">
        <v/>
      </c>
      <c r="AD540" t="n">
        <v/>
      </c>
      <c r="AE540" t="n">
        <v/>
      </c>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v/>
      </c>
      <c r="S541" s="102" t="n">
        <v/>
      </c>
      <c r="T541" s="102" t="n">
        <v/>
      </c>
      <c r="U541" s="102" t="n">
        <v/>
      </c>
      <c r="V541" s="102" t="n">
        <v/>
      </c>
      <c r="W541" s="102" t="n">
        <v/>
      </c>
      <c r="X541" s="102" t="n">
        <v/>
      </c>
      <c r="Y541" s="102" t="n">
        <v/>
      </c>
      <c r="Z541" t="n">
        <v/>
      </c>
      <c r="AA541" t="n">
        <v/>
      </c>
      <c r="AB541" t="n">
        <v/>
      </c>
      <c r="AC541" t="n">
        <v/>
      </c>
      <c r="AD541" t="n">
        <v/>
      </c>
      <c r="AE541" t="n">
        <v/>
      </c>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v/>
      </c>
      <c r="S542" s="102" t="n">
        <v/>
      </c>
      <c r="T542" s="102" t="n">
        <v/>
      </c>
      <c r="U542" s="102" t="n">
        <v/>
      </c>
      <c r="V542" s="102" t="n">
        <v/>
      </c>
      <c r="W542" s="102" t="n">
        <v/>
      </c>
      <c r="X542" s="102" t="n">
        <v/>
      </c>
      <c r="Y542" s="102" t="n">
        <v/>
      </c>
      <c r="Z542" t="n">
        <v/>
      </c>
      <c r="AA542" t="n">
        <v/>
      </c>
      <c r="AB542" t="n">
        <v/>
      </c>
      <c r="AC542" t="n">
        <v/>
      </c>
      <c r="AD542" t="n">
        <v/>
      </c>
      <c r="AE542" t="n">
        <v/>
      </c>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v/>
      </c>
      <c r="S543" s="102" t="n">
        <v/>
      </c>
      <c r="T543" s="102" t="n">
        <v/>
      </c>
      <c r="U543" s="102" t="n">
        <v/>
      </c>
      <c r="V543" s="102" t="n">
        <v/>
      </c>
      <c r="W543" s="102" t="n">
        <v/>
      </c>
      <c r="X543" s="102" t="n">
        <v/>
      </c>
      <c r="Y543" s="102" t="n">
        <v/>
      </c>
      <c r="Z543" t="n">
        <v/>
      </c>
      <c r="AA543" t="n">
        <v/>
      </c>
      <c r="AB543" t="n">
        <v/>
      </c>
      <c r="AC543" t="n">
        <v/>
      </c>
      <c r="AD543" t="n">
        <v/>
      </c>
      <c r="AE543" t="n">
        <v/>
      </c>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v/>
      </c>
      <c r="S544" s="102" t="n">
        <v/>
      </c>
      <c r="T544" s="102" t="n">
        <v/>
      </c>
      <c r="U544" s="102" t="n">
        <v/>
      </c>
      <c r="V544" s="102" t="n">
        <v/>
      </c>
      <c r="W544" s="102" t="n">
        <v/>
      </c>
      <c r="X544" s="102" t="n">
        <v/>
      </c>
      <c r="Y544" s="102" t="n">
        <v/>
      </c>
      <c r="Z544" t="n">
        <v/>
      </c>
      <c r="AA544" t="n">
        <v/>
      </c>
      <c r="AB544" t="n">
        <v/>
      </c>
      <c r="AC544" t="n">
        <v/>
      </c>
      <c r="AD544" t="n">
        <v/>
      </c>
      <c r="AE544" t="n">
        <v/>
      </c>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v/>
      </c>
      <c r="S545" s="102" t="n">
        <v/>
      </c>
      <c r="T545" s="102" t="n">
        <v/>
      </c>
      <c r="U545" s="102" t="n">
        <v/>
      </c>
      <c r="V545" s="102" t="n">
        <v/>
      </c>
      <c r="W545" s="102" t="n">
        <v/>
      </c>
      <c r="X545" s="102" t="n">
        <v/>
      </c>
      <c r="Y545" s="102" t="n">
        <v/>
      </c>
      <c r="Z545" t="n">
        <v/>
      </c>
      <c r="AA545" t="n">
        <v/>
      </c>
      <c r="AB545" t="n">
        <v/>
      </c>
      <c r="AC545" t="n">
        <v/>
      </c>
      <c r="AD545" t="n">
        <v/>
      </c>
      <c r="AE545" t="n">
        <v/>
      </c>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v/>
      </c>
      <c r="S546" s="102" t="n">
        <v/>
      </c>
      <c r="T546" s="102" t="n">
        <v/>
      </c>
      <c r="U546" s="102" t="n">
        <v/>
      </c>
      <c r="V546" s="102" t="n">
        <v/>
      </c>
      <c r="W546" s="102" t="n">
        <v/>
      </c>
      <c r="X546" s="102" t="n">
        <v/>
      </c>
      <c r="Y546" s="102" t="n">
        <v/>
      </c>
      <c r="Z546" t="n">
        <v/>
      </c>
      <c r="AA546" t="n">
        <v/>
      </c>
      <c r="AB546" t="n">
        <v/>
      </c>
      <c r="AC546" t="n">
        <v/>
      </c>
      <c r="AD546" t="n">
        <v/>
      </c>
      <c r="AE546" t="n">
        <v/>
      </c>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v/>
      </c>
      <c r="S547" s="102" t="n">
        <v/>
      </c>
      <c r="T547" s="102" t="n">
        <v/>
      </c>
      <c r="U547" s="102" t="n">
        <v/>
      </c>
      <c r="V547" s="102" t="n">
        <v/>
      </c>
      <c r="W547" s="102" t="n">
        <v/>
      </c>
      <c r="X547" s="102" t="n">
        <v/>
      </c>
      <c r="Y547" s="102" t="n">
        <v/>
      </c>
      <c r="Z547" t="n">
        <v/>
      </c>
      <c r="AA547" t="n">
        <v/>
      </c>
      <c r="AB547" t="n">
        <v/>
      </c>
      <c r="AC547" t="n">
        <v/>
      </c>
      <c r="AD547" t="n">
        <v/>
      </c>
      <c r="AE547" t="n">
        <v/>
      </c>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v/>
      </c>
      <c r="S548" s="102" t="n">
        <v/>
      </c>
      <c r="T548" s="102" t="n">
        <v/>
      </c>
      <c r="U548" s="102" t="n">
        <v/>
      </c>
      <c r="V548" s="102" t="n">
        <v/>
      </c>
      <c r="W548" s="102" t="n">
        <v/>
      </c>
      <c r="X548" s="102" t="n">
        <v/>
      </c>
      <c r="Y548" s="102" t="n">
        <v/>
      </c>
      <c r="Z548" t="n">
        <v/>
      </c>
      <c r="AA548" t="n">
        <v/>
      </c>
      <c r="AB548" t="n">
        <v/>
      </c>
      <c r="AC548" t="n">
        <v/>
      </c>
      <c r="AD548" t="n">
        <v/>
      </c>
      <c r="AE548" t="n">
        <v/>
      </c>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v/>
      </c>
      <c r="S549" s="102" t="n">
        <v/>
      </c>
      <c r="T549" s="102" t="n">
        <v/>
      </c>
      <c r="U549" s="102" t="n">
        <v/>
      </c>
      <c r="V549" s="102" t="n">
        <v/>
      </c>
      <c r="W549" s="102" t="n">
        <v/>
      </c>
      <c r="X549" s="102" t="n">
        <v/>
      </c>
      <c r="Y549" s="102" t="n">
        <v/>
      </c>
      <c r="Z549" t="n">
        <v/>
      </c>
      <c r="AA549" t="n">
        <v/>
      </c>
      <c r="AB549" t="n">
        <v/>
      </c>
      <c r="AC549" t="n">
        <v/>
      </c>
      <c r="AD549" t="n">
        <v/>
      </c>
      <c r="AE549" t="n">
        <v/>
      </c>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v/>
      </c>
      <c r="S550" s="102" t="n">
        <v/>
      </c>
      <c r="T550" s="102" t="n">
        <v/>
      </c>
      <c r="U550" s="102" t="n">
        <v/>
      </c>
      <c r="V550" s="102" t="n">
        <v/>
      </c>
      <c r="W550" s="102" t="n">
        <v/>
      </c>
      <c r="X550" s="102" t="n">
        <v/>
      </c>
      <c r="Y550" s="102" t="n">
        <v/>
      </c>
      <c r="Z550" t="n">
        <v/>
      </c>
      <c r="AA550" t="n">
        <v/>
      </c>
      <c r="AB550" t="n">
        <v/>
      </c>
      <c r="AC550" t="n">
        <v/>
      </c>
      <c r="AD550" t="n">
        <v/>
      </c>
      <c r="AE550" t="n">
        <v/>
      </c>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v/>
      </c>
      <c r="S551" s="102" t="n">
        <v/>
      </c>
      <c r="T551" s="102" t="n">
        <v/>
      </c>
      <c r="U551" s="102" t="n">
        <v/>
      </c>
      <c r="V551" s="102" t="n">
        <v/>
      </c>
      <c r="W551" s="102" t="n">
        <v/>
      </c>
      <c r="X551" s="102" t="n">
        <v/>
      </c>
      <c r="Y551" s="102" t="n">
        <v/>
      </c>
      <c r="Z551" t="n">
        <v/>
      </c>
      <c r="AA551" t="n">
        <v/>
      </c>
      <c r="AB551" t="n">
        <v/>
      </c>
      <c r="AC551" t="n">
        <v/>
      </c>
      <c r="AD551" t="n">
        <v/>
      </c>
      <c r="AE551" t="n">
        <v/>
      </c>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v/>
      </c>
      <c r="S552" s="102" t="n">
        <v/>
      </c>
      <c r="T552" s="102" t="n">
        <v/>
      </c>
      <c r="U552" s="102" t="n">
        <v/>
      </c>
      <c r="V552" s="102" t="n">
        <v/>
      </c>
      <c r="W552" s="102" t="n">
        <v/>
      </c>
      <c r="X552" s="102" t="n">
        <v/>
      </c>
      <c r="Y552" s="102" t="n">
        <v/>
      </c>
      <c r="Z552" t="n">
        <v/>
      </c>
      <c r="AA552" t="n">
        <v/>
      </c>
      <c r="AB552" t="n">
        <v/>
      </c>
      <c r="AC552" t="n">
        <v/>
      </c>
      <c r="AD552" t="n">
        <v/>
      </c>
      <c r="AE552" t="n">
        <v/>
      </c>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v/>
      </c>
      <c r="S553" s="102" t="n">
        <v/>
      </c>
      <c r="T553" s="102" t="n">
        <v/>
      </c>
      <c r="U553" s="102" t="n">
        <v/>
      </c>
      <c r="V553" s="102" t="n">
        <v/>
      </c>
      <c r="W553" s="102" t="n">
        <v/>
      </c>
      <c r="X553" s="102" t="n">
        <v/>
      </c>
      <c r="Y553" s="102" t="n">
        <v/>
      </c>
      <c r="Z553" t="n">
        <v/>
      </c>
      <c r="AA553" t="n">
        <v/>
      </c>
      <c r="AB553" t="n">
        <v/>
      </c>
      <c r="AC553" t="n">
        <v/>
      </c>
      <c r="AD553" t="n">
        <v/>
      </c>
      <c r="AE553" t="n">
        <v/>
      </c>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v/>
      </c>
      <c r="S554" s="102" t="n">
        <v/>
      </c>
      <c r="T554" s="102" t="n">
        <v/>
      </c>
      <c r="U554" s="102" t="n">
        <v/>
      </c>
      <c r="V554" s="102" t="n">
        <v/>
      </c>
      <c r="W554" s="102" t="n">
        <v/>
      </c>
      <c r="X554" s="102" t="n">
        <v/>
      </c>
      <c r="Y554" s="102" t="n">
        <v/>
      </c>
      <c r="Z554" t="n">
        <v/>
      </c>
      <c r="AA554" t="n">
        <v/>
      </c>
      <c r="AB554" t="n">
        <v/>
      </c>
      <c r="AC554" t="n">
        <v/>
      </c>
      <c r="AD554" t="n">
        <v/>
      </c>
      <c r="AE554" t="n">
        <v/>
      </c>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v/>
      </c>
      <c r="K555" s="102" t="n">
        <v/>
      </c>
      <c r="L555" s="102" t="n">
        <v/>
      </c>
      <c r="M555" s="102" t="n">
        <v/>
      </c>
      <c r="N555" s="102" t="n">
        <v/>
      </c>
      <c r="O555" s="102" t="n">
        <v/>
      </c>
      <c r="P555" s="102" t="n">
        <v/>
      </c>
      <c r="Q555" s="102" t="n">
        <v/>
      </c>
      <c r="R555" s="102" t="n">
        <v/>
      </c>
      <c r="S555" s="102" t="n">
        <v/>
      </c>
      <c r="T555" s="102" t="n">
        <v/>
      </c>
      <c r="U555" s="102" t="n">
        <v/>
      </c>
      <c r="V555" s="102" t="n">
        <v/>
      </c>
      <c r="W555" s="102" t="n">
        <v/>
      </c>
      <c r="X555" s="102" t="n">
        <v/>
      </c>
      <c r="Y555" s="102" t="n">
        <v/>
      </c>
      <c r="Z555" t="n">
        <v/>
      </c>
      <c r="AA555" t="n">
        <v/>
      </c>
      <c r="AB555" t="n">
        <v/>
      </c>
      <c r="AC555" t="n">
        <v/>
      </c>
      <c r="AD555" t="n">
        <v/>
      </c>
      <c r="AE555" t="n">
        <v/>
      </c>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v/>
      </c>
      <c r="S556" s="102" t="n">
        <v/>
      </c>
      <c r="T556" s="102" t="n">
        <v/>
      </c>
      <c r="U556" s="102" t="n">
        <v/>
      </c>
      <c r="V556" s="102" t="n">
        <v/>
      </c>
      <c r="W556" s="102" t="n">
        <v/>
      </c>
      <c r="X556" s="102" t="n">
        <v/>
      </c>
      <c r="Y556" s="102" t="n">
        <v/>
      </c>
      <c r="Z556" t="n">
        <v/>
      </c>
      <c r="AA556" t="n">
        <v/>
      </c>
      <c r="AB556" t="n">
        <v/>
      </c>
      <c r="AC556" t="n">
        <v/>
      </c>
      <c r="AD556" t="n">
        <v/>
      </c>
      <c r="AE556" t="n">
        <v/>
      </c>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v/>
      </c>
      <c r="R557" s="102" t="n">
        <v/>
      </c>
      <c r="S557" s="102" t="n">
        <v/>
      </c>
      <c r="T557" s="102" t="n">
        <v/>
      </c>
      <c r="U557" s="102" t="n">
        <v/>
      </c>
      <c r="V557" s="102" t="n">
        <v/>
      </c>
      <c r="W557" s="102" t="n">
        <v/>
      </c>
      <c r="X557" s="102" t="n">
        <v/>
      </c>
      <c r="Y557" s="102" t="n">
        <v/>
      </c>
      <c r="Z557" t="n">
        <v/>
      </c>
      <c r="AA557" t="n">
        <v/>
      </c>
      <c r="AB557" t="n">
        <v/>
      </c>
      <c r="AC557" t="n">
        <v/>
      </c>
      <c r="AD557" t="n">
        <v/>
      </c>
      <c r="AE557" t="n">
        <v/>
      </c>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v/>
      </c>
      <c r="S558" s="102" t="n">
        <v/>
      </c>
      <c r="T558" s="102" t="n">
        <v/>
      </c>
      <c r="U558" s="102" t="n">
        <v/>
      </c>
      <c r="V558" s="102" t="n">
        <v/>
      </c>
      <c r="W558" s="102" t="n">
        <v/>
      </c>
      <c r="X558" s="102" t="n">
        <v/>
      </c>
      <c r="Y558" s="102" t="n">
        <v/>
      </c>
      <c r="Z558" t="n">
        <v/>
      </c>
      <c r="AA558" t="n">
        <v/>
      </c>
      <c r="AB558" t="n">
        <v/>
      </c>
      <c r="AC558" t="n">
        <v/>
      </c>
      <c r="AD558" t="n">
        <v/>
      </c>
      <c r="AE558" t="n">
        <v/>
      </c>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v/>
      </c>
      <c r="K559" s="160" t="n">
        <v/>
      </c>
      <c r="L559" s="160" t="n">
        <v/>
      </c>
      <c r="M559" s="160" t="n">
        <v/>
      </c>
      <c r="N559" s="160" t="n">
        <v/>
      </c>
      <c r="O559" s="160" t="n">
        <v/>
      </c>
      <c r="P559" s="160" t="n">
        <v/>
      </c>
      <c r="Q559" s="160" t="n">
        <v/>
      </c>
      <c r="R559" s="160" t="n">
        <v/>
      </c>
      <c r="S559" s="160" t="n">
        <v/>
      </c>
      <c r="T559" s="160" t="n">
        <v/>
      </c>
      <c r="U559" s="160" t="n">
        <v/>
      </c>
      <c r="V559" s="160" t="n">
        <v/>
      </c>
      <c r="W559" s="160" t="n">
        <v/>
      </c>
      <c r="X559" s="160" t="n">
        <v/>
      </c>
      <c r="Y559" s="160" t="n">
        <v/>
      </c>
      <c r="Z559" t="n">
        <v/>
      </c>
      <c r="AA559" t="n">
        <v>60</v>
      </c>
      <c r="AB559" t="n">
        <v>60</v>
      </c>
      <c r="AC559" t="n">
        <v>60</v>
      </c>
      <c r="AD559" t="n">
        <v>60</v>
      </c>
      <c r="AE559" t="n">
        <v>60</v>
      </c>
    </row>
    <row r="560"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v/>
      </c>
      <c r="S560" s="102" t="n">
        <v/>
      </c>
      <c r="T560" s="102" t="n">
        <v/>
      </c>
      <c r="U560" s="102" t="n">
        <v/>
      </c>
      <c r="V560" s="102" t="n">
        <v/>
      </c>
      <c r="W560" s="102" t="n">
        <v/>
      </c>
      <c r="X560" s="102" t="n">
        <v/>
      </c>
      <c r="Y560" s="102" t="n">
        <v/>
      </c>
      <c r="Z560" t="n">
        <v/>
      </c>
      <c r="AA560" t="n">
        <v>30.5</v>
      </c>
      <c r="AB560" t="n">
        <v/>
      </c>
      <c r="AC560" t="n">
        <v/>
      </c>
      <c r="AD560" t="n">
        <v>30.5</v>
      </c>
      <c r="AE560" t="n">
        <v>25.5</v>
      </c>
    </row>
    <row r="56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
      </c>
      <c r="R561" s="102" t="n">
        <v/>
      </c>
      <c r="S561" s="102" t="n">
        <v/>
      </c>
      <c r="T561" s="102" t="n">
        <v/>
      </c>
      <c r="U561" s="102" t="n">
        <v/>
      </c>
      <c r="V561" s="102" t="n">
        <v/>
      </c>
      <c r="W561" s="102" t="n">
        <v/>
      </c>
      <c r="X561" s="102" t="n">
        <v/>
      </c>
      <c r="Y561" s="102" t="n">
        <v/>
      </c>
      <c r="Z561" t="n">
        <v/>
      </c>
      <c r="AA561" t="n">
        <v>30.5</v>
      </c>
      <c r="AB561" t="n">
        <v/>
      </c>
      <c r="AC561" t="n">
        <v/>
      </c>
      <c r="AD561" t="n">
        <v>30.5</v>
      </c>
      <c r="AE561" t="n">
        <v>25.5</v>
      </c>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v/>
      </c>
      <c r="S562" s="102" t="n">
        <v/>
      </c>
      <c r="T562" s="102" t="n">
        <v/>
      </c>
      <c r="U562" s="102" t="n">
        <v/>
      </c>
      <c r="V562" s="102" t="n">
        <v/>
      </c>
      <c r="W562" s="102" t="n">
        <v/>
      </c>
      <c r="X562" s="102" t="n">
        <v/>
      </c>
      <c r="Y562" s="102" t="n">
        <v/>
      </c>
      <c r="Z562" t="n">
        <v/>
      </c>
      <c r="AA562" t="n">
        <v/>
      </c>
      <c r="AB562" t="n">
        <v/>
      </c>
      <c r="AC562" t="n">
        <v/>
      </c>
      <c r="AD562" t="n">
        <v/>
      </c>
      <c r="AE562" t="n">
        <v/>
      </c>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v/>
      </c>
      <c r="S563" s="102" t="n">
        <v/>
      </c>
      <c r="T563" s="102" t="n">
        <v/>
      </c>
      <c r="U563" s="102" t="n">
        <v/>
      </c>
      <c r="V563" s="102" t="n">
        <v/>
      </c>
      <c r="W563" s="102" t="n">
        <v/>
      </c>
      <c r="X563" s="102" t="n">
        <v/>
      </c>
      <c r="Y563" s="102" t="n">
        <v/>
      </c>
      <c r="Z563" t="n">
        <v/>
      </c>
      <c r="AA563" t="n">
        <v/>
      </c>
      <c r="AB563" t="n">
        <v/>
      </c>
      <c r="AC563" t="n">
        <v/>
      </c>
      <c r="AD563" t="n">
        <v/>
      </c>
      <c r="AE563" t="n">
        <v/>
      </c>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v/>
      </c>
      <c r="S564" s="102" t="n">
        <v/>
      </c>
      <c r="T564" s="102" t="n">
        <v/>
      </c>
      <c r="U564" s="102" t="n">
        <v/>
      </c>
      <c r="V564" s="102" t="n">
        <v/>
      </c>
      <c r="W564" s="102" t="n">
        <v/>
      </c>
      <c r="X564" s="102" t="n">
        <v/>
      </c>
      <c r="Y564" s="102" t="n">
        <v/>
      </c>
      <c r="Z564" t="n">
        <v/>
      </c>
      <c r="AA564" t="n">
        <v/>
      </c>
      <c r="AB564" t="n">
        <v/>
      </c>
      <c r="AC564" t="n">
        <v/>
      </c>
      <c r="AD564" t="n">
        <v/>
      </c>
      <c r="AE564" t="n">
        <v/>
      </c>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v/>
      </c>
      <c r="S565" s="102" t="n">
        <v/>
      </c>
      <c r="T565" s="102" t="n">
        <v/>
      </c>
      <c r="U565" s="102" t="n">
        <v/>
      </c>
      <c r="V565" s="102" t="n">
        <v/>
      </c>
      <c r="W565" s="102" t="n">
        <v/>
      </c>
      <c r="X565" s="102" t="n">
        <v/>
      </c>
      <c r="Y565" s="102" t="n">
        <v/>
      </c>
      <c r="Z565" t="n">
        <v/>
      </c>
      <c r="AA565" t="n">
        <v/>
      </c>
      <c r="AB565" t="n">
        <v/>
      </c>
      <c r="AC565" t="n">
        <v/>
      </c>
      <c r="AD565" t="n">
        <v/>
      </c>
      <c r="AE565" t="n">
        <v/>
      </c>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v/>
      </c>
      <c r="S566" s="102" t="n">
        <v/>
      </c>
      <c r="T566" s="102" t="n">
        <v/>
      </c>
      <c r="U566" s="102" t="n">
        <v/>
      </c>
      <c r="V566" s="102" t="n">
        <v/>
      </c>
      <c r="W566" s="102" t="n">
        <v/>
      </c>
      <c r="X566" s="102" t="n">
        <v/>
      </c>
      <c r="Y566" s="102" t="n">
        <v/>
      </c>
      <c r="Z566" t="n">
        <v/>
      </c>
      <c r="AA566" t="n">
        <v/>
      </c>
      <c r="AB566" t="n">
        <v/>
      </c>
      <c r="AC566" t="n">
        <v/>
      </c>
      <c r="AD566" t="n">
        <v/>
      </c>
      <c r="AE566" t="n">
        <v/>
      </c>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v/>
      </c>
      <c r="S567" s="102" t="n">
        <v/>
      </c>
      <c r="T567" s="102" t="n">
        <v/>
      </c>
      <c r="U567" s="102" t="n">
        <v/>
      </c>
      <c r="V567" s="102" t="n">
        <v/>
      </c>
      <c r="W567" s="102" t="n">
        <v/>
      </c>
      <c r="X567" s="102" t="n">
        <v/>
      </c>
      <c r="Y567" s="102" t="n">
        <v/>
      </c>
      <c r="Z567" t="n">
        <v/>
      </c>
      <c r="AA567" t="n">
        <v/>
      </c>
      <c r="AB567" t="n">
        <v/>
      </c>
      <c r="AC567" t="n">
        <v/>
      </c>
      <c r="AD567" t="n">
        <v/>
      </c>
      <c r="AE567" t="n">
        <v/>
      </c>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v/>
      </c>
      <c r="S568" s="102" t="n">
        <v/>
      </c>
      <c r="T568" s="102" t="n">
        <v/>
      </c>
      <c r="U568" s="102" t="n">
        <v/>
      </c>
      <c r="V568" s="102" t="n">
        <v/>
      </c>
      <c r="W568" s="102" t="n">
        <v/>
      </c>
      <c r="X568" s="102" t="n">
        <v/>
      </c>
      <c r="Y568" s="102" t="n">
        <v/>
      </c>
      <c r="Z568" t="n">
        <v/>
      </c>
      <c r="AA568" t="n">
        <v/>
      </c>
      <c r="AB568" t="n">
        <v/>
      </c>
      <c r="AC568" t="n">
        <v/>
      </c>
      <c r="AD568" t="n">
        <v/>
      </c>
      <c r="AE568" t="n">
        <v/>
      </c>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v/>
      </c>
      <c r="S569" s="102" t="n">
        <v/>
      </c>
      <c r="T569" s="102" t="n">
        <v/>
      </c>
      <c r="U569" s="102" t="n">
        <v/>
      </c>
      <c r="V569" s="102" t="n">
        <v/>
      </c>
      <c r="W569" s="102" t="n">
        <v/>
      </c>
      <c r="X569" s="102" t="n">
        <v/>
      </c>
      <c r="Y569" s="102" t="n">
        <v/>
      </c>
      <c r="Z569" t="n">
        <v/>
      </c>
      <c r="AA569" t="n">
        <v/>
      </c>
      <c r="AB569" t="n">
        <v/>
      </c>
      <c r="AC569" t="n">
        <v/>
      </c>
      <c r="AD569" t="n">
        <v/>
      </c>
      <c r="AE569" t="n">
        <v/>
      </c>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v/>
      </c>
      <c r="S570" s="102" t="n">
        <v/>
      </c>
      <c r="T570" s="102" t="n">
        <v/>
      </c>
      <c r="U570" s="102" t="n">
        <v/>
      </c>
      <c r="V570" s="102" t="n">
        <v/>
      </c>
      <c r="W570" s="102" t="n">
        <v/>
      </c>
      <c r="X570" s="102" t="n">
        <v/>
      </c>
      <c r="Y570" s="102" t="n">
        <v/>
      </c>
      <c r="Z570" t="n">
        <v/>
      </c>
      <c r="AA570" t="n">
        <v/>
      </c>
      <c r="AB570" t="n">
        <v/>
      </c>
      <c r="AC570" t="n">
        <v/>
      </c>
      <c r="AD570" t="n">
        <v/>
      </c>
      <c r="AE570" t="n">
        <v/>
      </c>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v/>
      </c>
      <c r="S571" s="102" t="n">
        <v/>
      </c>
      <c r="T571" s="102" t="n">
        <v/>
      </c>
      <c r="U571" s="102" t="n">
        <v/>
      </c>
      <c r="V571" s="102" t="n">
        <v/>
      </c>
      <c r="W571" s="102" t="n">
        <v/>
      </c>
      <c r="X571" s="102" t="n">
        <v/>
      </c>
      <c r="Y571" s="102" t="n">
        <v/>
      </c>
      <c r="Z571" t="n">
        <v/>
      </c>
      <c r="AA571" t="n">
        <v/>
      </c>
      <c r="AB571" t="n">
        <v/>
      </c>
      <c r="AC571" t="n">
        <v/>
      </c>
      <c r="AD571" t="n">
        <v/>
      </c>
      <c r="AE571" t="n">
        <v/>
      </c>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v/>
      </c>
      <c r="S572" s="102" t="n">
        <v/>
      </c>
      <c r="T572" s="102" t="n">
        <v/>
      </c>
      <c r="U572" s="102" t="n">
        <v/>
      </c>
      <c r="V572" s="102" t="n">
        <v/>
      </c>
      <c r="W572" s="102" t="n">
        <v/>
      </c>
      <c r="X572" s="102" t="n">
        <v/>
      </c>
      <c r="Y572" s="102" t="n">
        <v/>
      </c>
      <c r="Z572" t="n">
        <v/>
      </c>
      <c r="AA572" t="n">
        <v/>
      </c>
      <c r="AB572" t="n">
        <v/>
      </c>
      <c r="AC572" t="n">
        <v/>
      </c>
      <c r="AD572" t="n">
        <v/>
      </c>
      <c r="AE572" t="n">
        <v/>
      </c>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v/>
      </c>
      <c r="S573" s="102" t="n">
        <v/>
      </c>
      <c r="T573" s="102" t="n">
        <v/>
      </c>
      <c r="U573" s="102" t="n">
        <v/>
      </c>
      <c r="V573" s="102" t="n">
        <v/>
      </c>
      <c r="W573" s="102" t="n">
        <v/>
      </c>
      <c r="X573" s="102" t="n">
        <v/>
      </c>
      <c r="Y573" s="102" t="n">
        <v/>
      </c>
      <c r="Z573" t="n">
        <v/>
      </c>
      <c r="AA573" t="n">
        <v/>
      </c>
      <c r="AB573" t="n">
        <v/>
      </c>
      <c r="AC573" t="n">
        <v/>
      </c>
      <c r="AD573" t="n">
        <v/>
      </c>
      <c r="AE573" t="n">
        <v/>
      </c>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v/>
      </c>
      <c r="S574" s="102" t="n">
        <v/>
      </c>
      <c r="T574" s="102" t="n">
        <v/>
      </c>
      <c r="U574" s="102" t="n">
        <v/>
      </c>
      <c r="V574" s="102" t="n">
        <v/>
      </c>
      <c r="W574" s="102" t="n">
        <v/>
      </c>
      <c r="X574" s="102" t="n">
        <v/>
      </c>
      <c r="Y574" s="102" t="n">
        <v/>
      </c>
      <c r="Z574" t="n">
        <v/>
      </c>
      <c r="AA574" t="n">
        <v/>
      </c>
      <c r="AB574" t="n">
        <v/>
      </c>
      <c r="AC574" t="n">
        <v/>
      </c>
      <c r="AD574" t="n">
        <v/>
      </c>
      <c r="AE574" t="n">
        <v/>
      </c>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v/>
      </c>
      <c r="S575" s="102" t="n">
        <v/>
      </c>
      <c r="T575" s="102" t="n">
        <v/>
      </c>
      <c r="U575" s="102" t="n">
        <v/>
      </c>
      <c r="V575" s="102" t="n">
        <v/>
      </c>
      <c r="W575" s="102" t="n">
        <v/>
      </c>
      <c r="X575" s="102" t="n">
        <v/>
      </c>
      <c r="Y575" s="102" t="n">
        <v/>
      </c>
      <c r="Z575" t="n">
        <v/>
      </c>
      <c r="AA575" t="n">
        <v/>
      </c>
      <c r="AB575" t="n">
        <v/>
      </c>
      <c r="AC575" t="n">
        <v/>
      </c>
      <c r="AD575" t="n">
        <v/>
      </c>
      <c r="AE575" t="n">
        <v/>
      </c>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v/>
      </c>
      <c r="S576" s="102" t="n">
        <v/>
      </c>
      <c r="T576" s="102" t="n">
        <v/>
      </c>
      <c r="U576" s="102" t="n">
        <v/>
      </c>
      <c r="V576" s="102" t="n">
        <v/>
      </c>
      <c r="W576" s="102" t="n">
        <v/>
      </c>
      <c r="X576" s="102" t="n">
        <v/>
      </c>
      <c r="Y576" s="102" t="n">
        <v/>
      </c>
      <c r="Z576" t="n">
        <v/>
      </c>
      <c r="AA576" t="n">
        <v/>
      </c>
      <c r="AB576" t="n">
        <v/>
      </c>
      <c r="AC576" t="n">
        <v/>
      </c>
      <c r="AD576" t="n">
        <v/>
      </c>
      <c r="AE576" t="n">
        <v/>
      </c>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v/>
      </c>
      <c r="S577" s="102" t="n">
        <v/>
      </c>
      <c r="T577" s="102" t="n">
        <v/>
      </c>
      <c r="U577" s="102" t="n">
        <v/>
      </c>
      <c r="V577" s="102" t="n">
        <v/>
      </c>
      <c r="W577" s="102" t="n">
        <v/>
      </c>
      <c r="X577" s="102" t="n">
        <v/>
      </c>
      <c r="Y577" s="102" t="n">
        <v/>
      </c>
      <c r="Z577" t="n">
        <v/>
      </c>
      <c r="AA577" t="n">
        <v/>
      </c>
      <c r="AB577" t="n">
        <v/>
      </c>
      <c r="AC577" t="n">
        <v/>
      </c>
      <c r="AD577" t="n">
        <v/>
      </c>
      <c r="AE577" t="n">
        <v/>
      </c>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v/>
      </c>
      <c r="S578" s="102" t="n">
        <v/>
      </c>
      <c r="T578" s="102" t="n">
        <v/>
      </c>
      <c r="U578" s="102" t="n">
        <v/>
      </c>
      <c r="V578" s="102" t="n">
        <v/>
      </c>
      <c r="W578" s="102" t="n">
        <v/>
      </c>
      <c r="X578" s="102" t="n">
        <v/>
      </c>
      <c r="Y578" s="102" t="n">
        <v/>
      </c>
      <c r="Z578" t="n">
        <v/>
      </c>
      <c r="AA578" t="n">
        <v/>
      </c>
      <c r="AB578" t="n">
        <v/>
      </c>
      <c r="AC578" t="n">
        <v/>
      </c>
      <c r="AD578" t="n">
        <v/>
      </c>
      <c r="AE578" t="n">
        <v/>
      </c>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v/>
      </c>
      <c r="S579" s="102" t="n">
        <v/>
      </c>
      <c r="T579" s="102" t="n">
        <v/>
      </c>
      <c r="U579" s="102" t="n">
        <v/>
      </c>
      <c r="V579" s="102" t="n">
        <v/>
      </c>
      <c r="W579" s="102" t="n">
        <v/>
      </c>
      <c r="X579" s="102" t="n">
        <v/>
      </c>
      <c r="Y579" s="102" t="n">
        <v/>
      </c>
      <c r="Z579" t="n">
        <v/>
      </c>
      <c r="AA579" t="n">
        <v/>
      </c>
      <c r="AB579" t="n">
        <v/>
      </c>
      <c r="AC579" t="n">
        <v/>
      </c>
      <c r="AD579" t="n">
        <v/>
      </c>
      <c r="AE579" t="n">
        <v/>
      </c>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v/>
      </c>
      <c r="K580" s="102" t="n">
        <v/>
      </c>
      <c r="L580" s="102" t="n">
        <v/>
      </c>
      <c r="M580" s="102" t="n">
        <v/>
      </c>
      <c r="N580" s="102" t="n">
        <v/>
      </c>
      <c r="O580" s="102" t="n">
        <v/>
      </c>
      <c r="P580" s="102" t="n">
        <v/>
      </c>
      <c r="Q580" s="102" t="n">
        <v/>
      </c>
      <c r="R580" s="102" t="n">
        <v/>
      </c>
      <c r="S580" s="102" t="n">
        <v/>
      </c>
      <c r="T580" s="102" t="n">
        <v/>
      </c>
      <c r="U580" s="102" t="n">
        <v/>
      </c>
      <c r="V580" s="102" t="n">
        <v/>
      </c>
      <c r="W580" s="102" t="n">
        <v/>
      </c>
      <c r="X580" s="102" t="n">
        <v/>
      </c>
      <c r="Y580" s="102" t="n">
        <v/>
      </c>
      <c r="Z580" t="n">
        <v/>
      </c>
      <c r="AA580" t="n">
        <v/>
      </c>
      <c r="AB580" t="n">
        <v/>
      </c>
      <c r="AC580" t="n">
        <v/>
      </c>
      <c r="AD580" t="n">
        <v/>
      </c>
      <c r="AE580" t="n">
        <v/>
      </c>
    </row>
    <row r="581" hidden="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v/>
      </c>
      <c r="K581" s="102" t="n">
        <v/>
      </c>
      <c r="L581" s="102" t="n">
        <v/>
      </c>
      <c r="M581" s="102" t="n">
        <v/>
      </c>
      <c r="N581" s="102" t="n">
        <v/>
      </c>
      <c r="O581" s="102" t="n">
        <v/>
      </c>
      <c r="P581" s="102" t="n">
        <v/>
      </c>
      <c r="Q581" s="102" t="n">
        <v/>
      </c>
      <c r="R581" s="102" t="n">
        <v/>
      </c>
      <c r="S581" s="102" t="n">
        <v/>
      </c>
      <c r="T581" s="102" t="n">
        <v/>
      </c>
      <c r="U581" s="102" t="n">
        <v/>
      </c>
      <c r="V581" s="102" t="n">
        <v/>
      </c>
      <c r="W581" s="102" t="n">
        <v/>
      </c>
      <c r="X581" s="102" t="n">
        <v/>
      </c>
      <c r="Y581" s="102" t="n">
        <v/>
      </c>
      <c r="Z581" t="n">
        <v/>
      </c>
      <c r="AA581" t="n">
        <v/>
      </c>
      <c r="AB581" t="n">
        <v/>
      </c>
      <c r="AC581" t="n">
        <v/>
      </c>
      <c r="AD581" t="n">
        <v/>
      </c>
      <c r="AE581" t="n">
        <v/>
      </c>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v/>
      </c>
      <c r="K582" s="102" t="n">
        <v/>
      </c>
      <c r="L582" s="102" t="n">
        <v/>
      </c>
      <c r="M582" s="102" t="n">
        <v/>
      </c>
      <c r="N582" s="102" t="n">
        <v/>
      </c>
      <c r="O582" s="102" t="n">
        <v/>
      </c>
      <c r="P582" s="102" t="n">
        <v/>
      </c>
      <c r="Q582" s="102" t="n">
        <v/>
      </c>
      <c r="R582" s="102" t="n">
        <v/>
      </c>
      <c r="S582" s="102" t="n">
        <v/>
      </c>
      <c r="T582" s="102" t="n">
        <v/>
      </c>
      <c r="U582" s="102" t="n">
        <v/>
      </c>
      <c r="V582" s="102" t="n">
        <v/>
      </c>
      <c r="W582" s="102" t="n">
        <v/>
      </c>
      <c r="X582" s="102" t="n">
        <v/>
      </c>
      <c r="Y582" s="102" t="n">
        <v/>
      </c>
      <c r="Z582" t="n">
        <v/>
      </c>
      <c r="AA582" t="n">
        <v/>
      </c>
      <c r="AB582" t="n">
        <v/>
      </c>
      <c r="AC582" t="n">
        <v/>
      </c>
      <c r="AD582" t="n">
        <v/>
      </c>
      <c r="AE582" t="n">
        <v/>
      </c>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v/>
      </c>
      <c r="K583" s="102" t="n">
        <v/>
      </c>
      <c r="L583" s="102" t="n">
        <v/>
      </c>
      <c r="M583" s="102" t="n">
        <v/>
      </c>
      <c r="N583" s="102" t="n">
        <v/>
      </c>
      <c r="O583" s="102" t="n">
        <v/>
      </c>
      <c r="P583" s="102" t="n">
        <v/>
      </c>
      <c r="Q583" s="102" t="n">
        <v/>
      </c>
      <c r="R583" s="102" t="n">
        <v/>
      </c>
      <c r="S583" s="102" t="n">
        <v/>
      </c>
      <c r="T583" s="102" t="n">
        <v/>
      </c>
      <c r="U583" s="102" t="n">
        <v/>
      </c>
      <c r="V583" s="102" t="n">
        <v/>
      </c>
      <c r="W583" s="102" t="n">
        <v/>
      </c>
      <c r="X583" s="102" t="n">
        <v/>
      </c>
      <c r="Y583" s="102" t="n">
        <v/>
      </c>
      <c r="Z583" t="n">
        <v/>
      </c>
      <c r="AA583" t="n">
        <v/>
      </c>
      <c r="AB583" t="n">
        <v/>
      </c>
      <c r="AC583" t="n">
        <v/>
      </c>
      <c r="AD583" t="n">
        <v/>
      </c>
      <c r="AE583" t="n">
        <v/>
      </c>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v/>
      </c>
      <c r="K584" s="104" t="n">
        <v/>
      </c>
      <c r="L584" s="104" t="n">
        <v/>
      </c>
      <c r="M584" s="104" t="n">
        <v/>
      </c>
      <c r="N584" s="104" t="n">
        <v/>
      </c>
      <c r="O584" s="104" t="n">
        <v/>
      </c>
      <c r="P584" s="104" t="n">
        <v/>
      </c>
      <c r="Q584" s="104" t="n">
        <v/>
      </c>
      <c r="R584" s="104" t="n">
        <v/>
      </c>
      <c r="S584" s="104" t="n">
        <v/>
      </c>
      <c r="T584" s="104" t="n">
        <v/>
      </c>
      <c r="U584" s="104" t="n">
        <v/>
      </c>
      <c r="V584" s="104" t="n">
        <v/>
      </c>
      <c r="W584" s="104" t="n">
        <v/>
      </c>
      <c r="X584" s="104" t="n">
        <v/>
      </c>
      <c r="Y584" s="104" t="n">
        <v/>
      </c>
      <c r="Z584" t="n">
        <v/>
      </c>
      <c r="AA584" t="n">
        <v>30.5</v>
      </c>
      <c r="AB584" t="n">
        <v/>
      </c>
      <c r="AC584" t="n">
        <v/>
      </c>
      <c r="AD584" t="n">
        <v>30.5</v>
      </c>
      <c r="AE584" t="n">
        <v>25.5</v>
      </c>
    </row>
  </sheetData>
  <mergeCells count="1">
    <mergeCell ref="A1:C1"/>
  </mergeCells>
  <dataValidations count="1">
    <dataValidation sqref="C4:Y8 C10:Y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Z5"/>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1.796875" bestFit="1" customWidth="1" style="109" min="1" max="1"/>
    <col width="26" customWidth="1" style="109" min="2" max="2"/>
    <col collapsed="1" width="26" customWidth="1" style="109" min="3" max="26"/>
    <col collapsed="1" width="9.3984375" customWidth="1" style="109" min="27"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row>
    <row r="5" ht="75" customHeight="1" s="204" thickBot="1">
      <c r="A5" s="116" t="inlineStr">
        <is>
          <t>Pengungkapan catatan atas utang bank jangka panjang</t>
        </is>
      </c>
      <c r="B5" s="116" t="n"/>
      <c r="C5" s="117" t="n">
        <v/>
      </c>
      <c r="D5" s="117" t="inlineStr">
        <is>
          <t>Nilai tercatat dari pinjaman bank jangka panjang menyerupai nilai wajarnya.
Sebagian besar pinjaman bank jangka panjang yang diperoleh diperuntukkan untuk mendanai modal kerja Grup dan pengeluaran barang modal.</t>
        </is>
      </c>
      <c r="E5" s="117" t="n">
        <v/>
      </c>
      <c r="F5" s="117" t="inlineStr">
        <is>
          <t>Sebagian besar pinjaman bank jangka panjang yang diperoleh diperuntukkan untuk mendanai modal kerja Grup dan pengeluaran barang modal</t>
        </is>
      </c>
      <c r="G5" s="117" t="n">
        <v/>
      </c>
      <c r="H5" s="117" t="inlineStr">
        <is>
          <t>Sebagian besar pinjaman bank jangka panjang yang diperoleh diperuntukkan untuk mendanai modal kerja Grup dan pengeluaran barang modal</t>
        </is>
      </c>
      <c r="I5" s="117" t="inlineStr">
        <is>
          <t>Sebagian besar pinjaman bank jangka panjang yang diperoleh diperuntukkan untuk mendanai modal kerja Grup dan pengeluaran barang modal</t>
        </is>
      </c>
      <c r="J5" s="117" t="inlineStr">
        <is>
          <t>Sebagian besar pinjaman bank jangka panjang yang diperoleh diperuntukkan untuk mendanai modal kerja Grup dan pengeluaran barang modal</t>
        </is>
      </c>
      <c r="K5" s="117" t="inlineStr">
        <is>
          <t>Sebagian besar pinjaman bank jangka panjang yang diperoleh diperuntukkan untuk mendanai modal kerja Grup dan pengeluaran barang modal</t>
        </is>
      </c>
      <c r="L5" s="117" t="n"/>
      <c r="M5" s="117" t="n"/>
      <c r="N5" s="117" t="n"/>
      <c r="O5" s="117" t="n"/>
      <c r="P5" s="117" t="n"/>
      <c r="Q5" s="117" t="n"/>
      <c r="R5" s="117" t="n"/>
      <c r="S5" s="117" t="n"/>
      <c r="T5" s="117" t="n"/>
      <c r="U5" s="117" t="n"/>
      <c r="V5" s="117" t="n"/>
      <c r="W5" s="117" t="n"/>
      <c r="X5" s="117" t="n"/>
      <c r="Y5" s="117" t="n"/>
      <c r="Z5" s="117" t="n"/>
    </row>
  </sheetData>
  <dataValidations count="1">
    <dataValidation sqref="C5:Z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7.xml><?xml version="1.0" encoding="utf-8"?>
<worksheet xmlns="http://schemas.openxmlformats.org/spreadsheetml/2006/main">
  <sheetPr>
    <outlinePr summaryBelow="1" summaryRight="1"/>
    <pageSetUpPr/>
  </sheetPr>
  <dimension ref="A1:W1130"/>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1.796875" bestFit="1" customWidth="1" style="109" min="1" max="1"/>
    <col width="26" customWidth="1" style="109" min="2" max="2"/>
    <col collapsed="1" width="26" customWidth="1" style="109" min="3" max="23"/>
    <col collapsed="1" width="9.3984375" customWidth="1" style="109" min="24"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c r="U3" s="113" t="n"/>
      <c r="V3" s="113" t="n"/>
      <c r="W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c r="U4" s="177" t="n"/>
      <c r="V4" s="177" t="n"/>
      <c r="W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c r="R5" s="117" t="n"/>
      <c r="S5" s="117" t="n"/>
      <c r="T5" s="117" t="n"/>
      <c r="U5" s="117" t="n"/>
      <c r="V5" s="117" t="n"/>
      <c r="W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c r="R6" s="117" t="n"/>
      <c r="S6" s="117" t="n"/>
      <c r="T6" s="117" t="n"/>
      <c r="U6" s="117" t="n"/>
      <c r="V6" s="117" t="n"/>
      <c r="W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c r="R7" s="117" t="n"/>
      <c r="S7" s="117" t="n"/>
      <c r="T7" s="117" t="n"/>
      <c r="U7" s="117" t="n"/>
      <c r="V7" s="117" t="n"/>
      <c r="W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c r="U8" s="117" t="n"/>
      <c r="V8" s="117" t="n"/>
      <c r="W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c r="U9" s="117" t="n"/>
      <c r="V9" s="117" t="n"/>
      <c r="W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c r="U10" s="117" t="n"/>
      <c r="V10" s="117" t="n"/>
      <c r="W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c r="U11" s="117" t="n"/>
      <c r="V11" s="117" t="n"/>
      <c r="W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c r="U12" s="117" t="n"/>
      <c r="V12" s="117" t="n"/>
      <c r="W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c r="U13" s="117" t="n"/>
      <c r="V13" s="117" t="n"/>
      <c r="W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c r="U14" s="117" t="n"/>
      <c r="V14" s="117" t="n"/>
      <c r="W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c r="U15" s="117" t="n"/>
      <c r="V15" s="117" t="n"/>
      <c r="W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c r="U16" s="117" t="n"/>
      <c r="V16" s="117" t="n"/>
      <c r="W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c r="U17" s="117" t="n"/>
      <c r="V17" s="117" t="n"/>
      <c r="W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c r="U18" s="117" t="n"/>
      <c r="V18" s="117" t="n"/>
      <c r="W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c r="U19" s="117" t="n"/>
      <c r="V19" s="117" t="n"/>
      <c r="W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c r="U20" s="117" t="n"/>
      <c r="V20" s="117" t="n"/>
      <c r="W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c r="U21" s="117" t="n"/>
      <c r="V21" s="117" t="n"/>
      <c r="W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c r="U22" s="117" t="n"/>
      <c r="V22" s="117" t="n"/>
      <c r="W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c r="U23" s="117" t="n"/>
      <c r="V23" s="117" t="n"/>
      <c r="W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c r="U24" s="117" t="n"/>
      <c r="V24" s="117" t="n"/>
      <c r="W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c r="U25" s="117" t="n"/>
      <c r="V25" s="117" t="n"/>
      <c r="W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c r="U26" s="117" t="n"/>
      <c r="V26" s="117" t="n"/>
      <c r="W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c r="U27" s="117" t="n"/>
      <c r="V27" s="117" t="n"/>
      <c r="W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c r="U28" s="117" t="n"/>
      <c r="V28" s="117" t="n"/>
      <c r="W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c r="U29" s="117" t="n"/>
      <c r="V29" s="117" t="n"/>
      <c r="W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c r="U30" s="117" t="n"/>
      <c r="V30" s="117" t="n"/>
      <c r="W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c r="U31" s="117" t="n"/>
      <c r="V31" s="117" t="n"/>
      <c r="W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c r="U32" s="117" t="n"/>
      <c r="V32" s="117" t="n"/>
      <c r="W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c r="U33" s="117" t="n"/>
      <c r="V33" s="117" t="n"/>
      <c r="W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c r="U34" s="117" t="n"/>
      <c r="V34" s="117" t="n"/>
      <c r="W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c r="U35" s="117" t="n"/>
      <c r="V35" s="117" t="n"/>
      <c r="W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c r="U36" s="117" t="n"/>
      <c r="V36" s="117" t="n"/>
      <c r="W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c r="U37" s="117" t="n"/>
      <c r="V37" s="117" t="n"/>
      <c r="W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c r="U38" s="117" t="n"/>
      <c r="V38" s="117" t="n"/>
      <c r="W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c r="U39" s="117" t="n"/>
      <c r="V39" s="117" t="n"/>
      <c r="W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c r="U40" s="117" t="n"/>
      <c r="V40" s="117" t="n"/>
      <c r="W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c r="U41" s="117" t="n"/>
      <c r="V41" s="117" t="n"/>
      <c r="W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c r="U42" s="117" t="n"/>
      <c r="V42" s="117" t="n"/>
      <c r="W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c r="U43" s="117" t="n"/>
      <c r="V43" s="117" t="n"/>
      <c r="W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c r="U44" s="117" t="n"/>
      <c r="V44" s="117" t="n"/>
      <c r="W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c r="U45" s="117" t="n"/>
      <c r="V45" s="117" t="n"/>
      <c r="W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c r="U46" s="117" t="n"/>
      <c r="V46" s="117" t="n"/>
      <c r="W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c r="U47" s="117" t="n"/>
      <c r="V47" s="117" t="n"/>
      <c r="W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c r="U48" s="117" t="n"/>
      <c r="V48" s="117" t="n"/>
      <c r="W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c r="U49" s="117" t="n"/>
      <c r="V49" s="117" t="n"/>
      <c r="W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c r="U50" s="117" t="n"/>
      <c r="V50" s="117" t="n"/>
      <c r="W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c r="U51" s="117" t="n"/>
      <c r="V51" s="117" t="n"/>
      <c r="W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c r="U52" s="117" t="n"/>
      <c r="V52" s="117" t="n"/>
      <c r="W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c r="U53" s="177" t="n"/>
      <c r="V53" s="177" t="n"/>
      <c r="W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c r="U54" s="117" t="n"/>
      <c r="V54" s="117" t="n"/>
      <c r="W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c r="R55" s="117" t="n"/>
      <c r="S55" s="117" t="n"/>
      <c r="T55" s="117" t="n"/>
      <c r="U55" s="117" t="n"/>
      <c r="V55" s="117" t="n"/>
      <c r="W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c r="R56" s="117" t="n"/>
      <c r="S56" s="117" t="n"/>
      <c r="T56" s="117" t="n"/>
      <c r="U56" s="117" t="n"/>
      <c r="V56" s="117" t="n"/>
      <c r="W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c r="U57" s="117" t="n"/>
      <c r="V57" s="117" t="n"/>
      <c r="W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c r="U58" s="117" t="n"/>
      <c r="V58" s="117" t="n"/>
      <c r="W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c r="U59" s="117" t="n"/>
      <c r="V59" s="117" t="n"/>
      <c r="W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c r="U60" s="117" t="n"/>
      <c r="V60" s="117" t="n"/>
      <c r="W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c r="U61" s="117" t="n"/>
      <c r="V61" s="117" t="n"/>
      <c r="W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c r="U62" s="117" t="n"/>
      <c r="V62" s="117" t="n"/>
      <c r="W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c r="U63" s="117" t="n"/>
      <c r="V63" s="117" t="n"/>
      <c r="W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c r="U64" s="117" t="n"/>
      <c r="V64" s="117" t="n"/>
      <c r="W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c r="U65" s="117" t="n"/>
      <c r="V65" s="117" t="n"/>
      <c r="W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c r="U66" s="117" t="n"/>
      <c r="V66" s="117" t="n"/>
      <c r="W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c r="U67" s="117" t="n"/>
      <c r="V67" s="117" t="n"/>
      <c r="W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c r="U68" s="117" t="n"/>
      <c r="V68" s="117" t="n"/>
      <c r="W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c r="U69" s="117" t="n"/>
      <c r="V69" s="117" t="n"/>
      <c r="W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c r="U70" s="117" t="n"/>
      <c r="V70" s="117" t="n"/>
      <c r="W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c r="U71" s="117" t="n"/>
      <c r="V71" s="117" t="n"/>
      <c r="W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c r="U72" s="117" t="n"/>
      <c r="V72" s="117" t="n"/>
      <c r="W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c r="U73" s="117" t="n"/>
      <c r="V73" s="117" t="n"/>
      <c r="W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c r="U74" s="117" t="n"/>
      <c r="V74" s="117" t="n"/>
      <c r="W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c r="U75" s="117" t="n"/>
      <c r="V75" s="117" t="n"/>
      <c r="W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c r="U76" s="117" t="n"/>
      <c r="V76" s="117" t="n"/>
      <c r="W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c r="U77" s="117" t="n"/>
      <c r="V77" s="117" t="n"/>
      <c r="W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c r="U78" s="117" t="n"/>
      <c r="V78" s="117" t="n"/>
      <c r="W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c r="U79" s="117" t="n"/>
      <c r="V79" s="117" t="n"/>
      <c r="W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c r="U80" s="117" t="n"/>
      <c r="V80" s="117" t="n"/>
      <c r="W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c r="U81" s="117" t="n"/>
      <c r="V81" s="117" t="n"/>
      <c r="W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c r="U82" s="117" t="n"/>
      <c r="V82" s="117" t="n"/>
      <c r="W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c r="U83" s="117" t="n"/>
      <c r="V83" s="117" t="n"/>
      <c r="W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c r="U84" s="117" t="n"/>
      <c r="V84" s="117" t="n"/>
      <c r="W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c r="U85" s="117" t="n"/>
      <c r="V85" s="117" t="n"/>
      <c r="W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c r="U86" s="117" t="n"/>
      <c r="V86" s="117" t="n"/>
      <c r="W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c r="U87" s="117" t="n"/>
      <c r="V87" s="117" t="n"/>
      <c r="W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c r="U88" s="117" t="n"/>
      <c r="V88" s="117" t="n"/>
      <c r="W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c r="U89" s="117" t="n"/>
      <c r="V89" s="117" t="n"/>
      <c r="W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c r="U90" s="117" t="n"/>
      <c r="V90" s="117" t="n"/>
      <c r="W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c r="U91" s="117" t="n"/>
      <c r="V91" s="117" t="n"/>
      <c r="W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c r="U92" s="117" t="n"/>
      <c r="V92" s="117" t="n"/>
      <c r="W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c r="U93" s="117" t="n"/>
      <c r="V93" s="117" t="n"/>
      <c r="W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c r="R94" s="117" t="n"/>
      <c r="S94" s="117" t="n"/>
      <c r="T94" s="117" t="n"/>
      <c r="U94" s="117" t="n"/>
      <c r="V94" s="117" t="n"/>
      <c r="W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c r="R95" s="117" t="n"/>
      <c r="S95" s="117" t="n"/>
      <c r="T95" s="117" t="n"/>
      <c r="U95" s="117" t="n"/>
      <c r="V95" s="117" t="n"/>
      <c r="W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c r="R96" s="117" t="n"/>
      <c r="S96" s="117" t="n"/>
      <c r="T96" s="117" t="n"/>
      <c r="U96" s="117" t="n"/>
      <c r="V96" s="117" t="n"/>
      <c r="W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c r="U97" s="117" t="n"/>
      <c r="V97" s="117" t="n"/>
      <c r="W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c r="U98" s="117" t="n"/>
      <c r="V98" s="117" t="n"/>
      <c r="W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c r="U99" s="117" t="n"/>
      <c r="V99" s="117" t="n"/>
      <c r="W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c r="U100" s="117" t="n"/>
      <c r="V100" s="117" t="n"/>
      <c r="W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c r="U101" s="117" t="n"/>
      <c r="V101" s="117" t="n"/>
      <c r="W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c r="U102" s="177" t="n"/>
      <c r="V102" s="177" t="n"/>
      <c r="W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c r="U103" s="117" t="n"/>
      <c r="V103" s="117" t="n"/>
      <c r="W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c r="R104" s="117" t="n"/>
      <c r="S104" s="117" t="n"/>
      <c r="T104" s="117" t="n"/>
      <c r="U104" s="117" t="n"/>
      <c r="V104" s="117" t="n"/>
      <c r="W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c r="R105" s="117" t="n"/>
      <c r="S105" s="117" t="n"/>
      <c r="T105" s="117" t="n"/>
      <c r="U105" s="117" t="n"/>
      <c r="V105" s="117" t="n"/>
      <c r="W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c r="U106" s="117" t="n"/>
      <c r="V106" s="117" t="n"/>
      <c r="W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c r="U107" s="117" t="n"/>
      <c r="V107" s="117" t="n"/>
      <c r="W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c r="U108" s="117" t="n"/>
      <c r="V108" s="117" t="n"/>
      <c r="W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c r="U109" s="117" t="n"/>
      <c r="V109" s="117" t="n"/>
      <c r="W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c r="U110" s="117" t="n"/>
      <c r="V110" s="117" t="n"/>
      <c r="W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c r="U111" s="117" t="n"/>
      <c r="V111" s="117" t="n"/>
      <c r="W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c r="U112" s="117" t="n"/>
      <c r="V112" s="117" t="n"/>
      <c r="W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c r="U113" s="117" t="n"/>
      <c r="V113" s="117" t="n"/>
      <c r="W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c r="U114" s="117" t="n"/>
      <c r="V114" s="117" t="n"/>
      <c r="W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c r="U115" s="117" t="n"/>
      <c r="V115" s="117" t="n"/>
      <c r="W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c r="U116" s="117" t="n"/>
      <c r="V116" s="117" t="n"/>
      <c r="W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c r="U117" s="117" t="n"/>
      <c r="V117" s="117" t="n"/>
      <c r="W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c r="U118" s="117" t="n"/>
      <c r="V118" s="117" t="n"/>
      <c r="W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c r="U119" s="117" t="n"/>
      <c r="V119" s="117" t="n"/>
      <c r="W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c r="U120" s="117" t="n"/>
      <c r="V120" s="117" t="n"/>
      <c r="W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c r="U121" s="117" t="n"/>
      <c r="V121" s="117" t="n"/>
      <c r="W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c r="U122" s="117" t="n"/>
      <c r="V122" s="117" t="n"/>
      <c r="W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c r="U123" s="117" t="n"/>
      <c r="V123" s="117" t="n"/>
      <c r="W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c r="U124" s="117" t="n"/>
      <c r="V124" s="117" t="n"/>
      <c r="W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c r="U125" s="117" t="n"/>
      <c r="V125" s="117" t="n"/>
      <c r="W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c r="U126" s="117" t="n"/>
      <c r="V126" s="117" t="n"/>
      <c r="W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c r="U127" s="117" t="n"/>
      <c r="V127" s="117" t="n"/>
      <c r="W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c r="U128" s="117" t="n"/>
      <c r="V128" s="117" t="n"/>
      <c r="W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c r="U129" s="117" t="n"/>
      <c r="V129" s="117" t="n"/>
      <c r="W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c r="U130" s="117" t="n"/>
      <c r="V130" s="117" t="n"/>
      <c r="W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c r="U131" s="117" t="n"/>
      <c r="V131" s="117" t="n"/>
      <c r="W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c r="U132" s="117" t="n"/>
      <c r="V132" s="117" t="n"/>
      <c r="W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c r="U133" s="117" t="n"/>
      <c r="V133" s="117" t="n"/>
      <c r="W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c r="U134" s="117" t="n"/>
      <c r="V134" s="117" t="n"/>
      <c r="W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c r="U135" s="117" t="n"/>
      <c r="V135" s="117" t="n"/>
      <c r="W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c r="U136" s="117" t="n"/>
      <c r="V136" s="117" t="n"/>
      <c r="W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c r="U137" s="117" t="n"/>
      <c r="V137" s="117" t="n"/>
      <c r="W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c r="U138" s="117" t="n"/>
      <c r="V138" s="117" t="n"/>
      <c r="W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c r="U139" s="117" t="n"/>
      <c r="V139" s="117" t="n"/>
      <c r="W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c r="U140" s="117" t="n"/>
      <c r="V140" s="117" t="n"/>
      <c r="W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c r="U141" s="117" t="n"/>
      <c r="V141" s="117" t="n"/>
      <c r="W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c r="U142" s="117" t="n"/>
      <c r="V142" s="117" t="n"/>
      <c r="W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c r="U143" s="117" t="n"/>
      <c r="V143" s="117" t="n"/>
      <c r="W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c r="U144" s="117" t="n"/>
      <c r="V144" s="117" t="n"/>
      <c r="W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c r="U145" s="117" t="n"/>
      <c r="V145" s="117" t="n"/>
      <c r="W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c r="U146" s="117" t="n"/>
      <c r="V146" s="117" t="n"/>
      <c r="W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c r="U147" s="117" t="n"/>
      <c r="V147" s="117" t="n"/>
      <c r="W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c r="U148" s="117" t="n"/>
      <c r="V148" s="117" t="n"/>
      <c r="W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c r="U149" s="117" t="n"/>
      <c r="V149" s="117" t="n"/>
      <c r="W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c r="U150" s="117" t="n"/>
      <c r="V150" s="117" t="n"/>
      <c r="W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c r="U151" s="181" t="n"/>
      <c r="V151" s="181" t="n"/>
      <c r="W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c r="U152" s="117" t="n"/>
      <c r="V152" s="117" t="n"/>
      <c r="W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c r="R153" s="117" t="n"/>
      <c r="S153" s="117" t="n"/>
      <c r="T153" s="117" t="n"/>
      <c r="U153" s="117" t="n"/>
      <c r="V153" s="117" t="n"/>
      <c r="W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c r="R154" s="117" t="n"/>
      <c r="S154" s="117" t="n"/>
      <c r="T154" s="117" t="n"/>
      <c r="U154" s="117" t="n"/>
      <c r="V154" s="117" t="n"/>
      <c r="W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c r="U155" s="117" t="n"/>
      <c r="V155" s="117" t="n"/>
      <c r="W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c r="U156" s="117" t="n"/>
      <c r="V156" s="117" t="n"/>
      <c r="W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c r="U157" s="117" t="n"/>
      <c r="V157" s="117" t="n"/>
      <c r="W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c r="U158" s="117" t="n"/>
      <c r="V158" s="117" t="n"/>
      <c r="W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c r="U159" s="117" t="n"/>
      <c r="V159" s="117" t="n"/>
      <c r="W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c r="U160" s="117" t="n"/>
      <c r="V160" s="117" t="n"/>
      <c r="W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c r="U161" s="117" t="n"/>
      <c r="V161" s="117" t="n"/>
      <c r="W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c r="U162" s="117" t="n"/>
      <c r="V162" s="117" t="n"/>
      <c r="W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c r="U163" s="117" t="n"/>
      <c r="V163" s="117" t="n"/>
      <c r="W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c r="U164" s="117" t="n"/>
      <c r="V164" s="117" t="n"/>
      <c r="W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c r="U165" s="117" t="n"/>
      <c r="V165" s="117" t="n"/>
      <c r="W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c r="U166" s="117" t="n"/>
      <c r="V166" s="117" t="n"/>
      <c r="W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c r="U167" s="117" t="n"/>
      <c r="V167" s="117" t="n"/>
      <c r="W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c r="U168" s="117" t="n"/>
      <c r="V168" s="117" t="n"/>
      <c r="W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c r="U169" s="117" t="n"/>
      <c r="V169" s="117" t="n"/>
      <c r="W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c r="U170" s="117" t="n"/>
      <c r="V170" s="117" t="n"/>
      <c r="W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c r="U171" s="117" t="n"/>
      <c r="V171" s="117" t="n"/>
      <c r="W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c r="U172" s="117" t="n"/>
      <c r="V172" s="117" t="n"/>
      <c r="W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c r="U173" s="117" t="n"/>
      <c r="V173" s="117" t="n"/>
      <c r="W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c r="U174" s="117" t="n"/>
      <c r="V174" s="117" t="n"/>
      <c r="W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c r="U175" s="117" t="n"/>
      <c r="V175" s="117" t="n"/>
      <c r="W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c r="U176" s="117" t="n"/>
      <c r="V176" s="117" t="n"/>
      <c r="W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c r="U177" s="117" t="n"/>
      <c r="V177" s="117" t="n"/>
      <c r="W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c r="U178" s="117" t="n"/>
      <c r="V178" s="117" t="n"/>
      <c r="W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c r="U179" s="117" t="n"/>
      <c r="V179" s="117" t="n"/>
      <c r="W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c r="U180" s="117" t="n"/>
      <c r="V180" s="117" t="n"/>
      <c r="W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c r="U181" s="117" t="n"/>
      <c r="V181" s="117" t="n"/>
      <c r="W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c r="U182" s="117" t="n"/>
      <c r="V182" s="117" t="n"/>
      <c r="W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c r="U183" s="117" t="n"/>
      <c r="V183" s="117" t="n"/>
      <c r="W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c r="U184" s="117" t="n"/>
      <c r="V184" s="117" t="n"/>
      <c r="W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c r="U185" s="117" t="n"/>
      <c r="V185" s="117" t="n"/>
      <c r="W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c r="U186" s="117" t="n"/>
      <c r="V186" s="117" t="n"/>
      <c r="W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c r="U187" s="117" t="n"/>
      <c r="V187" s="117" t="n"/>
      <c r="W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c r="U188" s="117" t="n"/>
      <c r="V188" s="117" t="n"/>
      <c r="W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c r="U189" s="117" t="n"/>
      <c r="V189" s="117" t="n"/>
      <c r="W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c r="U190" s="117" t="n"/>
      <c r="V190" s="117" t="n"/>
      <c r="W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c r="U191" s="117" t="n"/>
      <c r="V191" s="117" t="n"/>
      <c r="W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c r="U192" s="117" t="n"/>
      <c r="V192" s="117" t="n"/>
      <c r="W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c r="U193" s="117" t="n"/>
      <c r="V193" s="117" t="n"/>
      <c r="W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c r="U194" s="117" t="n"/>
      <c r="V194" s="117" t="n"/>
      <c r="W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c r="U195" s="117" t="n"/>
      <c r="V195" s="117" t="n"/>
      <c r="W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c r="U196" s="117" t="n"/>
      <c r="V196" s="117" t="n"/>
      <c r="W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c r="U197" s="117" t="n"/>
      <c r="V197" s="117" t="n"/>
      <c r="W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c r="U198" s="117" t="n"/>
      <c r="V198" s="117" t="n"/>
      <c r="W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c r="U199" s="117" t="n"/>
      <c r="V199" s="117" t="n"/>
      <c r="W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c r="U200" s="181" t="n"/>
      <c r="V200" s="181" t="n"/>
      <c r="W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c r="U201" s="117" t="n"/>
      <c r="V201" s="117" t="n"/>
      <c r="W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c r="R202" s="117" t="n"/>
      <c r="S202" s="117" t="n"/>
      <c r="T202" s="117" t="n"/>
      <c r="U202" s="117" t="n"/>
      <c r="V202" s="117" t="n"/>
      <c r="W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c r="R203" s="117" t="n"/>
      <c r="S203" s="117" t="n"/>
      <c r="T203" s="117" t="n"/>
      <c r="U203" s="117" t="n"/>
      <c r="V203" s="117" t="n"/>
      <c r="W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c r="U204" s="117" t="n"/>
      <c r="V204" s="117" t="n"/>
      <c r="W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c r="U205" s="117" t="n"/>
      <c r="V205" s="117" t="n"/>
      <c r="W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c r="U206" s="117" t="n"/>
      <c r="V206" s="117" t="n"/>
      <c r="W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c r="U207" s="117" t="n"/>
      <c r="V207" s="117" t="n"/>
      <c r="W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c r="U208" s="117" t="n"/>
      <c r="V208" s="117" t="n"/>
      <c r="W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c r="U209" s="117" t="n"/>
      <c r="V209" s="117" t="n"/>
      <c r="W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c r="U210" s="117" t="n"/>
      <c r="V210" s="117" t="n"/>
      <c r="W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c r="U211" s="117" t="n"/>
      <c r="V211" s="117" t="n"/>
      <c r="W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c r="U212" s="117" t="n"/>
      <c r="V212" s="117" t="n"/>
      <c r="W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c r="U213" s="117" t="n"/>
      <c r="V213" s="117" t="n"/>
      <c r="W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c r="U214" s="117" t="n"/>
      <c r="V214" s="117" t="n"/>
      <c r="W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c r="U215" s="117" t="n"/>
      <c r="V215" s="117" t="n"/>
      <c r="W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c r="U216" s="117" t="n"/>
      <c r="V216" s="117" t="n"/>
      <c r="W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c r="U217" s="117" t="n"/>
      <c r="V217" s="117" t="n"/>
      <c r="W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c r="U218" s="117" t="n"/>
      <c r="V218" s="117" t="n"/>
      <c r="W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c r="U219" s="117" t="n"/>
      <c r="V219" s="117" t="n"/>
      <c r="W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c r="U220" s="117" t="n"/>
      <c r="V220" s="117" t="n"/>
      <c r="W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c r="U221" s="117" t="n"/>
      <c r="V221" s="117" t="n"/>
      <c r="W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c r="U222" s="117" t="n"/>
      <c r="V222" s="117" t="n"/>
      <c r="W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c r="U223" s="117" t="n"/>
      <c r="V223" s="117" t="n"/>
      <c r="W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c r="U224" s="117" t="n"/>
      <c r="V224" s="117" t="n"/>
      <c r="W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c r="U225" s="117" t="n"/>
      <c r="V225" s="117" t="n"/>
      <c r="W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c r="U226" s="117" t="n"/>
      <c r="V226" s="117" t="n"/>
      <c r="W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c r="U227" s="117" t="n"/>
      <c r="V227" s="117" t="n"/>
      <c r="W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c r="U228" s="117" t="n"/>
      <c r="V228" s="117" t="n"/>
      <c r="W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c r="U229" s="117" t="n"/>
      <c r="V229" s="117" t="n"/>
      <c r="W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c r="U230" s="117" t="n"/>
      <c r="V230" s="117" t="n"/>
      <c r="W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c r="U231" s="117" t="n"/>
      <c r="V231" s="117" t="n"/>
      <c r="W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c r="U232" s="117" t="n"/>
      <c r="V232" s="117" t="n"/>
      <c r="W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c r="U233" s="117" t="n"/>
      <c r="V233" s="117" t="n"/>
      <c r="W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c r="U234" s="117" t="n"/>
      <c r="V234" s="117" t="n"/>
      <c r="W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c r="U235" s="117" t="n"/>
      <c r="V235" s="117" t="n"/>
      <c r="W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c r="U236" s="117" t="n"/>
      <c r="V236" s="117" t="n"/>
      <c r="W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c r="U237" s="117" t="n"/>
      <c r="V237" s="117" t="n"/>
      <c r="W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c r="U238" s="117" t="n"/>
      <c r="V238" s="117" t="n"/>
      <c r="W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c r="U239" s="117" t="n"/>
      <c r="V239" s="117" t="n"/>
      <c r="W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c r="U240" s="117" t="n"/>
      <c r="V240" s="117" t="n"/>
      <c r="W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c r="U241" s="117" t="n"/>
      <c r="V241" s="117" t="n"/>
      <c r="W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c r="U242" s="117" t="n"/>
      <c r="V242" s="117" t="n"/>
      <c r="W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c r="U243" s="117" t="n"/>
      <c r="V243" s="117" t="n"/>
      <c r="W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c r="U244" s="117" t="n"/>
      <c r="V244" s="117" t="n"/>
      <c r="W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c r="U245" s="117" t="n"/>
      <c r="V245" s="117" t="n"/>
      <c r="W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c r="U246" s="117" t="n"/>
      <c r="V246" s="117" t="n"/>
      <c r="W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c r="U247" s="117" t="n"/>
      <c r="V247" s="117" t="n"/>
      <c r="W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c r="U248" s="117" t="n"/>
      <c r="V248" s="117" t="n"/>
      <c r="W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c r="U249" s="181" t="n"/>
      <c r="V249" s="181" t="n"/>
      <c r="W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c r="U250" s="117" t="n"/>
      <c r="V250" s="117" t="n"/>
      <c r="W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c r="U251" s="117" t="n"/>
      <c r="V251" s="117" t="n"/>
      <c r="W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c r="U252" s="117" t="n"/>
      <c r="V252" s="117" t="n"/>
      <c r="W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c r="U253" s="117" t="n"/>
      <c r="V253" s="117" t="n"/>
      <c r="W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c r="U254" s="117" t="n"/>
      <c r="V254" s="117" t="n"/>
      <c r="W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c r="U255" s="117" t="n"/>
      <c r="V255" s="117" t="n"/>
      <c r="W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c r="U256" s="117" t="n"/>
      <c r="V256" s="117" t="n"/>
      <c r="W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c r="U257" s="117" t="n"/>
      <c r="V257" s="117" t="n"/>
      <c r="W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c r="U258" s="117" t="n"/>
      <c r="V258" s="117" t="n"/>
      <c r="W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c r="U259" s="117" t="n"/>
      <c r="V259" s="117" t="n"/>
      <c r="W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c r="U260" s="117" t="n"/>
      <c r="V260" s="117" t="n"/>
      <c r="W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c r="U261" s="117" t="n"/>
      <c r="V261" s="117" t="n"/>
      <c r="W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c r="U262" s="117" t="n"/>
      <c r="V262" s="117" t="n"/>
      <c r="W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c r="U263" s="117" t="n"/>
      <c r="V263" s="117" t="n"/>
      <c r="W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c r="U264" s="117" t="n"/>
      <c r="V264" s="117" t="n"/>
      <c r="W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c r="U265" s="117" t="n"/>
      <c r="V265" s="117" t="n"/>
      <c r="W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c r="U266" s="117" t="n"/>
      <c r="V266" s="117" t="n"/>
      <c r="W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c r="U267" s="117" t="n"/>
      <c r="V267" s="117" t="n"/>
      <c r="W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c r="U268" s="117" t="n"/>
      <c r="V268" s="117" t="n"/>
      <c r="W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c r="U269" s="117" t="n"/>
      <c r="V269" s="117" t="n"/>
      <c r="W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c r="U270" s="117" t="n"/>
      <c r="V270" s="117" t="n"/>
      <c r="W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c r="U271" s="117" t="n"/>
      <c r="V271" s="117" t="n"/>
      <c r="W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c r="U272" s="117" t="n"/>
      <c r="V272" s="117" t="n"/>
      <c r="W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c r="U273" s="117" t="n"/>
      <c r="V273" s="117" t="n"/>
      <c r="W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c r="U274" s="117" t="n"/>
      <c r="V274" s="117" t="n"/>
      <c r="W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c r="U275" s="117" t="n"/>
      <c r="V275" s="117" t="n"/>
      <c r="W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c r="U276" s="117" t="n"/>
      <c r="V276" s="117" t="n"/>
      <c r="W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c r="U277" s="117" t="n"/>
      <c r="V277" s="117" t="n"/>
      <c r="W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c r="U278" s="117" t="n"/>
      <c r="V278" s="117" t="n"/>
      <c r="W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c r="U279" s="117" t="n"/>
      <c r="V279" s="117" t="n"/>
      <c r="W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c r="U280" s="117" t="n"/>
      <c r="V280" s="117" t="n"/>
      <c r="W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c r="U281" s="117" t="n"/>
      <c r="V281" s="117" t="n"/>
      <c r="W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c r="U282" s="117" t="n"/>
      <c r="V282" s="117" t="n"/>
      <c r="W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c r="U283" s="117" t="n"/>
      <c r="V283" s="117" t="n"/>
      <c r="W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c r="U284" s="117" t="n"/>
      <c r="V284" s="117" t="n"/>
      <c r="W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c r="U285" s="117" t="n"/>
      <c r="V285" s="117" t="n"/>
      <c r="W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c r="U286" s="117" t="n"/>
      <c r="V286" s="117" t="n"/>
      <c r="W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c r="U287" s="117" t="n"/>
      <c r="V287" s="117" t="n"/>
      <c r="W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c r="U288" s="117" t="n"/>
      <c r="V288" s="117" t="n"/>
      <c r="W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c r="U289" s="117" t="n"/>
      <c r="V289" s="117" t="n"/>
      <c r="W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c r="U290" s="117" t="n"/>
      <c r="V290" s="117" t="n"/>
      <c r="W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c r="U291" s="117" t="n"/>
      <c r="V291" s="117" t="n"/>
      <c r="W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c r="U292" s="117" t="n"/>
      <c r="V292" s="117" t="n"/>
      <c r="W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c r="U293" s="117" t="n"/>
      <c r="V293" s="117" t="n"/>
      <c r="W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c r="U294" s="117" t="n"/>
      <c r="V294" s="117" t="n"/>
      <c r="W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c r="U295" s="117" t="n"/>
      <c r="V295" s="117" t="n"/>
      <c r="W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c r="U296" s="117" t="n"/>
      <c r="V296" s="117" t="n"/>
      <c r="W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c r="U297" s="117" t="n"/>
      <c r="V297" s="117" t="n"/>
      <c r="W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c r="U298" s="181" t="n"/>
      <c r="V298" s="181" t="n"/>
      <c r="W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c r="U299" s="117" t="n"/>
      <c r="V299" s="117" t="n"/>
      <c r="W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c r="R300" s="117" t="n"/>
      <c r="S300" s="117" t="n"/>
      <c r="T300" s="117" t="n"/>
      <c r="U300" s="117" t="n"/>
      <c r="V300" s="117" t="n"/>
      <c r="W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c r="R301" s="117" t="n"/>
      <c r="S301" s="117" t="n"/>
      <c r="T301" s="117" t="n"/>
      <c r="U301" s="117" t="n"/>
      <c r="V301" s="117" t="n"/>
      <c r="W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c r="U302" s="117" t="n"/>
      <c r="V302" s="117" t="n"/>
      <c r="W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c r="U303" s="117" t="n"/>
      <c r="V303" s="117" t="n"/>
      <c r="W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c r="U304" s="117" t="n"/>
      <c r="V304" s="117" t="n"/>
      <c r="W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c r="U305" s="117" t="n"/>
      <c r="V305" s="117" t="n"/>
      <c r="W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c r="U306" s="117" t="n"/>
      <c r="V306" s="117" t="n"/>
      <c r="W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c r="U307" s="117" t="n"/>
      <c r="V307" s="117" t="n"/>
      <c r="W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c r="U308" s="117" t="n"/>
      <c r="V308" s="117" t="n"/>
      <c r="W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c r="U309" s="117" t="n"/>
      <c r="V309" s="117" t="n"/>
      <c r="W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c r="U310" s="117" t="n"/>
      <c r="V310" s="117" t="n"/>
      <c r="W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c r="U311" s="117" t="n"/>
      <c r="V311" s="117" t="n"/>
      <c r="W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c r="U312" s="117" t="n"/>
      <c r="V312" s="117" t="n"/>
      <c r="W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c r="U313" s="117" t="n"/>
      <c r="V313" s="117" t="n"/>
      <c r="W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c r="U314" s="117" t="n"/>
      <c r="V314" s="117" t="n"/>
      <c r="W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c r="U315" s="117" t="n"/>
      <c r="V315" s="117" t="n"/>
      <c r="W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c r="U316" s="117" t="n"/>
      <c r="V316" s="117" t="n"/>
      <c r="W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c r="U317" s="117" t="n"/>
      <c r="V317" s="117" t="n"/>
      <c r="W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c r="U318" s="117" t="n"/>
      <c r="V318" s="117" t="n"/>
      <c r="W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c r="U319" s="117" t="n"/>
      <c r="V319" s="117" t="n"/>
      <c r="W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c r="U320" s="117" t="n"/>
      <c r="V320" s="117" t="n"/>
      <c r="W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c r="U321" s="117" t="n"/>
      <c r="V321" s="117" t="n"/>
      <c r="W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c r="U322" s="117" t="n"/>
      <c r="V322" s="117" t="n"/>
      <c r="W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c r="U323" s="117" t="n"/>
      <c r="V323" s="117" t="n"/>
      <c r="W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c r="U324" s="117" t="n"/>
      <c r="V324" s="117" t="n"/>
      <c r="W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c r="U325" s="117" t="n"/>
      <c r="V325" s="117" t="n"/>
      <c r="W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c r="U326" s="117" t="n"/>
      <c r="V326" s="117" t="n"/>
      <c r="W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c r="U327" s="117" t="n"/>
      <c r="V327" s="117" t="n"/>
      <c r="W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c r="U328" s="117" t="n"/>
      <c r="V328" s="117" t="n"/>
      <c r="W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c r="U329" s="117" t="n"/>
      <c r="V329" s="117" t="n"/>
      <c r="W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c r="U330" s="117" t="n"/>
      <c r="V330" s="117" t="n"/>
      <c r="W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c r="U331" s="117" t="n"/>
      <c r="V331" s="117" t="n"/>
      <c r="W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c r="U332" s="117" t="n"/>
      <c r="V332" s="117" t="n"/>
      <c r="W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c r="U333" s="117" t="n"/>
      <c r="V333" s="117" t="n"/>
      <c r="W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c r="U334" s="117" t="n"/>
      <c r="V334" s="117" t="n"/>
      <c r="W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c r="U335" s="117" t="n"/>
      <c r="V335" s="117" t="n"/>
      <c r="W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c r="U336" s="117" t="n"/>
      <c r="V336" s="117" t="n"/>
      <c r="W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c r="U337" s="117" t="n"/>
      <c r="V337" s="117" t="n"/>
      <c r="W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c r="U338" s="117" t="n"/>
      <c r="V338" s="117" t="n"/>
      <c r="W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c r="R339" s="117" t="n"/>
      <c r="S339" s="117" t="n"/>
      <c r="T339" s="117" t="n"/>
      <c r="U339" s="117" t="n"/>
      <c r="V339" s="117" t="n"/>
      <c r="W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c r="R340" s="117" t="n"/>
      <c r="S340" s="117" t="n"/>
      <c r="T340" s="117" t="n"/>
      <c r="U340" s="117" t="n"/>
      <c r="V340" s="117" t="n"/>
      <c r="W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c r="R341" s="117" t="n"/>
      <c r="S341" s="117" t="n"/>
      <c r="T341" s="117" t="n"/>
      <c r="U341" s="117" t="n"/>
      <c r="V341" s="117" t="n"/>
      <c r="W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c r="U342" s="117" t="n"/>
      <c r="V342" s="117" t="n"/>
      <c r="W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c r="U343" s="117" t="n"/>
      <c r="V343" s="117" t="n"/>
      <c r="W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c r="U344" s="117" t="n"/>
      <c r="V344" s="117" t="n"/>
      <c r="W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c r="U345" s="117" t="n"/>
      <c r="V345" s="117" t="n"/>
      <c r="W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c r="U346" s="117" t="n"/>
      <c r="V346" s="117" t="n"/>
      <c r="W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c r="U347" s="181" t="n"/>
      <c r="V347" s="181" t="n"/>
      <c r="W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c r="U348" s="117" t="n"/>
      <c r="V348" s="117" t="n"/>
      <c r="W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c r="U349" s="117" t="n"/>
      <c r="V349" s="117" t="n"/>
      <c r="W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c r="U350" s="117" t="n"/>
      <c r="V350" s="117" t="n"/>
      <c r="W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c r="U351" s="117" t="n"/>
      <c r="V351" s="117" t="n"/>
      <c r="W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c r="U352" s="117" t="n"/>
      <c r="V352" s="117" t="n"/>
      <c r="W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c r="U353" s="117" t="n"/>
      <c r="V353" s="117" t="n"/>
      <c r="W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c r="U354" s="117" t="n"/>
      <c r="V354" s="117" t="n"/>
      <c r="W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c r="U355" s="117" t="n"/>
      <c r="V355" s="117" t="n"/>
      <c r="W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c r="U356" s="117" t="n"/>
      <c r="V356" s="117" t="n"/>
      <c r="W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c r="U357" s="117" t="n"/>
      <c r="V357" s="117" t="n"/>
      <c r="W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c r="U358" s="117" t="n"/>
      <c r="V358" s="117" t="n"/>
      <c r="W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c r="U359" s="117" t="n"/>
      <c r="V359" s="117" t="n"/>
      <c r="W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c r="U360" s="117" t="n"/>
      <c r="V360" s="117" t="n"/>
      <c r="W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c r="U361" s="117" t="n"/>
      <c r="V361" s="117" t="n"/>
      <c r="W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c r="U362" s="117" t="n"/>
      <c r="V362" s="117" t="n"/>
      <c r="W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c r="U363" s="117" t="n"/>
      <c r="V363" s="117" t="n"/>
      <c r="W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c r="U364" s="117" t="n"/>
      <c r="V364" s="117" t="n"/>
      <c r="W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c r="U365" s="117" t="n"/>
      <c r="V365" s="117" t="n"/>
      <c r="W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c r="U366" s="117" t="n"/>
      <c r="V366" s="117" t="n"/>
      <c r="W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c r="U367" s="117" t="n"/>
      <c r="V367" s="117" t="n"/>
      <c r="W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c r="U368" s="117" t="n"/>
      <c r="V368" s="117" t="n"/>
      <c r="W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c r="U369" s="117" t="n"/>
      <c r="V369" s="117" t="n"/>
      <c r="W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c r="U370" s="117" t="n"/>
      <c r="V370" s="117" t="n"/>
      <c r="W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c r="U371" s="117" t="n"/>
      <c r="V371" s="117" t="n"/>
      <c r="W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c r="U372" s="117" t="n"/>
      <c r="V372" s="117" t="n"/>
      <c r="W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c r="U373" s="117" t="n"/>
      <c r="V373" s="117" t="n"/>
      <c r="W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c r="U374" s="117" t="n"/>
      <c r="V374" s="117" t="n"/>
      <c r="W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c r="U375" s="117" t="n"/>
      <c r="V375" s="117" t="n"/>
      <c r="W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c r="U376" s="117" t="n"/>
      <c r="V376" s="117" t="n"/>
      <c r="W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c r="U377" s="117" t="n"/>
      <c r="V377" s="117" t="n"/>
      <c r="W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c r="U378" s="117" t="n"/>
      <c r="V378" s="117" t="n"/>
      <c r="W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c r="U379" s="117" t="n"/>
      <c r="V379" s="117" t="n"/>
      <c r="W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c r="U380" s="117" t="n"/>
      <c r="V380" s="117" t="n"/>
      <c r="W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c r="U381" s="117" t="n"/>
      <c r="V381" s="117" t="n"/>
      <c r="W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c r="U382" s="117" t="n"/>
      <c r="V382" s="117" t="n"/>
      <c r="W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c r="U383" s="117" t="n"/>
      <c r="V383" s="117" t="n"/>
      <c r="W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c r="U384" s="117" t="n"/>
      <c r="V384" s="117" t="n"/>
      <c r="W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c r="U385" s="117" t="n"/>
      <c r="V385" s="117" t="n"/>
      <c r="W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c r="U386" s="117" t="n"/>
      <c r="V386" s="117" t="n"/>
      <c r="W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c r="U387" s="117" t="n"/>
      <c r="V387" s="117" t="n"/>
      <c r="W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c r="U388" s="117" t="n"/>
      <c r="V388" s="117" t="n"/>
      <c r="W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c r="U389" s="117" t="n"/>
      <c r="V389" s="117" t="n"/>
      <c r="W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c r="U390" s="117" t="n"/>
      <c r="V390" s="117" t="n"/>
      <c r="W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c r="U391" s="117" t="n"/>
      <c r="V391" s="117" t="n"/>
      <c r="W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c r="U392" s="117" t="n"/>
      <c r="V392" s="117" t="n"/>
      <c r="W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c r="U393" s="117" t="n"/>
      <c r="V393" s="117" t="n"/>
      <c r="W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c r="U394" s="117" t="n"/>
      <c r="V394" s="117" t="n"/>
      <c r="W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c r="U395" s="117" t="n"/>
      <c r="V395" s="117" t="n"/>
      <c r="W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c r="U396" s="181" t="n"/>
      <c r="V396" s="181" t="n"/>
      <c r="W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c r="U397" s="117" t="n"/>
      <c r="V397" s="117" t="n"/>
      <c r="W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c r="U398" s="117" t="n"/>
      <c r="V398" s="117" t="n"/>
      <c r="W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c r="U399" s="117" t="n"/>
      <c r="V399" s="117" t="n"/>
      <c r="W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c r="U400" s="117" t="n"/>
      <c r="V400" s="117" t="n"/>
      <c r="W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c r="U401" s="117" t="n"/>
      <c r="V401" s="117" t="n"/>
      <c r="W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c r="U402" s="117" t="n"/>
      <c r="V402" s="117" t="n"/>
      <c r="W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c r="U403" s="117" t="n"/>
      <c r="V403" s="117" t="n"/>
      <c r="W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c r="U404" s="117" t="n"/>
      <c r="V404" s="117" t="n"/>
      <c r="W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c r="U405" s="117" t="n"/>
      <c r="V405" s="117" t="n"/>
      <c r="W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c r="U406" s="117" t="n"/>
      <c r="V406" s="117" t="n"/>
      <c r="W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c r="U407" s="117" t="n"/>
      <c r="V407" s="117" t="n"/>
      <c r="W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c r="U408" s="117" t="n"/>
      <c r="V408" s="117" t="n"/>
      <c r="W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c r="U409" s="117" t="n"/>
      <c r="V409" s="117" t="n"/>
      <c r="W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c r="U410" s="117" t="n"/>
      <c r="V410" s="117" t="n"/>
      <c r="W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c r="U411" s="117" t="n"/>
      <c r="V411" s="117" t="n"/>
      <c r="W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c r="U412" s="117" t="n"/>
      <c r="V412" s="117" t="n"/>
      <c r="W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c r="U413" s="117" t="n"/>
      <c r="V413" s="117" t="n"/>
      <c r="W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c r="U414" s="117" t="n"/>
      <c r="V414" s="117" t="n"/>
      <c r="W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c r="U415" s="117" t="n"/>
      <c r="V415" s="117" t="n"/>
      <c r="W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c r="U416" s="117" t="n"/>
      <c r="V416" s="117" t="n"/>
      <c r="W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c r="U417" s="117" t="n"/>
      <c r="V417" s="117" t="n"/>
      <c r="W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c r="U418" s="117" t="n"/>
      <c r="V418" s="117" t="n"/>
      <c r="W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c r="U419" s="117" t="n"/>
      <c r="V419" s="117" t="n"/>
      <c r="W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c r="U420" s="117" t="n"/>
      <c r="V420" s="117" t="n"/>
      <c r="W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c r="U421" s="117" t="n"/>
      <c r="V421" s="117" t="n"/>
      <c r="W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c r="U422" s="117" t="n"/>
      <c r="V422" s="117" t="n"/>
      <c r="W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c r="U423" s="117" t="n"/>
      <c r="V423" s="117" t="n"/>
      <c r="W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c r="U424" s="117" t="n"/>
      <c r="V424" s="117" t="n"/>
      <c r="W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c r="U425" s="117" t="n"/>
      <c r="V425" s="117" t="n"/>
      <c r="W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c r="U426" s="117" t="n"/>
      <c r="V426" s="117" t="n"/>
      <c r="W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c r="U427" s="117" t="n"/>
      <c r="V427" s="117" t="n"/>
      <c r="W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c r="U428" s="117" t="n"/>
      <c r="V428" s="117" t="n"/>
      <c r="W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c r="U429" s="117" t="n"/>
      <c r="V429" s="117" t="n"/>
      <c r="W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c r="U430" s="117" t="n"/>
      <c r="V430" s="117" t="n"/>
      <c r="W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c r="U431" s="117" t="n"/>
      <c r="V431" s="117" t="n"/>
      <c r="W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c r="U432" s="117" t="n"/>
      <c r="V432" s="117" t="n"/>
      <c r="W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c r="U433" s="117" t="n"/>
      <c r="V433" s="117" t="n"/>
      <c r="W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c r="U434" s="117" t="n"/>
      <c r="V434" s="117" t="n"/>
      <c r="W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c r="U435" s="117" t="n"/>
      <c r="V435" s="117" t="n"/>
      <c r="W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c r="U436" s="117" t="n"/>
      <c r="V436" s="117" t="n"/>
      <c r="W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c r="U437" s="117" t="n"/>
      <c r="V437" s="117" t="n"/>
      <c r="W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c r="U438" s="117" t="n"/>
      <c r="V438" s="117" t="n"/>
      <c r="W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c r="U439" s="117" t="n"/>
      <c r="V439" s="117" t="n"/>
      <c r="W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c r="U440" s="117" t="n"/>
      <c r="V440" s="117" t="n"/>
      <c r="W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c r="U441" s="117" t="n"/>
      <c r="V441" s="117" t="n"/>
      <c r="W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c r="U442" s="117" t="n"/>
      <c r="V442" s="117" t="n"/>
      <c r="W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c r="U443" s="117" t="n"/>
      <c r="V443" s="117" t="n"/>
      <c r="W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c r="U444" s="117" t="n"/>
      <c r="V444" s="117" t="n"/>
      <c r="W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c r="U445" s="181" t="n"/>
      <c r="V445" s="181" t="n"/>
      <c r="W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c r="U446" s="117" t="n"/>
      <c r="V446" s="117" t="n"/>
      <c r="W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c r="R447" s="117" t="n"/>
      <c r="S447" s="117" t="n"/>
      <c r="T447" s="117" t="n"/>
      <c r="U447" s="117" t="n"/>
      <c r="V447" s="117" t="n"/>
      <c r="W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c r="R448" s="117" t="n"/>
      <c r="S448" s="117" t="n"/>
      <c r="T448" s="117" t="n"/>
      <c r="U448" s="117" t="n"/>
      <c r="V448" s="117" t="n"/>
      <c r="W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c r="U449" s="117" t="n"/>
      <c r="V449" s="117" t="n"/>
      <c r="W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c r="U450" s="117" t="n"/>
      <c r="V450" s="117" t="n"/>
      <c r="W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c r="U451" s="117" t="n"/>
      <c r="V451" s="117" t="n"/>
      <c r="W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c r="U452" s="117" t="n"/>
      <c r="V452" s="117" t="n"/>
      <c r="W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c r="U453" s="117" t="n"/>
      <c r="V453" s="117" t="n"/>
      <c r="W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c r="U454" s="117" t="n"/>
      <c r="V454" s="117" t="n"/>
      <c r="W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c r="U455" s="117" t="n"/>
      <c r="V455" s="117" t="n"/>
      <c r="W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c r="U456" s="117" t="n"/>
      <c r="V456" s="117" t="n"/>
      <c r="W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c r="U457" s="117" t="n"/>
      <c r="V457" s="117" t="n"/>
      <c r="W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c r="U458" s="117" t="n"/>
      <c r="V458" s="117" t="n"/>
      <c r="W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c r="U459" s="117" t="n"/>
      <c r="V459" s="117" t="n"/>
      <c r="W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c r="U460" s="117" t="n"/>
      <c r="V460" s="117" t="n"/>
      <c r="W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c r="U461" s="117" t="n"/>
      <c r="V461" s="117" t="n"/>
      <c r="W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c r="U462" s="117" t="n"/>
      <c r="V462" s="117" t="n"/>
      <c r="W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c r="U463" s="117" t="n"/>
      <c r="V463" s="117" t="n"/>
      <c r="W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c r="U464" s="117" t="n"/>
      <c r="V464" s="117" t="n"/>
      <c r="W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c r="U465" s="117" t="n"/>
      <c r="V465" s="117" t="n"/>
      <c r="W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c r="U466" s="117" t="n"/>
      <c r="V466" s="117" t="n"/>
      <c r="W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c r="U467" s="117" t="n"/>
      <c r="V467" s="117" t="n"/>
      <c r="W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c r="U468" s="117" t="n"/>
      <c r="V468" s="117" t="n"/>
      <c r="W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c r="U469" s="117" t="n"/>
      <c r="V469" s="117" t="n"/>
      <c r="W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c r="U470" s="117" t="n"/>
      <c r="V470" s="117" t="n"/>
      <c r="W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c r="U471" s="117" t="n"/>
      <c r="V471" s="117" t="n"/>
      <c r="W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c r="U472" s="117" t="n"/>
      <c r="V472" s="117" t="n"/>
      <c r="W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c r="U473" s="117" t="n"/>
      <c r="V473" s="117" t="n"/>
      <c r="W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c r="U474" s="117" t="n"/>
      <c r="V474" s="117" t="n"/>
      <c r="W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c r="U475" s="117" t="n"/>
      <c r="V475" s="117" t="n"/>
      <c r="W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c r="U476" s="117" t="n"/>
      <c r="V476" s="117" t="n"/>
      <c r="W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c r="U477" s="117" t="n"/>
      <c r="V477" s="117" t="n"/>
      <c r="W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c r="U478" s="117" t="n"/>
      <c r="V478" s="117" t="n"/>
      <c r="W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c r="U479" s="117" t="n"/>
      <c r="V479" s="117" t="n"/>
      <c r="W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c r="U480" s="117" t="n"/>
      <c r="V480" s="117" t="n"/>
      <c r="W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c r="U481" s="117" t="n"/>
      <c r="V481" s="117" t="n"/>
      <c r="W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c r="U482" s="117" t="n"/>
      <c r="V482" s="117" t="n"/>
      <c r="W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c r="U483" s="117" t="n"/>
      <c r="V483" s="117" t="n"/>
      <c r="W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c r="U484" s="117" t="n"/>
      <c r="V484" s="117" t="n"/>
      <c r="W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c r="U485" s="117" t="n"/>
      <c r="V485" s="117" t="n"/>
      <c r="W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c r="R486" s="117" t="n"/>
      <c r="S486" s="117" t="n"/>
      <c r="T486" s="117" t="n"/>
      <c r="U486" s="117" t="n"/>
      <c r="V486" s="117" t="n"/>
      <c r="W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c r="R487" s="117" t="n"/>
      <c r="S487" s="117" t="n"/>
      <c r="T487" s="117" t="n"/>
      <c r="U487" s="117" t="n"/>
      <c r="V487" s="117" t="n"/>
      <c r="W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c r="R488" s="117" t="n"/>
      <c r="S488" s="117" t="n"/>
      <c r="T488" s="117" t="n"/>
      <c r="U488" s="117" t="n"/>
      <c r="V488" s="117" t="n"/>
      <c r="W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c r="U489" s="117" t="n"/>
      <c r="V489" s="117" t="n"/>
      <c r="W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c r="U490" s="117" t="n"/>
      <c r="V490" s="117" t="n"/>
      <c r="W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c r="U491" s="117" t="n"/>
      <c r="V491" s="117" t="n"/>
      <c r="W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c r="U492" s="117" t="n"/>
      <c r="V492" s="117" t="n"/>
      <c r="W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c r="U493" s="117" t="n"/>
      <c r="V493" s="117" t="n"/>
      <c r="W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c r="U494" s="181" t="n"/>
      <c r="V494" s="181" t="n"/>
      <c r="W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c r="U495" s="117" t="n"/>
      <c r="V495" s="117" t="n"/>
      <c r="W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c r="U496" s="117" t="n"/>
      <c r="V496" s="117" t="n"/>
      <c r="W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c r="U497" s="117" t="n"/>
      <c r="V497" s="117" t="n"/>
      <c r="W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c r="U498" s="117" t="n"/>
      <c r="V498" s="117" t="n"/>
      <c r="W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c r="U499" s="117" t="n"/>
      <c r="V499" s="117" t="n"/>
      <c r="W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c r="U500" s="117" t="n"/>
      <c r="V500" s="117" t="n"/>
      <c r="W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c r="U501" s="117" t="n"/>
      <c r="V501" s="117" t="n"/>
      <c r="W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c r="U502" s="117" t="n"/>
      <c r="V502" s="117" t="n"/>
      <c r="W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c r="U503" s="117" t="n"/>
      <c r="V503" s="117" t="n"/>
      <c r="W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c r="U504" s="117" t="n"/>
      <c r="V504" s="117" t="n"/>
      <c r="W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c r="U505" s="117" t="n"/>
      <c r="V505" s="117" t="n"/>
      <c r="W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c r="U506" s="117" t="n"/>
      <c r="V506" s="117" t="n"/>
      <c r="W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c r="U507" s="117" t="n"/>
      <c r="V507" s="117" t="n"/>
      <c r="W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c r="U508" s="117" t="n"/>
      <c r="V508" s="117" t="n"/>
      <c r="W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c r="U509" s="117" t="n"/>
      <c r="V509" s="117" t="n"/>
      <c r="W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c r="U510" s="117" t="n"/>
      <c r="V510" s="117" t="n"/>
      <c r="W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c r="U511" s="117" t="n"/>
      <c r="V511" s="117" t="n"/>
      <c r="W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c r="U512" s="117" t="n"/>
      <c r="V512" s="117" t="n"/>
      <c r="W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c r="U513" s="117" t="n"/>
      <c r="V513" s="117" t="n"/>
      <c r="W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c r="U514" s="117" t="n"/>
      <c r="V514" s="117" t="n"/>
      <c r="W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c r="U515" s="117" t="n"/>
      <c r="V515" s="117" t="n"/>
      <c r="W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c r="U516" s="117" t="n"/>
      <c r="V516" s="117" t="n"/>
      <c r="W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c r="U517" s="117" t="n"/>
      <c r="V517" s="117" t="n"/>
      <c r="W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c r="U518" s="117" t="n"/>
      <c r="V518" s="117" t="n"/>
      <c r="W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c r="U519" s="117" t="n"/>
      <c r="V519" s="117" t="n"/>
      <c r="W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c r="U520" s="117" t="n"/>
      <c r="V520" s="117" t="n"/>
      <c r="W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c r="U521" s="117" t="n"/>
      <c r="V521" s="117" t="n"/>
      <c r="W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c r="U522" s="117" t="n"/>
      <c r="V522" s="117" t="n"/>
      <c r="W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c r="U523" s="117" t="n"/>
      <c r="V523" s="117" t="n"/>
      <c r="W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c r="U524" s="117" t="n"/>
      <c r="V524" s="117" t="n"/>
      <c r="W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c r="U525" s="117" t="n"/>
      <c r="V525" s="117" t="n"/>
      <c r="W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c r="U526" s="117" t="n"/>
      <c r="V526" s="117" t="n"/>
      <c r="W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c r="U527" s="117" t="n"/>
      <c r="V527" s="117" t="n"/>
      <c r="W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c r="U528" s="117" t="n"/>
      <c r="V528" s="117" t="n"/>
      <c r="W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c r="U529" s="117" t="n"/>
      <c r="V529" s="117" t="n"/>
      <c r="W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c r="U530" s="117" t="n"/>
      <c r="V530" s="117" t="n"/>
      <c r="W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c r="U531" s="117" t="n"/>
      <c r="V531" s="117" t="n"/>
      <c r="W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c r="U532" s="117" t="n"/>
      <c r="V532" s="117" t="n"/>
      <c r="W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c r="U533" s="117" t="n"/>
      <c r="V533" s="117" t="n"/>
      <c r="W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c r="U534" s="117" t="n"/>
      <c r="V534" s="117" t="n"/>
      <c r="W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c r="U535" s="117" t="n"/>
      <c r="V535" s="117" t="n"/>
      <c r="W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c r="U536" s="117" t="n"/>
      <c r="V536" s="117" t="n"/>
      <c r="W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c r="U537" s="117" t="n"/>
      <c r="V537" s="117" t="n"/>
      <c r="W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c r="U538" s="117" t="n"/>
      <c r="V538" s="117" t="n"/>
      <c r="W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c r="U539" s="117" t="n"/>
      <c r="V539" s="117" t="n"/>
      <c r="W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c r="U540" s="117" t="n"/>
      <c r="V540" s="117" t="n"/>
      <c r="W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c r="U541" s="117" t="n"/>
      <c r="V541" s="117" t="n"/>
      <c r="W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c r="U542" s="117" t="n"/>
      <c r="V542" s="117" t="n"/>
      <c r="W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c r="U543" s="181" t="n"/>
      <c r="V543" s="181" t="n"/>
      <c r="W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c r="U544" s="117" t="n"/>
      <c r="V544" s="117" t="n"/>
      <c r="W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c r="R545" s="117" t="n"/>
      <c r="S545" s="117" t="n"/>
      <c r="T545" s="117" t="n"/>
      <c r="U545" s="117" t="n"/>
      <c r="V545" s="117" t="n"/>
      <c r="W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c r="R546" s="117" t="n"/>
      <c r="S546" s="117" t="n"/>
      <c r="T546" s="117" t="n"/>
      <c r="U546" s="117" t="n"/>
      <c r="V546" s="117" t="n"/>
      <c r="W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c r="U547" s="117" t="n"/>
      <c r="V547" s="117" t="n"/>
      <c r="W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c r="U548" s="117" t="n"/>
      <c r="V548" s="117" t="n"/>
      <c r="W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c r="U549" s="117" t="n"/>
      <c r="V549" s="117" t="n"/>
      <c r="W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c r="U550" s="117" t="n"/>
      <c r="V550" s="117" t="n"/>
      <c r="W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c r="U551" s="117" t="n"/>
      <c r="V551" s="117" t="n"/>
      <c r="W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c r="U552" s="117" t="n"/>
      <c r="V552" s="117" t="n"/>
      <c r="W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c r="U553" s="117" t="n"/>
      <c r="V553" s="117" t="n"/>
      <c r="W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c r="U554" s="117" t="n"/>
      <c r="V554" s="117" t="n"/>
      <c r="W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c r="U555" s="117" t="n"/>
      <c r="V555" s="117" t="n"/>
      <c r="W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c r="U556" s="117" t="n"/>
      <c r="V556" s="117" t="n"/>
      <c r="W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c r="U557" s="117" t="n"/>
      <c r="V557" s="117" t="n"/>
      <c r="W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c r="U558" s="117" t="n"/>
      <c r="V558" s="117" t="n"/>
      <c r="W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c r="U559" s="117" t="n"/>
      <c r="V559" s="117" t="n"/>
      <c r="W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c r="U560" s="117" t="n"/>
      <c r="V560" s="117" t="n"/>
      <c r="W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c r="U561" s="117" t="n"/>
      <c r="V561" s="117" t="n"/>
      <c r="W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c r="U562" s="117" t="n"/>
      <c r="V562" s="117" t="n"/>
      <c r="W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c r="U563" s="117" t="n"/>
      <c r="V563" s="117" t="n"/>
      <c r="W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c r="U564" s="117" t="n"/>
      <c r="V564" s="117" t="n"/>
      <c r="W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c r="U565" s="117" t="n"/>
      <c r="V565" s="117" t="n"/>
      <c r="W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c r="U566" s="117" t="n"/>
      <c r="V566" s="117" t="n"/>
      <c r="W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c r="U567" s="117" t="n"/>
      <c r="V567" s="117" t="n"/>
      <c r="W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c r="U568" s="117" t="n"/>
      <c r="V568" s="117" t="n"/>
      <c r="W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c r="U569" s="117" t="n"/>
      <c r="V569" s="117" t="n"/>
      <c r="W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c r="U570" s="117" t="n"/>
      <c r="V570" s="117" t="n"/>
      <c r="W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c r="U571" s="117" t="n"/>
      <c r="V571" s="117" t="n"/>
      <c r="W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c r="U572" s="117" t="n"/>
      <c r="V572" s="117" t="n"/>
      <c r="W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c r="U573" s="117" t="n"/>
      <c r="V573" s="117" t="n"/>
      <c r="W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c r="U574" s="117" t="n"/>
      <c r="V574" s="117" t="n"/>
      <c r="W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c r="U575" s="117" t="n"/>
      <c r="V575" s="117" t="n"/>
      <c r="W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c r="U576" s="117" t="n"/>
      <c r="V576" s="117" t="n"/>
      <c r="W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c r="U577" s="117" t="n"/>
      <c r="V577" s="117" t="n"/>
      <c r="W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c r="U578" s="117" t="n"/>
      <c r="V578" s="117" t="n"/>
      <c r="W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c r="U579" s="117" t="n"/>
      <c r="V579" s="117" t="n"/>
      <c r="W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c r="U580" s="117" t="n"/>
      <c r="V580" s="117" t="n"/>
      <c r="W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c r="U581" s="117" t="n"/>
      <c r="V581" s="117" t="n"/>
      <c r="W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c r="U582" s="117" t="n"/>
      <c r="V582" s="117" t="n"/>
      <c r="W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c r="U583" s="117" t="n"/>
      <c r="V583" s="117" t="n"/>
      <c r="W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c r="U584" s="117" t="n"/>
      <c r="V584" s="117" t="n"/>
      <c r="W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c r="U585" s="117" t="n"/>
      <c r="V585" s="117" t="n"/>
      <c r="W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c r="U586" s="117" t="n"/>
      <c r="V586" s="117" t="n"/>
      <c r="W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c r="U587" s="117" t="n"/>
      <c r="V587" s="117" t="n"/>
      <c r="W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c r="U588" s="117" t="n"/>
      <c r="V588" s="117" t="n"/>
      <c r="W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c r="U589" s="117" t="n"/>
      <c r="V589" s="117" t="n"/>
      <c r="W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c r="U590" s="117" t="n"/>
      <c r="V590" s="117" t="n"/>
      <c r="W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c r="U591" s="117" t="n"/>
      <c r="V591" s="117" t="n"/>
      <c r="W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c r="U592" s="181" t="n"/>
      <c r="V592" s="181" t="n"/>
      <c r="W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c r="U593" s="117" t="n"/>
      <c r="V593" s="117" t="n"/>
      <c r="W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c r="R594" s="117" t="n"/>
      <c r="S594" s="117" t="n"/>
      <c r="T594" s="117" t="n"/>
      <c r="U594" s="117" t="n"/>
      <c r="V594" s="117" t="n"/>
      <c r="W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c r="R595" s="117" t="n"/>
      <c r="S595" s="117" t="n"/>
      <c r="T595" s="117" t="n"/>
      <c r="U595" s="117" t="n"/>
      <c r="V595" s="117" t="n"/>
      <c r="W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c r="U596" s="117" t="n"/>
      <c r="V596" s="117" t="n"/>
      <c r="W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c r="U597" s="117" t="n"/>
      <c r="V597" s="117" t="n"/>
      <c r="W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c r="U598" s="117" t="n"/>
      <c r="V598" s="117" t="n"/>
      <c r="W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c r="U599" s="117" t="n"/>
      <c r="V599" s="117" t="n"/>
      <c r="W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c r="U600" s="117" t="n"/>
      <c r="V600" s="117" t="n"/>
      <c r="W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c r="U601" s="117" t="n"/>
      <c r="V601" s="117" t="n"/>
      <c r="W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c r="U602" s="117" t="n"/>
      <c r="V602" s="117" t="n"/>
      <c r="W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c r="U603" s="117" t="n"/>
      <c r="V603" s="117" t="n"/>
      <c r="W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c r="U604" s="117" t="n"/>
      <c r="V604" s="117" t="n"/>
      <c r="W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c r="U605" s="117" t="n"/>
      <c r="V605" s="117" t="n"/>
      <c r="W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c r="U606" s="117" t="n"/>
      <c r="V606" s="117" t="n"/>
      <c r="W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c r="U607" s="117" t="n"/>
      <c r="V607" s="117" t="n"/>
      <c r="W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c r="U608" s="117" t="n"/>
      <c r="V608" s="117" t="n"/>
      <c r="W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c r="U609" s="117" t="n"/>
      <c r="V609" s="117" t="n"/>
      <c r="W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c r="U610" s="117" t="n"/>
      <c r="V610" s="117" t="n"/>
      <c r="W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c r="U611" s="117" t="n"/>
      <c r="V611" s="117" t="n"/>
      <c r="W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c r="U612" s="117" t="n"/>
      <c r="V612" s="117" t="n"/>
      <c r="W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c r="U613" s="117" t="n"/>
      <c r="V613" s="117" t="n"/>
      <c r="W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c r="U614" s="117" t="n"/>
      <c r="V614" s="117" t="n"/>
      <c r="W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c r="U615" s="117" t="n"/>
      <c r="V615" s="117" t="n"/>
      <c r="W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c r="U616" s="117" t="n"/>
      <c r="V616" s="117" t="n"/>
      <c r="W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c r="U617" s="117" t="n"/>
      <c r="V617" s="117" t="n"/>
      <c r="W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c r="U618" s="117" t="n"/>
      <c r="V618" s="117" t="n"/>
      <c r="W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c r="U619" s="117" t="n"/>
      <c r="V619" s="117" t="n"/>
      <c r="W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c r="U620" s="117" t="n"/>
      <c r="V620" s="117" t="n"/>
      <c r="W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c r="U621" s="117" t="n"/>
      <c r="V621" s="117" t="n"/>
      <c r="W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c r="U622" s="117" t="n"/>
      <c r="V622" s="117" t="n"/>
      <c r="W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c r="U623" s="117" t="n"/>
      <c r="V623" s="117" t="n"/>
      <c r="W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c r="U624" s="117" t="n"/>
      <c r="V624" s="117" t="n"/>
      <c r="W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c r="U625" s="117" t="n"/>
      <c r="V625" s="117" t="n"/>
      <c r="W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c r="U626" s="117" t="n"/>
      <c r="V626" s="117" t="n"/>
      <c r="W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c r="U627" s="117" t="n"/>
      <c r="V627" s="117" t="n"/>
      <c r="W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c r="U628" s="117" t="n"/>
      <c r="V628" s="117" t="n"/>
      <c r="W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c r="U629" s="117" t="n"/>
      <c r="V629" s="117" t="n"/>
      <c r="W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c r="U630" s="117" t="n"/>
      <c r="V630" s="117" t="n"/>
      <c r="W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c r="U631" s="117" t="n"/>
      <c r="V631" s="117" t="n"/>
      <c r="W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c r="U632" s="117" t="n"/>
      <c r="V632" s="117" t="n"/>
      <c r="W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c r="U633" s="117" t="n"/>
      <c r="V633" s="117" t="n"/>
      <c r="W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c r="U634" s="117" t="n"/>
      <c r="V634" s="117" t="n"/>
      <c r="W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c r="U635" s="117" t="n"/>
      <c r="V635" s="117" t="n"/>
      <c r="W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c r="U636" s="117" t="n"/>
      <c r="V636" s="117" t="n"/>
      <c r="W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c r="U637" s="117" t="n"/>
      <c r="V637" s="117" t="n"/>
      <c r="W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c r="U638" s="117" t="n"/>
      <c r="V638" s="117" t="n"/>
      <c r="W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c r="U639" s="117" t="n"/>
      <c r="V639" s="117" t="n"/>
      <c r="W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c r="U640" s="117" t="n"/>
      <c r="V640" s="117" t="n"/>
      <c r="W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c r="U641" s="181" t="n"/>
      <c r="V641" s="181" t="n"/>
      <c r="W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c r="R642" s="117" t="n"/>
      <c r="S642" s="117" t="n"/>
      <c r="T642" s="117" t="n"/>
      <c r="U642" s="117" t="n"/>
      <c r="V642" s="117" t="n"/>
      <c r="W642" s="117" t="n"/>
    </row>
    <row r="643" hidden="1"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n">
        <v/>
      </c>
      <c r="O643" s="117" t="n">
        <v/>
      </c>
      <c r="P643" s="117" t="n">
        <v/>
      </c>
      <c r="Q643" s="117" t="n"/>
      <c r="R643" s="117" t="n"/>
      <c r="S643" s="117" t="n"/>
      <c r="T643" s="117" t="n"/>
      <c r="U643" s="117" t="n"/>
      <c r="V643" s="117" t="n"/>
      <c r="W643" s="117" t="n"/>
    </row>
    <row r="644" hidden="1"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n">
        <v/>
      </c>
      <c r="O644" s="117" t="n">
        <v/>
      </c>
      <c r="P644" s="117" t="n">
        <v/>
      </c>
      <c r="Q644" s="117" t="n"/>
      <c r="R644" s="117" t="n"/>
      <c r="S644" s="117" t="n"/>
      <c r="T644" s="117" t="n"/>
      <c r="U644" s="117" t="n"/>
      <c r="V644" s="117" t="n"/>
      <c r="W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c r="R645" s="117" t="n"/>
      <c r="S645" s="117" t="n"/>
      <c r="T645" s="117" t="n"/>
      <c r="U645" s="117" t="n"/>
      <c r="V645" s="117" t="n"/>
      <c r="W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c r="U646" s="117" t="n"/>
      <c r="V646" s="117" t="n"/>
      <c r="W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c r="U647" s="117" t="n"/>
      <c r="V647" s="117" t="n"/>
      <c r="W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c r="U648" s="117" t="n"/>
      <c r="V648" s="117" t="n"/>
      <c r="W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c r="U649" s="117" t="n"/>
      <c r="V649" s="117" t="n"/>
      <c r="W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c r="U650" s="117" t="n"/>
      <c r="V650" s="117" t="n"/>
      <c r="W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c r="U651" s="117" t="n"/>
      <c r="V651" s="117" t="n"/>
      <c r="W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c r="U652" s="117" t="n"/>
      <c r="V652" s="117" t="n"/>
      <c r="W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c r="U653" s="117" t="n"/>
      <c r="V653" s="117" t="n"/>
      <c r="W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c r="U654" s="117" t="n"/>
      <c r="V654" s="117" t="n"/>
      <c r="W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c r="U655" s="117" t="n"/>
      <c r="V655" s="117" t="n"/>
      <c r="W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c r="U656" s="117" t="n"/>
      <c r="V656" s="117" t="n"/>
      <c r="W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c r="U657" s="117" t="n"/>
      <c r="V657" s="117" t="n"/>
      <c r="W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c r="U658" s="117" t="n"/>
      <c r="V658" s="117" t="n"/>
      <c r="W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c r="U659" s="117" t="n"/>
      <c r="V659" s="117" t="n"/>
      <c r="W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c r="U660" s="117" t="n"/>
      <c r="V660" s="117" t="n"/>
      <c r="W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c r="U661" s="117" t="n"/>
      <c r="V661" s="117" t="n"/>
      <c r="W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c r="U662" s="117" t="n"/>
      <c r="V662" s="117" t="n"/>
      <c r="W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c r="U663" s="117" t="n"/>
      <c r="V663" s="117" t="n"/>
      <c r="W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c r="U664" s="117" t="n"/>
      <c r="V664" s="117" t="n"/>
      <c r="W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c r="U665" s="117" t="n"/>
      <c r="V665" s="117" t="n"/>
      <c r="W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c r="U666" s="117" t="n"/>
      <c r="V666" s="117" t="n"/>
      <c r="W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c r="U667" s="117" t="n"/>
      <c r="V667" s="117" t="n"/>
      <c r="W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c r="U668" s="117" t="n"/>
      <c r="V668" s="117" t="n"/>
      <c r="W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c r="U669" s="117" t="n"/>
      <c r="V669" s="117" t="n"/>
      <c r="W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c r="U670" s="117" t="n"/>
      <c r="V670" s="117" t="n"/>
      <c r="W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c r="U671" s="117" t="n"/>
      <c r="V671" s="117" t="n"/>
      <c r="W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c r="U672" s="117" t="n"/>
      <c r="V672" s="117" t="n"/>
      <c r="W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c r="U673" s="117" t="n"/>
      <c r="V673" s="117" t="n"/>
      <c r="W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c r="U674" s="117" t="n"/>
      <c r="V674" s="117" t="n"/>
      <c r="W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c r="U675" s="117" t="n"/>
      <c r="V675" s="117" t="n"/>
      <c r="W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c r="U676" s="117" t="n"/>
      <c r="V676" s="117" t="n"/>
      <c r="W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c r="U677" s="117" t="n"/>
      <c r="V677" s="117" t="n"/>
      <c r="W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c r="U678" s="117" t="n"/>
      <c r="V678" s="117" t="n"/>
      <c r="W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c r="U679" s="117" t="n"/>
      <c r="V679" s="117" t="n"/>
      <c r="W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c r="U680" s="117" t="n"/>
      <c r="V680" s="117" t="n"/>
      <c r="W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c r="U681" s="117" t="n"/>
      <c r="V681" s="117" t="n"/>
      <c r="W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c r="R682" s="117" t="n"/>
      <c r="S682" s="117" t="n"/>
      <c r="T682" s="117" t="n"/>
      <c r="U682" s="117" t="n"/>
      <c r="V682" s="117" t="n"/>
      <c r="W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c r="R683" s="117" t="n"/>
      <c r="S683" s="117" t="n"/>
      <c r="T683" s="117" t="n"/>
      <c r="U683" s="117" t="n"/>
      <c r="V683" s="117" t="n"/>
      <c r="W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c r="R684" s="117" t="n"/>
      <c r="S684" s="117" t="n"/>
      <c r="T684" s="117" t="n"/>
      <c r="U684" s="117" t="n"/>
      <c r="V684" s="117" t="n"/>
      <c r="W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c r="U685" s="117" t="n"/>
      <c r="V685" s="117" t="n"/>
      <c r="W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c r="R686" s="117" t="n"/>
      <c r="S686" s="117" t="n"/>
      <c r="T686" s="117" t="n"/>
      <c r="U686" s="117" t="n"/>
      <c r="V686" s="117" t="n"/>
      <c r="W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c r="R687" s="117" t="n"/>
      <c r="S687" s="117" t="n"/>
      <c r="T687" s="117" t="n"/>
      <c r="U687" s="117" t="n"/>
      <c r="V687" s="117" t="n"/>
      <c r="W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c r="R688" s="117" t="n"/>
      <c r="S688" s="117" t="n"/>
      <c r="T688" s="117" t="n"/>
      <c r="U688" s="117" t="n"/>
      <c r="V688" s="117" t="n"/>
      <c r="W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c r="U689" s="117" t="n"/>
      <c r="V689" s="117" t="n"/>
      <c r="W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c r="U690" s="181" t="n"/>
      <c r="V690" s="181" t="n"/>
      <c r="W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c r="U691" s="117" t="n"/>
      <c r="V691" s="117" t="n"/>
      <c r="W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c r="U692" s="117" t="n"/>
      <c r="V692" s="117" t="n"/>
      <c r="W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c r="U693" s="117" t="n"/>
      <c r="V693" s="117" t="n"/>
      <c r="W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c r="U694" s="117" t="n"/>
      <c r="V694" s="117" t="n"/>
      <c r="W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c r="U695" s="117" t="n"/>
      <c r="V695" s="117" t="n"/>
      <c r="W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c r="U696" s="117" t="n"/>
      <c r="V696" s="117" t="n"/>
      <c r="W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c r="U697" s="117" t="n"/>
      <c r="V697" s="117" t="n"/>
      <c r="W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c r="U698" s="117" t="n"/>
      <c r="V698" s="117" t="n"/>
      <c r="W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c r="U699" s="117" t="n"/>
      <c r="V699" s="117" t="n"/>
      <c r="W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c r="U700" s="117" t="n"/>
      <c r="V700" s="117" t="n"/>
      <c r="W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c r="U701" s="117" t="n"/>
      <c r="V701" s="117" t="n"/>
      <c r="W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c r="U702" s="117" t="n"/>
      <c r="V702" s="117" t="n"/>
      <c r="W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c r="U703" s="117" t="n"/>
      <c r="V703" s="117" t="n"/>
      <c r="W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c r="U704" s="117" t="n"/>
      <c r="V704" s="117" t="n"/>
      <c r="W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c r="U705" s="117" t="n"/>
      <c r="V705" s="117" t="n"/>
      <c r="W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c r="U706" s="117" t="n"/>
      <c r="V706" s="117" t="n"/>
      <c r="W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c r="U707" s="117" t="n"/>
      <c r="V707" s="117" t="n"/>
      <c r="W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c r="U708" s="117" t="n"/>
      <c r="V708" s="117" t="n"/>
      <c r="W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c r="U709" s="117" t="n"/>
      <c r="V709" s="117" t="n"/>
      <c r="W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c r="U710" s="117" t="n"/>
      <c r="V710" s="117" t="n"/>
      <c r="W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c r="U711" s="117" t="n"/>
      <c r="V711" s="117" t="n"/>
      <c r="W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c r="U712" s="117" t="n"/>
      <c r="V712" s="117" t="n"/>
      <c r="W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c r="U713" s="117" t="n"/>
      <c r="V713" s="117" t="n"/>
      <c r="W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c r="U714" s="117" t="n"/>
      <c r="V714" s="117" t="n"/>
      <c r="W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c r="U715" s="117" t="n"/>
      <c r="V715" s="117" t="n"/>
      <c r="W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c r="U716" s="117" t="n"/>
      <c r="V716" s="117" t="n"/>
      <c r="W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c r="U717" s="117" t="n"/>
      <c r="V717" s="117" t="n"/>
      <c r="W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c r="U718" s="117" t="n"/>
      <c r="V718" s="117" t="n"/>
      <c r="W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c r="U719" s="117" t="n"/>
      <c r="V719" s="117" t="n"/>
      <c r="W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c r="U720" s="117" t="n"/>
      <c r="V720" s="117" t="n"/>
      <c r="W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c r="U721" s="117" t="n"/>
      <c r="V721" s="117" t="n"/>
      <c r="W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c r="U722" s="117" t="n"/>
      <c r="V722" s="117" t="n"/>
      <c r="W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c r="U723" s="117" t="n"/>
      <c r="V723" s="117" t="n"/>
      <c r="W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c r="U724" s="117" t="n"/>
      <c r="V724" s="117" t="n"/>
      <c r="W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c r="U725" s="117" t="n"/>
      <c r="V725" s="117" t="n"/>
      <c r="W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c r="U726" s="117" t="n"/>
      <c r="V726" s="117" t="n"/>
      <c r="W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c r="U727" s="117" t="n"/>
      <c r="V727" s="117" t="n"/>
      <c r="W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c r="U728" s="117" t="n"/>
      <c r="V728" s="117" t="n"/>
      <c r="W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c r="U729" s="117" t="n"/>
      <c r="V729" s="117" t="n"/>
      <c r="W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c r="U730" s="117" t="n"/>
      <c r="V730" s="117" t="n"/>
      <c r="W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c r="U731" s="117" t="n"/>
      <c r="V731" s="117" t="n"/>
      <c r="W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c r="U732" s="117" t="n"/>
      <c r="V732" s="117" t="n"/>
      <c r="W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c r="U733" s="117" t="n"/>
      <c r="V733" s="117" t="n"/>
      <c r="W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c r="U734" s="117" t="n"/>
      <c r="V734" s="117" t="n"/>
      <c r="W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c r="U735" s="117" t="n"/>
      <c r="V735" s="117" t="n"/>
      <c r="W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c r="U736" s="117" t="n"/>
      <c r="V736" s="117" t="n"/>
      <c r="W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c r="U737" s="117" t="n"/>
      <c r="V737" s="117" t="n"/>
      <c r="W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c r="U738" s="117" t="n"/>
      <c r="V738" s="117" t="n"/>
      <c r="W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c r="U739" s="181" t="n"/>
      <c r="V739" s="181" t="n"/>
      <c r="W739" s="181" t="n"/>
    </row>
    <row r="740" ht="35" customHeight="1" s="204" thickBot="1">
      <c r="A740" s="116" t="inlineStr">
        <is>
          <t>Bank Btpn Tbk - IDR - Utang bank, nilai dalam mata uang asing</t>
        </is>
      </c>
      <c r="B740" s="116" t="n"/>
      <c r="C740" s="117" t="n">
        <v/>
      </c>
      <c r="D740" s="117" t="inlineStr">
        <is>
          <t>0</t>
        </is>
      </c>
      <c r="E740" s="117" t="inlineStr">
        <is>
          <t>0</t>
        </is>
      </c>
      <c r="F740" s="117" t="inlineStr">
        <is>
          <t>0</t>
        </is>
      </c>
      <c r="G740" s="117" t="inlineStr">
        <is>
          <t>0</t>
        </is>
      </c>
      <c r="H740" s="117" t="inlineStr">
        <is>
          <t>12000000000</t>
        </is>
      </c>
      <c r="I740" s="117" t="inlineStr">
        <is>
          <t>50500000000</t>
        </is>
      </c>
      <c r="J740" s="117" t="inlineStr">
        <is>
          <t>50500000000</t>
        </is>
      </c>
      <c r="K740" s="117" t="inlineStr">
        <is>
          <t>50500000000</t>
        </is>
      </c>
      <c r="L740" s="117" t="n">
        <v/>
      </c>
      <c r="M740" s="117" t="inlineStr">
        <is>
          <t>40500000000</t>
        </is>
      </c>
      <c r="N740" s="117" t="inlineStr">
        <is>
          <t>35500000000</t>
        </is>
      </c>
      <c r="O740" s="117" t="n">
        <v/>
      </c>
      <c r="P740" s="117" t="n">
        <v/>
      </c>
      <c r="Q740" s="117" t="n"/>
      <c r="R740" s="117" t="n"/>
      <c r="S740" s="117" t="n"/>
      <c r="T740" s="117" t="n"/>
      <c r="U740" s="117" t="n"/>
      <c r="V740" s="117" t="n"/>
      <c r="W740" s="117" t="n"/>
    </row>
    <row r="741" ht="35" customHeight="1" s="204" thickBot="1">
      <c r="A741" s="116" t="inlineStr">
        <is>
          <t>Bank Btpn Tbk - IDR - Jatuh tempo utang bank jangka panjang</t>
        </is>
      </c>
      <c r="B741" s="116" t="n"/>
      <c r="C741" s="117" t="n">
        <v/>
      </c>
      <c r="D741" s="117" t="n">
        <v/>
      </c>
      <c r="E741" s="117" t="n">
        <v/>
      </c>
      <c r="F741" s="117" t="n">
        <v/>
      </c>
      <c r="G741" s="117" t="n">
        <v/>
      </c>
      <c r="H741" s="117" t="inlineStr">
        <is>
          <t>2026-03-27</t>
        </is>
      </c>
      <c r="I741" s="117" t="inlineStr">
        <is>
          <t>2026-03-27</t>
        </is>
      </c>
      <c r="J741" s="117" t="inlineStr">
        <is>
          <t>2026-03-27</t>
        </is>
      </c>
      <c r="K741" s="117" t="inlineStr">
        <is>
          <t>2026-03-27</t>
        </is>
      </c>
      <c r="L741" s="117" t="n">
        <v/>
      </c>
      <c r="M741" s="117" t="inlineStr">
        <is>
          <t>2026-03-27</t>
        </is>
      </c>
      <c r="N741" s="117" t="inlineStr">
        <is>
          <t>2026-03-27</t>
        </is>
      </c>
      <c r="O741" s="117" t="n">
        <v/>
      </c>
      <c r="P741" s="117" t="n">
        <v/>
      </c>
      <c r="Q741" s="117" t="n"/>
      <c r="R741" s="117" t="n"/>
      <c r="S741" s="117" t="n"/>
      <c r="T741" s="117" t="n"/>
      <c r="U741" s="117" t="n"/>
      <c r="V741" s="117" t="n"/>
      <c r="W741" s="117" t="n"/>
    </row>
    <row r="742" ht="35" customHeight="1" s="204" thickBot="1">
      <c r="A742" s="116" t="inlineStr">
        <is>
          <t>Bank Btpn Tbk - IDR - Bunga utang bank jangka panjang</t>
        </is>
      </c>
      <c r="B742" s="116" t="n"/>
      <c r="C742" s="117" t="n">
        <v/>
      </c>
      <c r="D742" s="117" t="n">
        <v/>
      </c>
      <c r="E742" s="117" t="n">
        <v/>
      </c>
      <c r="F742" s="117" t="n">
        <v/>
      </c>
      <c r="G742" s="117" t="n">
        <v/>
      </c>
      <c r="H742" s="117" t="inlineStr">
        <is>
          <t>0.025</t>
        </is>
      </c>
      <c r="I742" s="117" t="inlineStr">
        <is>
          <t>0.025</t>
        </is>
      </c>
      <c r="J742" s="117" t="inlineStr">
        <is>
          <t>0.025</t>
        </is>
      </c>
      <c r="K742" s="117" t="inlineStr">
        <is>
          <t>0.025</t>
        </is>
      </c>
      <c r="L742" s="117" t="n">
        <v/>
      </c>
      <c r="M742" s="117" t="inlineStr">
        <is>
          <t>0.025</t>
        </is>
      </c>
      <c r="N742" s="117" t="inlineStr">
        <is>
          <t>0.025</t>
        </is>
      </c>
      <c r="O742" s="117" t="n">
        <v/>
      </c>
      <c r="P742" s="117" t="n">
        <v/>
      </c>
      <c r="Q742" s="117" t="n"/>
      <c r="R742" s="117" t="n"/>
      <c r="S742" s="117" t="n"/>
      <c r="T742" s="117" t="n"/>
      <c r="U742" s="117" t="n"/>
      <c r="V742" s="117" t="n"/>
      <c r="W742" s="117" t="n"/>
    </row>
    <row r="743" ht="35" customHeight="1" s="204" thickBot="1">
      <c r="A743" s="116" t="inlineStr">
        <is>
          <t>Bank Btpn Tbk - IDR - Jenis bunga utang bank jangka panjang</t>
        </is>
      </c>
      <c r="B743" s="116" t="n"/>
      <c r="C743" s="117" t="n">
        <v/>
      </c>
      <c r="D743" s="117" t="n">
        <v/>
      </c>
      <c r="E743" s="117" t="n">
        <v/>
      </c>
      <c r="F743" s="117" t="n">
        <v/>
      </c>
      <c r="G743" s="117" t="n">
        <v/>
      </c>
      <c r="H743" s="117" t="inlineStr">
        <is>
          <t>JIBOR</t>
        </is>
      </c>
      <c r="I743" s="117" t="inlineStr">
        <is>
          <t>JIBOR+</t>
        </is>
      </c>
      <c r="J743" s="117" t="inlineStr">
        <is>
          <t>JIBOR+</t>
        </is>
      </c>
      <c r="K743" s="117" t="inlineStr">
        <is>
          <t>JIBOR+</t>
        </is>
      </c>
      <c r="L743" s="117" t="n">
        <v/>
      </c>
      <c r="M743" s="117" t="inlineStr">
        <is>
          <t>JIBOR+</t>
        </is>
      </c>
      <c r="N743" s="117" t="inlineStr">
        <is>
          <t>JIBOR+</t>
        </is>
      </c>
      <c r="O743" s="117" t="n">
        <v/>
      </c>
      <c r="P743" s="117" t="n">
        <v/>
      </c>
      <c r="Q743" s="117" t="n"/>
      <c r="R743" s="117" t="n"/>
      <c r="S743" s="117" t="n"/>
      <c r="T743" s="117" t="n"/>
      <c r="U743" s="117" t="n"/>
      <c r="V743" s="117" t="n"/>
      <c r="W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c r="U744" s="117" t="n"/>
      <c r="V744" s="117" t="n"/>
      <c r="W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c r="U745" s="117" t="n"/>
      <c r="V745" s="117" t="n"/>
      <c r="W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c r="U746" s="117" t="n"/>
      <c r="V746" s="117" t="n"/>
      <c r="W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c r="U747" s="117" t="n"/>
      <c r="V747" s="117" t="n"/>
      <c r="W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c r="U748" s="117" t="n"/>
      <c r="V748" s="117" t="n"/>
      <c r="W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c r="U749" s="117" t="n"/>
      <c r="V749" s="117" t="n"/>
      <c r="W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c r="U750" s="117" t="n"/>
      <c r="V750" s="117" t="n"/>
      <c r="W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c r="U751" s="117" t="n"/>
      <c r="V751" s="117" t="n"/>
      <c r="W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c r="U752" s="117" t="n"/>
      <c r="V752" s="117" t="n"/>
      <c r="W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c r="U753" s="117" t="n"/>
      <c r="V753" s="117" t="n"/>
      <c r="W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c r="U754" s="117" t="n"/>
      <c r="V754" s="117" t="n"/>
      <c r="W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c r="U755" s="117" t="n"/>
      <c r="V755" s="117" t="n"/>
      <c r="W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c r="U756" s="117" t="n"/>
      <c r="V756" s="117" t="n"/>
      <c r="W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c r="U757" s="117" t="n"/>
      <c r="V757" s="117" t="n"/>
      <c r="W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c r="U758" s="117" t="n"/>
      <c r="V758" s="117" t="n"/>
      <c r="W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c r="U759" s="117" t="n"/>
      <c r="V759" s="117" t="n"/>
      <c r="W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c r="U760" s="117" t="n"/>
      <c r="V760" s="117" t="n"/>
      <c r="W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c r="U761" s="117" t="n"/>
      <c r="V761" s="117" t="n"/>
      <c r="W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c r="U762" s="117" t="n"/>
      <c r="V762" s="117" t="n"/>
      <c r="W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c r="U763" s="117" t="n"/>
      <c r="V763" s="117" t="n"/>
      <c r="W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c r="U764" s="117" t="n"/>
      <c r="V764" s="117" t="n"/>
      <c r="W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c r="U765" s="117" t="n"/>
      <c r="V765" s="117" t="n"/>
      <c r="W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c r="U766" s="117" t="n"/>
      <c r="V766" s="117" t="n"/>
      <c r="W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c r="U767" s="117" t="n"/>
      <c r="V767" s="117" t="n"/>
      <c r="W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c r="U768" s="117" t="n"/>
      <c r="V768" s="117" t="n"/>
      <c r="W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c r="U769" s="117" t="n"/>
      <c r="V769" s="117" t="n"/>
      <c r="W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c r="U770" s="117" t="n"/>
      <c r="V770" s="117" t="n"/>
      <c r="W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c r="U771" s="117" t="n"/>
      <c r="V771" s="117" t="n"/>
      <c r="W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c r="U772" s="117" t="n"/>
      <c r="V772" s="117" t="n"/>
      <c r="W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c r="U773" s="117" t="n"/>
      <c r="V773" s="117" t="n"/>
      <c r="W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c r="U774" s="117" t="n"/>
      <c r="V774" s="117" t="n"/>
      <c r="W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c r="U775" s="117" t="n"/>
      <c r="V775" s="117" t="n"/>
      <c r="W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c r="U776" s="117" t="n"/>
      <c r="V776" s="117" t="n"/>
      <c r="W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c r="U777" s="117" t="n"/>
      <c r="V777" s="117" t="n"/>
      <c r="W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c r="U778" s="117" t="n"/>
      <c r="V778" s="117" t="n"/>
      <c r="W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c r="U779" s="117" t="n"/>
      <c r="V779" s="117" t="n"/>
      <c r="W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c r="R780" s="117" t="n"/>
      <c r="S780" s="117" t="n"/>
      <c r="T780" s="117" t="n"/>
      <c r="U780" s="117" t="n"/>
      <c r="V780" s="117" t="n"/>
      <c r="W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c r="R781" s="117" t="n"/>
      <c r="S781" s="117" t="n"/>
      <c r="T781" s="117" t="n"/>
      <c r="U781" s="117" t="n"/>
      <c r="V781" s="117" t="n"/>
      <c r="W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c r="R782" s="117" t="n"/>
      <c r="S782" s="117" t="n"/>
      <c r="T782" s="117" t="n"/>
      <c r="U782" s="117" t="n"/>
      <c r="V782" s="117" t="n"/>
      <c r="W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c r="U783" s="117" t="n"/>
      <c r="V783" s="117" t="n"/>
      <c r="W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c r="U784" s="117" t="n"/>
      <c r="V784" s="117" t="n"/>
      <c r="W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c r="U785" s="117" t="n"/>
      <c r="V785" s="117" t="n"/>
      <c r="W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c r="U786" s="117" t="n"/>
      <c r="V786" s="117" t="n"/>
      <c r="W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c r="U787" s="117" t="n"/>
      <c r="V787" s="117" t="n"/>
      <c r="W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c r="U788" s="181" t="n"/>
      <c r="V788" s="181" t="n"/>
      <c r="W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c r="U789" s="117" t="n"/>
      <c r="V789" s="117" t="n"/>
      <c r="W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c r="U790" s="117" t="n"/>
      <c r="V790" s="117" t="n"/>
      <c r="W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c r="U791" s="117" t="n"/>
      <c r="V791" s="117" t="n"/>
      <c r="W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c r="U792" s="117" t="n"/>
      <c r="V792" s="117" t="n"/>
      <c r="W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c r="U793" s="117" t="n"/>
      <c r="V793" s="117" t="n"/>
      <c r="W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c r="U794" s="117" t="n"/>
      <c r="V794" s="117" t="n"/>
      <c r="W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c r="U795" s="117" t="n"/>
      <c r="V795" s="117" t="n"/>
      <c r="W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c r="U796" s="117" t="n"/>
      <c r="V796" s="117" t="n"/>
      <c r="W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c r="U797" s="117" t="n"/>
      <c r="V797" s="117" t="n"/>
      <c r="W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c r="U798" s="117" t="n"/>
      <c r="V798" s="117" t="n"/>
      <c r="W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c r="U799" s="117" t="n"/>
      <c r="V799" s="117" t="n"/>
      <c r="W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c r="U800" s="117" t="n"/>
      <c r="V800" s="117" t="n"/>
      <c r="W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c r="U801" s="117" t="n"/>
      <c r="V801" s="117" t="n"/>
      <c r="W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c r="U802" s="117" t="n"/>
      <c r="V802" s="117" t="n"/>
      <c r="W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c r="U803" s="117" t="n"/>
      <c r="V803" s="117" t="n"/>
      <c r="W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c r="U804" s="117" t="n"/>
      <c r="V804" s="117" t="n"/>
      <c r="W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c r="U805" s="117" t="n"/>
      <c r="V805" s="117" t="n"/>
      <c r="W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c r="U806" s="117" t="n"/>
      <c r="V806" s="117" t="n"/>
      <c r="W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c r="U807" s="117" t="n"/>
      <c r="V807" s="117" t="n"/>
      <c r="W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c r="U808" s="117" t="n"/>
      <c r="V808" s="117" t="n"/>
      <c r="W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c r="U809" s="117" t="n"/>
      <c r="V809" s="117" t="n"/>
      <c r="W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c r="U810" s="117" t="n"/>
      <c r="V810" s="117" t="n"/>
      <c r="W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c r="U811" s="117" t="n"/>
      <c r="V811" s="117" t="n"/>
      <c r="W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c r="U812" s="117" t="n"/>
      <c r="V812" s="117" t="n"/>
      <c r="W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c r="U813" s="117" t="n"/>
      <c r="V813" s="117" t="n"/>
      <c r="W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c r="U814" s="117" t="n"/>
      <c r="V814" s="117" t="n"/>
      <c r="W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c r="U815" s="117" t="n"/>
      <c r="V815" s="117" t="n"/>
      <c r="W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c r="U816" s="117" t="n"/>
      <c r="V816" s="117" t="n"/>
      <c r="W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c r="U817" s="117" t="n"/>
      <c r="V817" s="117" t="n"/>
      <c r="W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c r="U818" s="117" t="n"/>
      <c r="V818" s="117" t="n"/>
      <c r="W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c r="U819" s="117" t="n"/>
      <c r="V819" s="117" t="n"/>
      <c r="W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c r="U820" s="117" t="n"/>
      <c r="V820" s="117" t="n"/>
      <c r="W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c r="U821" s="117" t="n"/>
      <c r="V821" s="117" t="n"/>
      <c r="W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c r="U822" s="117" t="n"/>
      <c r="V822" s="117" t="n"/>
      <c r="W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c r="U823" s="117" t="n"/>
      <c r="V823" s="117" t="n"/>
      <c r="W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c r="U824" s="117" t="n"/>
      <c r="V824" s="117" t="n"/>
      <c r="W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c r="U825" s="117" t="n"/>
      <c r="V825" s="117" t="n"/>
      <c r="W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c r="U826" s="117" t="n"/>
      <c r="V826" s="117" t="n"/>
      <c r="W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c r="U827" s="117" t="n"/>
      <c r="V827" s="117" t="n"/>
      <c r="W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c r="U828" s="117" t="n"/>
      <c r="V828" s="117" t="n"/>
      <c r="W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c r="U829" s="117" t="n"/>
      <c r="V829" s="117" t="n"/>
      <c r="W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c r="U830" s="117" t="n"/>
      <c r="V830" s="117" t="n"/>
      <c r="W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c r="U831" s="117" t="n"/>
      <c r="V831" s="117" t="n"/>
      <c r="W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c r="U832" s="117" t="n"/>
      <c r="V832" s="117" t="n"/>
      <c r="W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c r="U833" s="117" t="n"/>
      <c r="V833" s="117" t="n"/>
      <c r="W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c r="U834" s="117" t="n"/>
      <c r="V834" s="117" t="n"/>
      <c r="W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c r="U835" s="117" t="n"/>
      <c r="V835" s="117" t="n"/>
      <c r="W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c r="U836" s="117" t="n"/>
      <c r="V836" s="117" t="n"/>
      <c r="W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c r="U837" s="181" t="n"/>
      <c r="V837" s="181" t="n"/>
      <c r="W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c r="U838" s="117" t="n"/>
      <c r="V838" s="117" t="n"/>
      <c r="W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c r="R839" s="117" t="n"/>
      <c r="S839" s="117" t="n"/>
      <c r="T839" s="117" t="n"/>
      <c r="U839" s="117" t="n"/>
      <c r="V839" s="117" t="n"/>
      <c r="W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c r="R840" s="117" t="n"/>
      <c r="S840" s="117" t="n"/>
      <c r="T840" s="117" t="n"/>
      <c r="U840" s="117" t="n"/>
      <c r="V840" s="117" t="n"/>
      <c r="W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c r="U841" s="117" t="n"/>
      <c r="V841" s="117" t="n"/>
      <c r="W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c r="U842" s="117" t="n"/>
      <c r="V842" s="117" t="n"/>
      <c r="W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c r="U843" s="117" t="n"/>
      <c r="V843" s="117" t="n"/>
      <c r="W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c r="U844" s="117" t="n"/>
      <c r="V844" s="117" t="n"/>
      <c r="W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c r="U845" s="117" t="n"/>
      <c r="V845" s="117" t="n"/>
      <c r="W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c r="U846" s="117" t="n"/>
      <c r="V846" s="117" t="n"/>
      <c r="W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c r="U847" s="117" t="n"/>
      <c r="V847" s="117" t="n"/>
      <c r="W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c r="U848" s="117" t="n"/>
      <c r="V848" s="117" t="n"/>
      <c r="W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c r="U849" s="117" t="n"/>
      <c r="V849" s="117" t="n"/>
      <c r="W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c r="U850" s="117" t="n"/>
      <c r="V850" s="117" t="n"/>
      <c r="W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c r="U851" s="117" t="n"/>
      <c r="V851" s="117" t="n"/>
      <c r="W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c r="U852" s="117" t="n"/>
      <c r="V852" s="117" t="n"/>
      <c r="W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c r="U853" s="117" t="n"/>
      <c r="V853" s="117" t="n"/>
      <c r="W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c r="U854" s="117" t="n"/>
      <c r="V854" s="117" t="n"/>
      <c r="W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c r="U855" s="117" t="n"/>
      <c r="V855" s="117" t="n"/>
      <c r="W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c r="U856" s="117" t="n"/>
      <c r="V856" s="117" t="n"/>
      <c r="W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c r="U857" s="117" t="n"/>
      <c r="V857" s="117" t="n"/>
      <c r="W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c r="U858" s="117" t="n"/>
      <c r="V858" s="117" t="n"/>
      <c r="W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c r="U859" s="117" t="n"/>
      <c r="V859" s="117" t="n"/>
      <c r="W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c r="U860" s="117" t="n"/>
      <c r="V860" s="117" t="n"/>
      <c r="W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c r="U861" s="117" t="n"/>
      <c r="V861" s="117" t="n"/>
      <c r="W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c r="U862" s="117" t="n"/>
      <c r="V862" s="117" t="n"/>
      <c r="W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c r="U863" s="117" t="n"/>
      <c r="V863" s="117" t="n"/>
      <c r="W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c r="U864" s="117" t="n"/>
      <c r="V864" s="117" t="n"/>
      <c r="W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c r="U865" s="117" t="n"/>
      <c r="V865" s="117" t="n"/>
      <c r="W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c r="U866" s="117" t="n"/>
      <c r="V866" s="117" t="n"/>
      <c r="W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c r="U867" s="117" t="n"/>
      <c r="V867" s="117" t="n"/>
      <c r="W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c r="U868" s="117" t="n"/>
      <c r="V868" s="117" t="n"/>
      <c r="W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c r="U869" s="117" t="n"/>
      <c r="V869" s="117" t="n"/>
      <c r="W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c r="U870" s="117" t="n"/>
      <c r="V870" s="117" t="n"/>
      <c r="W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c r="U871" s="117" t="n"/>
      <c r="V871" s="117" t="n"/>
      <c r="W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c r="U872" s="117" t="n"/>
      <c r="V872" s="117" t="n"/>
      <c r="W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c r="U873" s="117" t="n"/>
      <c r="V873" s="117" t="n"/>
      <c r="W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c r="U874" s="117" t="n"/>
      <c r="V874" s="117" t="n"/>
      <c r="W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c r="U875" s="117" t="n"/>
      <c r="V875" s="117" t="n"/>
      <c r="W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c r="U876" s="117" t="n"/>
      <c r="V876" s="117" t="n"/>
      <c r="W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c r="U877" s="117" t="n"/>
      <c r="V877" s="117" t="n"/>
      <c r="W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c r="U878" s="117" t="n"/>
      <c r="V878" s="117" t="n"/>
      <c r="W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c r="U879" s="117" t="n"/>
      <c r="V879" s="117" t="n"/>
      <c r="W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c r="U880" s="117" t="n"/>
      <c r="V880" s="117" t="n"/>
      <c r="W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c r="U881" s="117" t="n"/>
      <c r="V881" s="117" t="n"/>
      <c r="W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c r="U882" s="117" t="n"/>
      <c r="V882" s="117" t="n"/>
      <c r="W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c r="U883" s="117" t="n"/>
      <c r="V883" s="117" t="n"/>
      <c r="W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c r="U884" s="117" t="n"/>
      <c r="V884" s="117" t="n"/>
      <c r="W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c r="U885" s="117" t="n"/>
      <c r="V885" s="117" t="n"/>
      <c r="W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c r="U886" s="181" t="n"/>
      <c r="V886" s="181" t="n"/>
      <c r="W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c r="U887" s="117" t="n"/>
      <c r="V887" s="117" t="n"/>
      <c r="W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c r="U888" s="117" t="n"/>
      <c r="V888" s="117" t="n"/>
      <c r="W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c r="U889" s="117" t="n"/>
      <c r="V889" s="117" t="n"/>
      <c r="W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c r="U890" s="117" t="n"/>
      <c r="V890" s="117" t="n"/>
      <c r="W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c r="U891" s="117" t="n"/>
      <c r="V891" s="117" t="n"/>
      <c r="W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c r="U892" s="117" t="n"/>
      <c r="V892" s="117" t="n"/>
      <c r="W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c r="U893" s="117" t="n"/>
      <c r="V893" s="117" t="n"/>
      <c r="W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c r="U894" s="117" t="n"/>
      <c r="V894" s="117" t="n"/>
      <c r="W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c r="U895" s="117" t="n"/>
      <c r="V895" s="117" t="n"/>
      <c r="W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c r="U896" s="117" t="n"/>
      <c r="V896" s="117" t="n"/>
      <c r="W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c r="U897" s="117" t="n"/>
      <c r="V897" s="117" t="n"/>
      <c r="W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c r="U898" s="117" t="n"/>
      <c r="V898" s="117" t="n"/>
      <c r="W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c r="U899" s="117" t="n"/>
      <c r="V899" s="117" t="n"/>
      <c r="W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c r="U900" s="117" t="n"/>
      <c r="V900" s="117" t="n"/>
      <c r="W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c r="U901" s="117" t="n"/>
      <c r="V901" s="117" t="n"/>
      <c r="W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c r="U902" s="117" t="n"/>
      <c r="V902" s="117" t="n"/>
      <c r="W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c r="U903" s="117" t="n"/>
      <c r="V903" s="117" t="n"/>
      <c r="W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c r="U904" s="117" t="n"/>
      <c r="V904" s="117" t="n"/>
      <c r="W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c r="U905" s="117" t="n"/>
      <c r="V905" s="117" t="n"/>
      <c r="W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c r="U906" s="117" t="n"/>
      <c r="V906" s="117" t="n"/>
      <c r="W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c r="U907" s="117" t="n"/>
      <c r="V907" s="117" t="n"/>
      <c r="W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c r="U908" s="117" t="n"/>
      <c r="V908" s="117" t="n"/>
      <c r="W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c r="U909" s="117" t="n"/>
      <c r="V909" s="117" t="n"/>
      <c r="W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c r="U910" s="117" t="n"/>
      <c r="V910" s="117" t="n"/>
      <c r="W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c r="U911" s="117" t="n"/>
      <c r="V911" s="117" t="n"/>
      <c r="W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c r="U912" s="117" t="n"/>
      <c r="V912" s="117" t="n"/>
      <c r="W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c r="U913" s="117" t="n"/>
      <c r="V913" s="117" t="n"/>
      <c r="W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c r="U914" s="117" t="n"/>
      <c r="V914" s="117" t="n"/>
      <c r="W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c r="U915" s="117" t="n"/>
      <c r="V915" s="117" t="n"/>
      <c r="W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c r="U916" s="117" t="n"/>
      <c r="V916" s="117" t="n"/>
      <c r="W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c r="U917" s="117" t="n"/>
      <c r="V917" s="117" t="n"/>
      <c r="W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c r="U918" s="117" t="n"/>
      <c r="V918" s="117" t="n"/>
      <c r="W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c r="U919" s="117" t="n"/>
      <c r="V919" s="117" t="n"/>
      <c r="W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c r="U920" s="117" t="n"/>
      <c r="V920" s="117" t="n"/>
      <c r="W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c r="U921" s="117" t="n"/>
      <c r="V921" s="117" t="n"/>
      <c r="W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c r="U922" s="117" t="n"/>
      <c r="V922" s="117" t="n"/>
      <c r="W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c r="U923" s="117" t="n"/>
      <c r="V923" s="117" t="n"/>
      <c r="W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c r="U924" s="117" t="n"/>
      <c r="V924" s="117" t="n"/>
      <c r="W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c r="U925" s="117" t="n"/>
      <c r="V925" s="117" t="n"/>
      <c r="W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c r="U926" s="117" t="n"/>
      <c r="V926" s="117" t="n"/>
      <c r="W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c r="U927" s="117" t="n"/>
      <c r="V927" s="117" t="n"/>
      <c r="W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c r="U928" s="117" t="n"/>
      <c r="V928" s="117" t="n"/>
      <c r="W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c r="U929" s="117" t="n"/>
      <c r="V929" s="117" t="n"/>
      <c r="W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c r="U930" s="117" t="n"/>
      <c r="V930" s="117" t="n"/>
      <c r="W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c r="U931" s="117" t="n"/>
      <c r="V931" s="117" t="n"/>
      <c r="W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c r="U932" s="117" t="n"/>
      <c r="V932" s="117" t="n"/>
      <c r="W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c r="U933" s="117" t="n"/>
      <c r="V933" s="117" t="n"/>
      <c r="W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c r="U934" s="117" t="n"/>
      <c r="V934" s="117" t="n"/>
      <c r="W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c r="U935" s="181" t="n"/>
      <c r="V935" s="181" t="n"/>
      <c r="W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c r="U936" s="117" t="n"/>
      <c r="V936" s="117" t="n"/>
      <c r="W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c r="U937" s="117" t="n"/>
      <c r="V937" s="117" t="n"/>
      <c r="W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c r="U938" s="117" t="n"/>
      <c r="V938" s="117" t="n"/>
      <c r="W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c r="U939" s="117" t="n"/>
      <c r="V939" s="117" t="n"/>
      <c r="W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c r="U940" s="117" t="n"/>
      <c r="V940" s="117" t="n"/>
      <c r="W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c r="U941" s="117" t="n"/>
      <c r="V941" s="117" t="n"/>
      <c r="W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c r="U942" s="117" t="n"/>
      <c r="V942" s="117" t="n"/>
      <c r="W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c r="U943" s="117" t="n"/>
      <c r="V943" s="117" t="n"/>
      <c r="W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c r="U944" s="117" t="n"/>
      <c r="V944" s="117" t="n"/>
      <c r="W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c r="U945" s="117" t="n"/>
      <c r="V945" s="117" t="n"/>
      <c r="W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c r="U946" s="117" t="n"/>
      <c r="V946" s="117" t="n"/>
      <c r="W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c r="U947" s="117" t="n"/>
      <c r="V947" s="117" t="n"/>
      <c r="W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c r="U948" s="117" t="n"/>
      <c r="V948" s="117" t="n"/>
      <c r="W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c r="U949" s="117" t="n"/>
      <c r="V949" s="117" t="n"/>
      <c r="W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c r="U950" s="117" t="n"/>
      <c r="V950" s="117" t="n"/>
      <c r="W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c r="U951" s="117" t="n"/>
      <c r="V951" s="117" t="n"/>
      <c r="W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c r="U952" s="117" t="n"/>
      <c r="V952" s="117" t="n"/>
      <c r="W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c r="U953" s="117" t="n"/>
      <c r="V953" s="117" t="n"/>
      <c r="W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c r="U954" s="117" t="n"/>
      <c r="V954" s="117" t="n"/>
      <c r="W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c r="U955" s="117" t="n"/>
      <c r="V955" s="117" t="n"/>
      <c r="W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c r="U956" s="117" t="n"/>
      <c r="V956" s="117" t="n"/>
      <c r="W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c r="U957" s="117" t="n"/>
      <c r="V957" s="117" t="n"/>
      <c r="W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c r="U958" s="117" t="n"/>
      <c r="V958" s="117" t="n"/>
      <c r="W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c r="U959" s="117" t="n"/>
      <c r="V959" s="117" t="n"/>
      <c r="W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c r="U960" s="117" t="n"/>
      <c r="V960" s="117" t="n"/>
      <c r="W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c r="U961" s="117" t="n"/>
      <c r="V961" s="117" t="n"/>
      <c r="W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c r="U962" s="117" t="n"/>
      <c r="V962" s="117" t="n"/>
      <c r="W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c r="U963" s="117" t="n"/>
      <c r="V963" s="117" t="n"/>
      <c r="W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c r="U964" s="117" t="n"/>
      <c r="V964" s="117" t="n"/>
      <c r="W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c r="U965" s="117" t="n"/>
      <c r="V965" s="117" t="n"/>
      <c r="W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c r="U966" s="117" t="n"/>
      <c r="V966" s="117" t="n"/>
      <c r="W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c r="U967" s="117" t="n"/>
      <c r="V967" s="117" t="n"/>
      <c r="W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c r="U968" s="117" t="n"/>
      <c r="V968" s="117" t="n"/>
      <c r="W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c r="U969" s="117" t="n"/>
      <c r="V969" s="117" t="n"/>
      <c r="W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c r="U970" s="117" t="n"/>
      <c r="V970" s="117" t="n"/>
      <c r="W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c r="U971" s="117" t="n"/>
      <c r="V971" s="117" t="n"/>
      <c r="W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c r="U972" s="117" t="n"/>
      <c r="V972" s="117" t="n"/>
      <c r="W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c r="U973" s="117" t="n"/>
      <c r="V973" s="117" t="n"/>
      <c r="W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c r="U974" s="117" t="n"/>
      <c r="V974" s="117" t="n"/>
      <c r="W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c r="U975" s="117" t="n"/>
      <c r="V975" s="117" t="n"/>
      <c r="W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c r="U976" s="117" t="n"/>
      <c r="V976" s="117" t="n"/>
      <c r="W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c r="U977" s="117" t="n"/>
      <c r="V977" s="117" t="n"/>
      <c r="W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c r="U978" s="117" t="n"/>
      <c r="V978" s="117" t="n"/>
      <c r="W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c r="U979" s="117" t="n"/>
      <c r="V979" s="117" t="n"/>
      <c r="W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c r="U980" s="117" t="n"/>
      <c r="V980" s="117" t="n"/>
      <c r="W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c r="U981" s="117" t="n"/>
      <c r="V981" s="117" t="n"/>
      <c r="W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c r="U982" s="117" t="n"/>
      <c r="V982" s="117" t="n"/>
      <c r="W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c r="U983" s="117" t="n"/>
      <c r="V983" s="117" t="n"/>
      <c r="W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c r="U984" s="181" t="n"/>
      <c r="V984" s="181" t="n"/>
      <c r="W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c r="R985" s="117" t="n"/>
      <c r="S985" s="117" t="n"/>
      <c r="T985" s="117" t="n"/>
      <c r="U985" s="117" t="n"/>
      <c r="V985" s="117" t="n"/>
      <c r="W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c r="R986" s="117" t="n"/>
      <c r="S986" s="117" t="n"/>
      <c r="T986" s="117" t="n"/>
      <c r="U986" s="117" t="n"/>
      <c r="V986" s="117" t="n"/>
      <c r="W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c r="R987" s="117" t="n"/>
      <c r="S987" s="117" t="n"/>
      <c r="T987" s="117" t="n"/>
      <c r="U987" s="117" t="n"/>
      <c r="V987" s="117" t="n"/>
      <c r="W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c r="U988" s="117" t="n"/>
      <c r="V988" s="117" t="n"/>
      <c r="W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c r="U989" s="117" t="n"/>
      <c r="V989" s="117" t="n"/>
      <c r="W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c r="U990" s="117" t="n"/>
      <c r="V990" s="117" t="n"/>
      <c r="W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c r="U991" s="117" t="n"/>
      <c r="V991" s="117" t="n"/>
      <c r="W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c r="U992" s="117" t="n"/>
      <c r="V992" s="117" t="n"/>
      <c r="W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c r="U993" s="117" t="n"/>
      <c r="V993" s="117" t="n"/>
      <c r="W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c r="U994" s="117" t="n"/>
      <c r="V994" s="117" t="n"/>
      <c r="W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c r="U995" s="117" t="n"/>
      <c r="V995" s="117" t="n"/>
      <c r="W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c r="U996" s="117" t="n"/>
      <c r="V996" s="117" t="n"/>
      <c r="W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c r="U997" s="117" t="n"/>
      <c r="V997" s="117" t="n"/>
      <c r="W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c r="U998" s="117" t="n"/>
      <c r="V998" s="117" t="n"/>
      <c r="W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c r="U999" s="117" t="n"/>
      <c r="V999" s="117" t="n"/>
      <c r="W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c r="U1000" s="117" t="n"/>
      <c r="V1000" s="117" t="n"/>
      <c r="W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c r="U1001" s="117" t="n"/>
      <c r="V1001" s="117" t="n"/>
      <c r="W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c r="U1002" s="117" t="n"/>
      <c r="V1002" s="117" t="n"/>
      <c r="W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c r="U1003" s="117" t="n"/>
      <c r="V1003" s="117" t="n"/>
      <c r="W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c r="U1004" s="117" t="n"/>
      <c r="V1004" s="117" t="n"/>
      <c r="W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c r="U1005" s="117" t="n"/>
      <c r="V1005" s="117" t="n"/>
      <c r="W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c r="U1006" s="117" t="n"/>
      <c r="V1006" s="117" t="n"/>
      <c r="W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c r="U1007" s="117" t="n"/>
      <c r="V1007" s="117" t="n"/>
      <c r="W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c r="U1008" s="117" t="n"/>
      <c r="V1008" s="117" t="n"/>
      <c r="W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c r="U1009" s="117" t="n"/>
      <c r="V1009" s="117" t="n"/>
      <c r="W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c r="U1010" s="117" t="n"/>
      <c r="V1010" s="117" t="n"/>
      <c r="W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c r="U1011" s="117" t="n"/>
      <c r="V1011" s="117" t="n"/>
      <c r="W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c r="U1012" s="117" t="n"/>
      <c r="V1012" s="117" t="n"/>
      <c r="W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c r="U1013" s="117" t="n"/>
      <c r="V1013" s="117" t="n"/>
      <c r="W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c r="U1014" s="117" t="n"/>
      <c r="V1014" s="117" t="n"/>
      <c r="W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c r="U1015" s="117" t="n"/>
      <c r="V1015" s="117" t="n"/>
      <c r="W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c r="U1016" s="117" t="n"/>
      <c r="V1016" s="117" t="n"/>
      <c r="W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c r="U1017" s="117" t="n"/>
      <c r="V1017" s="117" t="n"/>
      <c r="W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c r="U1018" s="117" t="n"/>
      <c r="V1018" s="117" t="n"/>
      <c r="W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c r="U1019" s="117" t="n"/>
      <c r="V1019" s="117" t="n"/>
      <c r="W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c r="U1020" s="117" t="n"/>
      <c r="V1020" s="117" t="n"/>
      <c r="W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c r="U1021" s="117" t="n"/>
      <c r="V1021" s="117" t="n"/>
      <c r="W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c r="U1022" s="117" t="n"/>
      <c r="V1022" s="117" t="n"/>
      <c r="W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c r="U1023" s="117" t="n"/>
      <c r="V1023" s="117" t="n"/>
      <c r="W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c r="U1024" s="117" t="n"/>
      <c r="V1024" s="117" t="n"/>
      <c r="W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c r="R1025" s="117" t="n"/>
      <c r="S1025" s="117" t="n"/>
      <c r="T1025" s="117" t="n"/>
      <c r="U1025" s="117" t="n"/>
      <c r="V1025" s="117" t="n"/>
      <c r="W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c r="R1026" s="117" t="n"/>
      <c r="S1026" s="117" t="n"/>
      <c r="T1026" s="117" t="n"/>
      <c r="U1026" s="117" t="n"/>
      <c r="V1026" s="117" t="n"/>
      <c r="W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c r="R1027" s="117" t="n"/>
      <c r="S1027" s="117" t="n"/>
      <c r="T1027" s="117" t="n"/>
      <c r="U1027" s="117" t="n"/>
      <c r="V1027" s="117" t="n"/>
      <c r="W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c r="U1028" s="117" t="n"/>
      <c r="V1028" s="117" t="n"/>
      <c r="W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c r="U1029" s="117" t="n"/>
      <c r="V1029" s="117" t="n"/>
      <c r="W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c r="U1030" s="117" t="n"/>
      <c r="V1030" s="117" t="n"/>
      <c r="W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c r="U1031" s="117" t="n"/>
      <c r="V1031" s="117" t="n"/>
      <c r="W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c r="U1032" s="117" t="n"/>
      <c r="V1032" s="117" t="n"/>
      <c r="W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c r="U1033" s="181" t="n"/>
      <c r="V1033" s="181" t="n"/>
      <c r="W1033" s="181" t="n"/>
    </row>
    <row r="1034"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inlineStr">
        <is>
          <t>60000000000</t>
        </is>
      </c>
      <c r="M1034" s="117" t="inlineStr">
        <is>
          <t>60000000000</t>
        </is>
      </c>
      <c r="N1034" s="117" t="inlineStr">
        <is>
          <t>60000000000</t>
        </is>
      </c>
      <c r="O1034" s="117" t="inlineStr">
        <is>
          <t>60000000000</t>
        </is>
      </c>
      <c r="P1034" s="117" t="inlineStr">
        <is>
          <t>60000000000</t>
        </is>
      </c>
      <c r="Q1034" s="117" t="n"/>
      <c r="R1034" s="117" t="n"/>
      <c r="S1034" s="117" t="n"/>
      <c r="T1034" s="117" t="n"/>
      <c r="U1034" s="117" t="n"/>
      <c r="V1034" s="117" t="n"/>
      <c r="W1034" s="117" t="n"/>
    </row>
    <row r="1035" ht="35" customHeight="1" s="204" thickBot="1">
      <c r="A1035" s="116" t="inlineStr">
        <is>
          <t>Bank asing lainnya - IDR - Jatuh tempo utang bank jangka panjang</t>
        </is>
      </c>
      <c r="B1035" s="116" t="n"/>
      <c r="C1035" s="117" t="n">
        <v/>
      </c>
      <c r="D1035" s="117" t="n">
        <v/>
      </c>
      <c r="E1035" s="117" t="n">
        <v/>
      </c>
      <c r="F1035" s="117" t="n">
        <v/>
      </c>
      <c r="G1035" s="117" t="n">
        <v/>
      </c>
      <c r="H1035" s="117" t="n">
        <v/>
      </c>
      <c r="I1035" s="117" t="n">
        <v/>
      </c>
      <c r="J1035" s="117" t="n">
        <v/>
      </c>
      <c r="K1035" s="117" t="n">
        <v/>
      </c>
      <c r="L1035" s="117" t="inlineStr">
        <is>
          <t>2027-12-15</t>
        </is>
      </c>
      <c r="M1035" s="117" t="inlineStr">
        <is>
          <t>2027-12-15</t>
        </is>
      </c>
      <c r="N1035" s="117" t="inlineStr">
        <is>
          <t>2027-12-15</t>
        </is>
      </c>
      <c r="O1035" s="117" t="inlineStr">
        <is>
          <t>2027-12-15</t>
        </is>
      </c>
      <c r="P1035" s="117" t="inlineStr">
        <is>
          <t>2027-12-15</t>
        </is>
      </c>
      <c r="Q1035" s="117" t="n"/>
      <c r="R1035" s="117" t="n"/>
      <c r="S1035" s="117" t="n"/>
      <c r="T1035" s="117" t="n"/>
      <c r="U1035" s="117" t="n"/>
      <c r="V1035" s="117" t="n"/>
      <c r="W1035" s="117" t="n"/>
    </row>
    <row r="1036" ht="35" customHeight="1" s="204" thickBot="1">
      <c r="A1036" s="116" t="inlineStr">
        <is>
          <t>Bank asing lainnya - IDR - Bunga utang bank jangka panjang</t>
        </is>
      </c>
      <c r="B1036" s="116" t="n"/>
      <c r="C1036" s="117" t="n">
        <v/>
      </c>
      <c r="D1036" s="117" t="n">
        <v/>
      </c>
      <c r="E1036" s="117" t="n">
        <v/>
      </c>
      <c r="F1036" s="117" t="n">
        <v/>
      </c>
      <c r="G1036" s="117" t="n">
        <v/>
      </c>
      <c r="H1036" s="117" t="n">
        <v/>
      </c>
      <c r="I1036" s="117" t="n">
        <v/>
      </c>
      <c r="J1036" s="117" t="n">
        <v/>
      </c>
      <c r="K1036" s="117" t="n">
        <v/>
      </c>
      <c r="L1036" s="117" t="inlineStr">
        <is>
          <t>0.015</t>
        </is>
      </c>
      <c r="M1036" s="117" t="inlineStr">
        <is>
          <t>0.015</t>
        </is>
      </c>
      <c r="N1036" s="117" t="inlineStr">
        <is>
          <t>0.015</t>
        </is>
      </c>
      <c r="O1036" s="117" t="inlineStr">
        <is>
          <t>0.015</t>
        </is>
      </c>
      <c r="P1036" s="117" t="inlineStr">
        <is>
          <t>0.015</t>
        </is>
      </c>
      <c r="Q1036" s="117" t="n"/>
      <c r="R1036" s="117" t="n"/>
      <c r="S1036" s="117" t="n"/>
      <c r="T1036" s="117" t="n"/>
      <c r="U1036" s="117" t="n"/>
      <c r="V1036" s="117" t="n"/>
      <c r="W1036" s="117" t="n"/>
    </row>
    <row r="1037"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inlineStr">
        <is>
          <t>JIBOR+</t>
        </is>
      </c>
      <c r="M1037" s="117" t="inlineStr">
        <is>
          <t>JIBOR+</t>
        </is>
      </c>
      <c r="N1037" s="117" t="inlineStr">
        <is>
          <t>JIBOR+</t>
        </is>
      </c>
      <c r="O1037" s="117" t="inlineStr">
        <is>
          <t>JIBOR+</t>
        </is>
      </c>
      <c r="P1037" s="117" t="inlineStr">
        <is>
          <t>JIBOR+</t>
        </is>
      </c>
      <c r="Q1037" s="117" t="n"/>
      <c r="R1037" s="117" t="n"/>
      <c r="S1037" s="117" t="n"/>
      <c r="T1037" s="117" t="n"/>
      <c r="U1037" s="117" t="n"/>
      <c r="V1037" s="117" t="n"/>
      <c r="W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c r="U1038" s="117" t="n"/>
      <c r="V1038" s="117" t="n"/>
      <c r="W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c r="U1039" s="117" t="n"/>
      <c r="V1039" s="117" t="n"/>
      <c r="W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c r="U1040" s="117" t="n"/>
      <c r="V1040" s="117" t="n"/>
      <c r="W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c r="U1041" s="117" t="n"/>
      <c r="V1041" s="117" t="n"/>
      <c r="W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c r="U1042" s="117" t="n"/>
      <c r="V1042" s="117" t="n"/>
      <c r="W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c r="U1043" s="117" t="n"/>
      <c r="V1043" s="117" t="n"/>
      <c r="W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c r="U1044" s="117" t="n"/>
      <c r="V1044" s="117" t="n"/>
      <c r="W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c r="U1045" s="117" t="n"/>
      <c r="V1045" s="117" t="n"/>
      <c r="W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c r="U1046" s="117" t="n"/>
      <c r="V1046" s="117" t="n"/>
      <c r="W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c r="U1047" s="117" t="n"/>
      <c r="V1047" s="117" t="n"/>
      <c r="W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c r="U1048" s="117" t="n"/>
      <c r="V1048" s="117" t="n"/>
      <c r="W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c r="U1049" s="117" t="n"/>
      <c r="V1049" s="117" t="n"/>
      <c r="W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c r="U1050" s="117" t="n"/>
      <c r="V1050" s="117" t="n"/>
      <c r="W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c r="U1051" s="117" t="n"/>
      <c r="V1051" s="117" t="n"/>
      <c r="W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c r="U1052" s="117" t="n"/>
      <c r="V1052" s="117" t="n"/>
      <c r="W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c r="U1053" s="117" t="n"/>
      <c r="V1053" s="117" t="n"/>
      <c r="W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c r="U1054" s="117" t="n"/>
      <c r="V1054" s="117" t="n"/>
      <c r="W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c r="U1055" s="117" t="n"/>
      <c r="V1055" s="117" t="n"/>
      <c r="W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c r="U1056" s="117" t="n"/>
      <c r="V1056" s="117" t="n"/>
      <c r="W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c r="U1057" s="117" t="n"/>
      <c r="V1057" s="117" t="n"/>
      <c r="W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c r="U1058" s="117" t="n"/>
      <c r="V1058" s="117" t="n"/>
      <c r="W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c r="U1059" s="117" t="n"/>
      <c r="V1059" s="117" t="n"/>
      <c r="W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c r="U1060" s="117" t="n"/>
      <c r="V1060" s="117" t="n"/>
      <c r="W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c r="U1061" s="117" t="n"/>
      <c r="V1061" s="117" t="n"/>
      <c r="W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c r="U1062" s="117" t="n"/>
      <c r="V1062" s="117" t="n"/>
      <c r="W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c r="U1063" s="117" t="n"/>
      <c r="V1063" s="117" t="n"/>
      <c r="W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c r="U1064" s="117" t="n"/>
      <c r="V1064" s="117" t="n"/>
      <c r="W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c r="U1065" s="117" t="n"/>
      <c r="V1065" s="117" t="n"/>
      <c r="W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c r="U1066" s="117" t="n"/>
      <c r="V1066" s="117" t="n"/>
      <c r="W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c r="U1067" s="117" t="n"/>
      <c r="V1067" s="117" t="n"/>
      <c r="W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c r="U1068" s="117" t="n"/>
      <c r="V1068" s="117" t="n"/>
      <c r="W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c r="U1069" s="117" t="n"/>
      <c r="V1069" s="117" t="n"/>
      <c r="W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c r="U1070" s="117" t="n"/>
      <c r="V1070" s="117" t="n"/>
      <c r="W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c r="U1071" s="117" t="n"/>
      <c r="V1071" s="117" t="n"/>
      <c r="W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c r="U1072" s="117" t="n"/>
      <c r="V1072" s="117" t="n"/>
      <c r="W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c r="U1073" s="117" t="n"/>
      <c r="V1073" s="117" t="n"/>
      <c r="W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c r="R1074" s="117" t="n"/>
      <c r="S1074" s="117" t="n"/>
      <c r="T1074" s="117" t="n"/>
      <c r="U1074" s="117" t="n"/>
      <c r="V1074" s="117" t="n"/>
      <c r="W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c r="R1075" s="117" t="n"/>
      <c r="S1075" s="117" t="n"/>
      <c r="T1075" s="117" t="n"/>
      <c r="U1075" s="117" t="n"/>
      <c r="V1075" s="117" t="n"/>
      <c r="W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c r="R1076" s="117" t="n"/>
      <c r="S1076" s="117" t="n"/>
      <c r="T1076" s="117" t="n"/>
      <c r="U1076" s="117" t="n"/>
      <c r="V1076" s="117" t="n"/>
      <c r="W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c r="U1077" s="117" t="n"/>
      <c r="V1077" s="117" t="n"/>
      <c r="W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c r="U1078" s="117" t="n"/>
      <c r="V1078" s="117" t="n"/>
      <c r="W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c r="U1079" s="117" t="n"/>
      <c r="V1079" s="117" t="n"/>
      <c r="W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c r="U1080" s="117" t="n"/>
      <c r="V1080" s="117" t="n"/>
      <c r="W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c r="U1081" s="117" t="n"/>
      <c r="V1081" s="117" t="n"/>
      <c r="W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c r="U1082" s="181" t="n"/>
      <c r="V1082" s="181" t="n"/>
      <c r="W1082" s="181" t="n"/>
    </row>
    <row r="1083"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inlineStr">
        <is>
          <t>30500000000</t>
        </is>
      </c>
      <c r="M1083" s="117" t="n">
        <v/>
      </c>
      <c r="N1083" s="117" t="n">
        <v/>
      </c>
      <c r="O1083" s="117" t="inlineStr">
        <is>
          <t>30500000000</t>
        </is>
      </c>
      <c r="P1083" s="117" t="inlineStr">
        <is>
          <t>25500000000</t>
        </is>
      </c>
      <c r="Q1083" s="117" t="n"/>
      <c r="R1083" s="117" t="n"/>
      <c r="S1083" s="117" t="n"/>
      <c r="T1083" s="117" t="n"/>
      <c r="U1083" s="117" t="n"/>
      <c r="V1083" s="117" t="n"/>
      <c r="W1083" s="117" t="n"/>
    </row>
    <row r="1084"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inlineStr">
        <is>
          <t>2026-03-27</t>
        </is>
      </c>
      <c r="M1084" s="117" t="n">
        <v/>
      </c>
      <c r="N1084" s="117" t="n">
        <v/>
      </c>
      <c r="O1084" s="117" t="inlineStr">
        <is>
          <t>2026-03-27</t>
        </is>
      </c>
      <c r="P1084" s="117" t="inlineStr">
        <is>
          <t>2026-03-27</t>
        </is>
      </c>
      <c r="Q1084" s="117" t="n"/>
      <c r="R1084" s="117" t="n"/>
      <c r="S1084" s="117" t="n"/>
      <c r="T1084" s="117" t="n"/>
      <c r="U1084" s="117" t="n"/>
      <c r="V1084" s="117" t="n"/>
      <c r="W1084" s="117" t="n"/>
    </row>
    <row r="1085"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inlineStr">
        <is>
          <t>0.025</t>
        </is>
      </c>
      <c r="M1085" s="117" t="n">
        <v/>
      </c>
      <c r="N1085" s="117" t="n">
        <v/>
      </c>
      <c r="O1085" s="117" t="inlineStr">
        <is>
          <t>0.025</t>
        </is>
      </c>
      <c r="P1085" s="117" t="inlineStr">
        <is>
          <t>0.025</t>
        </is>
      </c>
      <c r="Q1085" s="117" t="n"/>
      <c r="R1085" s="117" t="n"/>
      <c r="S1085" s="117" t="n"/>
      <c r="T1085" s="117" t="n"/>
      <c r="U1085" s="117" t="n"/>
      <c r="V1085" s="117" t="n"/>
      <c r="W1085" s="117" t="n"/>
    </row>
    <row r="1086"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inlineStr">
        <is>
          <t>JIBOR+</t>
        </is>
      </c>
      <c r="M1086" s="117" t="n">
        <v/>
      </c>
      <c r="N1086" s="117" t="n">
        <v/>
      </c>
      <c r="O1086" s="117" t="inlineStr">
        <is>
          <t>JIBOR+</t>
        </is>
      </c>
      <c r="P1086" s="117" t="inlineStr">
        <is>
          <t>JIBOR+</t>
        </is>
      </c>
      <c r="Q1086" s="117" t="n"/>
      <c r="R1086" s="117" t="n"/>
      <c r="S1086" s="117" t="n"/>
      <c r="T1086" s="117" t="n"/>
      <c r="U1086" s="117" t="n"/>
      <c r="V1086" s="117" t="n"/>
      <c r="W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c r="U1087" s="117" t="n"/>
      <c r="V1087" s="117" t="n"/>
      <c r="W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c r="U1088" s="117" t="n"/>
      <c r="V1088" s="117" t="n"/>
      <c r="W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c r="U1089" s="117" t="n"/>
      <c r="V1089" s="117" t="n"/>
      <c r="W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c r="U1090" s="117" t="n"/>
      <c r="V1090" s="117" t="n"/>
      <c r="W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c r="U1091" s="117" t="n"/>
      <c r="V1091" s="117" t="n"/>
      <c r="W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c r="U1092" s="117" t="n"/>
      <c r="V1092" s="117" t="n"/>
      <c r="W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c r="U1093" s="117" t="n"/>
      <c r="V1093" s="117" t="n"/>
      <c r="W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c r="U1094" s="117" t="n"/>
      <c r="V1094" s="117" t="n"/>
      <c r="W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c r="U1095" s="117" t="n"/>
      <c r="V1095" s="117" t="n"/>
      <c r="W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c r="U1096" s="117" t="n"/>
      <c r="V1096" s="117" t="n"/>
      <c r="W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c r="U1097" s="117" t="n"/>
      <c r="V1097" s="117" t="n"/>
      <c r="W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c r="U1098" s="117" t="n"/>
      <c r="V1098" s="117" t="n"/>
      <c r="W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c r="U1099" s="117" t="n"/>
      <c r="V1099" s="117" t="n"/>
      <c r="W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c r="U1100" s="117" t="n"/>
      <c r="V1100" s="117" t="n"/>
      <c r="W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c r="U1101" s="117" t="n"/>
      <c r="V1101" s="117" t="n"/>
      <c r="W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c r="U1102" s="117" t="n"/>
      <c r="V1102" s="117" t="n"/>
      <c r="W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c r="U1103" s="117" t="n"/>
      <c r="V1103" s="117" t="n"/>
      <c r="W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c r="U1104" s="117" t="n"/>
      <c r="V1104" s="117" t="n"/>
      <c r="W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c r="U1105" s="117" t="n"/>
      <c r="V1105" s="117" t="n"/>
      <c r="W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c r="U1106" s="117" t="n"/>
      <c r="V1106" s="117" t="n"/>
      <c r="W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c r="U1107" s="117" t="n"/>
      <c r="V1107" s="117" t="n"/>
      <c r="W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c r="U1108" s="117" t="n"/>
      <c r="V1108" s="117" t="n"/>
      <c r="W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c r="U1109" s="117" t="n"/>
      <c r="V1109" s="117" t="n"/>
      <c r="W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c r="U1110" s="117" t="n"/>
      <c r="V1110" s="117" t="n"/>
      <c r="W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c r="U1111" s="117" t="n"/>
      <c r="V1111" s="117" t="n"/>
      <c r="W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c r="U1112" s="117" t="n"/>
      <c r="V1112" s="117" t="n"/>
      <c r="W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c r="U1113" s="117" t="n"/>
      <c r="V1113" s="117" t="n"/>
      <c r="W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c r="U1114" s="117" t="n"/>
      <c r="V1114" s="117" t="n"/>
      <c r="W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c r="U1115" s="117" t="n"/>
      <c r="V1115" s="117" t="n"/>
      <c r="W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c r="U1116" s="117" t="n"/>
      <c r="V1116" s="117" t="n"/>
      <c r="W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c r="U1117" s="117" t="n"/>
      <c r="V1117" s="117" t="n"/>
      <c r="W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c r="U1118" s="117" t="n"/>
      <c r="V1118" s="117" t="n"/>
      <c r="W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c r="U1119" s="117" t="n"/>
      <c r="V1119" s="117" t="n"/>
      <c r="W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c r="U1120" s="117" t="n"/>
      <c r="V1120" s="117" t="n"/>
      <c r="W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c r="U1121" s="117" t="n"/>
      <c r="V1121" s="117" t="n"/>
      <c r="W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c r="U1122" s="117" t="n"/>
      <c r="V1122" s="117" t="n"/>
      <c r="W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c r="R1123" s="117" t="n"/>
      <c r="S1123" s="117" t="n"/>
      <c r="T1123" s="117" t="n"/>
      <c r="U1123" s="117" t="n"/>
      <c r="V1123" s="117" t="n"/>
      <c r="W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c r="R1124" s="117" t="n"/>
      <c r="S1124" s="117" t="n"/>
      <c r="T1124" s="117" t="n"/>
      <c r="U1124" s="117" t="n"/>
      <c r="V1124" s="117" t="n"/>
      <c r="W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c r="R1125" s="117" t="n"/>
      <c r="S1125" s="117" t="n"/>
      <c r="T1125" s="117" t="n"/>
      <c r="U1125" s="117" t="n"/>
      <c r="V1125" s="117" t="n"/>
      <c r="W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c r="U1126" s="117" t="n"/>
      <c r="V1126" s="117" t="n"/>
      <c r="W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c r="U1127" s="117" t="n"/>
      <c r="V1127" s="117" t="n"/>
      <c r="W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c r="U1128" s="117" t="n"/>
      <c r="V1128" s="117" t="n"/>
      <c r="W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c r="U1129" s="117" t="n"/>
      <c r="V1129" s="117" t="n"/>
      <c r="W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c r="U1130" s="117" t="n"/>
      <c r="V1130" s="117" t="n"/>
      <c r="W1130" s="117" t="n"/>
    </row>
  </sheetData>
  <dataValidations count="1">
    <dataValidation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8.xml><?xml version="1.0" encoding="utf-8"?>
<worksheet xmlns="http://schemas.openxmlformats.org/spreadsheetml/2006/main">
  <sheetPr>
    <outlinePr summaryBelow="1" summaryRight="1"/>
    <pageSetUpPr/>
  </sheetPr>
  <dimension ref="A1:Y58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row>
    <row r="4" ht="18" customHeight="1" s="204" thickBot="1">
      <c r="A4" s="171" t="inlineStr">
        <is>
          <t>Utang bank jangka pendek</t>
        </is>
      </c>
      <c r="B4" s="164" t="n"/>
      <c r="C4" s="104" t="n">
        <v>509.811</v>
      </c>
      <c r="D4" s="104" t="n">
        <v>499.846</v>
      </c>
      <c r="E4" s="104" t="n">
        <v>499.846</v>
      </c>
      <c r="F4" s="104" t="n">
        <v>499.846</v>
      </c>
      <c r="G4" s="104" t="n">
        <v>499.846</v>
      </c>
      <c r="H4" s="104" t="n">
        <v>449.694</v>
      </c>
      <c r="I4" s="104" t="n">
        <v>393.848</v>
      </c>
      <c r="J4" s="104" t="n">
        <v>393.848</v>
      </c>
      <c r="K4" s="104" t="n">
        <v>393.848</v>
      </c>
      <c r="L4" s="104" t="n">
        <v>505.58</v>
      </c>
      <c r="M4" s="104" t="n">
        <v>423.814</v>
      </c>
      <c r="N4" s="104" t="n">
        <v>405.394</v>
      </c>
      <c r="O4" s="104" t="n">
        <v>505.58</v>
      </c>
      <c r="P4" s="104" t="n">
        <v>516.963</v>
      </c>
      <c r="Q4" s="104" t="n"/>
      <c r="R4" s="104" t="n"/>
      <c r="S4" s="104" t="n"/>
      <c r="T4" s="104" t="n"/>
      <c r="U4" s="104" t="n"/>
      <c r="V4" s="104" t="n"/>
      <c r="W4" s="104" t="n"/>
      <c r="X4" s="104" t="n"/>
      <c r="Y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c r="Q5" s="165" t="n"/>
      <c r="R5" s="165" t="n"/>
      <c r="S5" s="165" t="n"/>
      <c r="T5" s="165" t="n"/>
      <c r="U5" s="165" t="n"/>
      <c r="V5" s="165" t="n"/>
      <c r="W5" s="165" t="n"/>
      <c r="X5" s="165" t="n"/>
      <c r="Y5" s="165" t="n"/>
    </row>
    <row r="6" ht="35" customHeight="1" s="204" thickBot="1">
      <c r="A6" s="175" t="inlineStr">
        <is>
          <t>Bank Central Asia Tbk - IDR - Utang bank, nilai dalam mata uang asing</t>
        </is>
      </c>
      <c r="B6" s="164" t="n"/>
      <c r="C6" s="102" t="n">
        <v/>
      </c>
      <c r="D6" s="102" t="n">
        <v/>
      </c>
      <c r="E6" s="102" t="n">
        <v>0</v>
      </c>
      <c r="F6" s="102" t="n">
        <v>0</v>
      </c>
      <c r="G6" s="102" t="n">
        <v/>
      </c>
      <c r="H6" s="102" t="n">
        <v/>
      </c>
      <c r="I6" s="102" t="n">
        <v>-0.027</v>
      </c>
      <c r="J6" s="102" t="n">
        <v>-0.027</v>
      </c>
      <c r="K6" s="102" t="n">
        <v>-0.027</v>
      </c>
      <c r="L6" s="102" t="n">
        <v>-0.027</v>
      </c>
      <c r="M6" s="102" t="n">
        <v>-0.186</v>
      </c>
      <c r="N6" s="102" t="n">
        <v>-0.106</v>
      </c>
      <c r="O6" s="102" t="n">
        <v>-0.027</v>
      </c>
      <c r="P6" s="102" t="n">
        <v>-0.031</v>
      </c>
      <c r="Q6" s="102" t="n"/>
      <c r="R6" s="102" t="n"/>
      <c r="S6" s="102" t="n"/>
      <c r="T6" s="102" t="n"/>
      <c r="U6" s="102" t="n"/>
      <c r="V6" s="102" t="n"/>
      <c r="W6" s="102" t="n"/>
      <c r="X6" s="102" t="n"/>
      <c r="Y6" s="102" t="n"/>
    </row>
    <row r="7" ht="35" customHeight="1" s="204" thickBot="1">
      <c r="A7" s="175" t="inlineStr">
        <is>
          <t>Bank Central Asia Tbk - IDR - Jumlah utang bank, kotor</t>
        </is>
      </c>
      <c r="B7" s="164" t="n"/>
      <c r="C7" s="102" t="n">
        <v/>
      </c>
      <c r="D7" s="102" t="n">
        <v/>
      </c>
      <c r="E7" s="102" t="n">
        <v>0</v>
      </c>
      <c r="F7" s="102" t="n">
        <v>0</v>
      </c>
      <c r="G7" s="102" t="n">
        <v>-0.029</v>
      </c>
      <c r="H7" s="102" t="n">
        <v/>
      </c>
      <c r="I7" s="102" t="n">
        <v>-0.027</v>
      </c>
      <c r="J7" s="102" t="n">
        <v>-0.027</v>
      </c>
      <c r="K7" s="102" t="n">
        <v>-0.027</v>
      </c>
      <c r="L7" s="102" t="n">
        <v>-0.027</v>
      </c>
      <c r="M7" s="102" t="n">
        <v>-0.186</v>
      </c>
      <c r="N7" s="102" t="n">
        <v>-0.106</v>
      </c>
      <c r="O7" s="102" t="n">
        <v>-0.027</v>
      </c>
      <c r="P7" s="102" t="n">
        <v>-0.031</v>
      </c>
      <c r="Q7" s="102" t="n"/>
      <c r="R7" s="102" t="n"/>
      <c r="S7" s="102" t="n"/>
      <c r="T7" s="102" t="n"/>
      <c r="U7" s="102" t="n"/>
      <c r="V7" s="102" t="n"/>
      <c r="W7" s="102" t="n"/>
      <c r="X7" s="102" t="n"/>
      <c r="Y7" s="102" t="n"/>
    </row>
    <row r="8" hidden="1" ht="35" customHeight="1" s="204" thickBot="1">
      <c r="A8" s="175" t="inlineStr">
        <is>
          <t>Bank Central Asia Tbk - AUD - Utang bank, nilai dalam mata uang asing</t>
        </is>
      </c>
      <c r="B8" s="164" t="n"/>
      <c r="C8" s="102" t="n">
        <v/>
      </c>
      <c r="D8" s="102" t="n">
        <v/>
      </c>
      <c r="E8" s="102" t="n">
        <v/>
      </c>
      <c r="F8" s="102" t="n">
        <v/>
      </c>
      <c r="G8" s="102" t="n">
        <v/>
      </c>
      <c r="H8" s="102" t="n">
        <v/>
      </c>
      <c r="I8" s="102" t="n">
        <v/>
      </c>
      <c r="J8" s="102" t="n">
        <v/>
      </c>
      <c r="K8" s="102" t="n">
        <v/>
      </c>
      <c r="L8" s="102" t="n">
        <v/>
      </c>
      <c r="M8" s="102" t="n">
        <v/>
      </c>
      <c r="N8" s="102" t="n">
        <v/>
      </c>
      <c r="O8" s="102" t="n">
        <v/>
      </c>
      <c r="P8" s="102" t="n">
        <v/>
      </c>
      <c r="Q8" s="102" t="n"/>
      <c r="R8" s="102" t="n"/>
      <c r="S8" s="102" t="n"/>
      <c r="T8" s="102" t="n"/>
      <c r="U8" s="102" t="n"/>
      <c r="V8" s="102" t="n"/>
      <c r="W8" s="102" t="n"/>
      <c r="X8" s="102" t="n"/>
      <c r="Y8" s="102" t="n"/>
    </row>
    <row r="9" hidden="1" ht="35" customHeight="1" s="204" thickBot="1">
      <c r="A9" s="175" t="inlineStr">
        <is>
          <t>Bank Central Asia Tbk - AUD - Jumlah utang bank, kotor</t>
        </is>
      </c>
      <c r="B9" s="164"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row>
    <row r="10" hidden="1" ht="35" customHeight="1" s="204" thickBot="1">
      <c r="A10" s="175" t="inlineStr">
        <is>
          <t>Bank Central Asia Tbk - CAD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row>
    <row r="11" hidden="1" ht="35" customHeight="1" s="204" thickBot="1">
      <c r="A11" s="175" t="inlineStr">
        <is>
          <t>Bank Central Asia Tbk - CAD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c r="R11" s="102" t="n"/>
      <c r="S11" s="102" t="n"/>
      <c r="T11" s="102" t="n"/>
      <c r="U11" s="102" t="n"/>
      <c r="V11" s="102" t="n"/>
      <c r="W11" s="102" t="n"/>
      <c r="X11" s="102" t="n"/>
      <c r="Y11" s="102" t="n"/>
    </row>
    <row r="12" hidden="1" ht="35" customHeight="1" s="204" thickBot="1">
      <c r="A12" s="175" t="inlineStr">
        <is>
          <t>Bank Central Asia Tbk - CNY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row>
    <row r="13" hidden="1" ht="35" customHeight="1" s="204" thickBot="1">
      <c r="A13" s="175" t="inlineStr">
        <is>
          <t>Bank Central Asia Tbk - CNY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row>
    <row r="14" hidden="1" ht="35" customHeight="1" s="204" thickBot="1">
      <c r="A14" s="175" t="inlineStr">
        <is>
          <t>Bank Central Asia Tbk - EUR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c r="R14" s="102" t="n"/>
      <c r="S14" s="102" t="n"/>
      <c r="T14" s="102" t="n"/>
      <c r="U14" s="102" t="n"/>
      <c r="V14" s="102" t="n"/>
      <c r="W14" s="102" t="n"/>
      <c r="X14" s="102" t="n"/>
      <c r="Y14" s="102" t="n"/>
    </row>
    <row r="15" hidden="1" ht="35" customHeight="1" s="204" thickBot="1">
      <c r="A15" s="175" t="inlineStr">
        <is>
          <t>Bank Central Asia Tbk - EUR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c r="R15" s="102" t="n"/>
      <c r="S15" s="102" t="n"/>
      <c r="T15" s="102" t="n"/>
      <c r="U15" s="102" t="n"/>
      <c r="V15" s="102" t="n"/>
      <c r="W15" s="102" t="n"/>
      <c r="X15" s="102" t="n"/>
      <c r="Y15" s="102" t="n"/>
    </row>
    <row r="16" hidden="1" ht="35" customHeight="1" s="204" thickBot="1">
      <c r="A16" s="175" t="inlineStr">
        <is>
          <t>Bank Central Asia Tbk - HKD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c r="R16" s="102" t="n"/>
      <c r="S16" s="102" t="n"/>
      <c r="T16" s="102" t="n"/>
      <c r="U16" s="102" t="n"/>
      <c r="V16" s="102" t="n"/>
      <c r="W16" s="102" t="n"/>
      <c r="X16" s="102" t="n"/>
      <c r="Y16" s="102" t="n"/>
    </row>
    <row r="17" hidden="1" ht="35" customHeight="1" s="204" thickBot="1">
      <c r="A17" s="175" t="inlineStr">
        <is>
          <t>Bank Central Asia Tbk - HKD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c r="R17" s="102" t="n"/>
      <c r="S17" s="102" t="n"/>
      <c r="T17" s="102" t="n"/>
      <c r="U17" s="102" t="n"/>
      <c r="V17" s="102" t="n"/>
      <c r="W17" s="102" t="n"/>
      <c r="X17" s="102" t="n"/>
      <c r="Y17" s="102" t="n"/>
    </row>
    <row r="18" hidden="1" ht="35" customHeight="1" s="204" thickBot="1">
      <c r="A18" s="175" t="inlineStr">
        <is>
          <t>Bank Central Asia Tbk - GBP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c r="R18" s="102" t="n"/>
      <c r="S18" s="102" t="n"/>
      <c r="T18" s="102" t="n"/>
      <c r="U18" s="102" t="n"/>
      <c r="V18" s="102" t="n"/>
      <c r="W18" s="102" t="n"/>
      <c r="X18" s="102" t="n"/>
      <c r="Y18" s="102" t="n"/>
    </row>
    <row r="19" hidden="1" ht="35" customHeight="1" s="204" thickBot="1">
      <c r="A19" s="175" t="inlineStr">
        <is>
          <t>Bank Central Asia Tbk - GBP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c r="R19" s="102" t="n"/>
      <c r="S19" s="102" t="n"/>
      <c r="T19" s="102" t="n"/>
      <c r="U19" s="102" t="n"/>
      <c r="V19" s="102" t="n"/>
      <c r="W19" s="102" t="n"/>
      <c r="X19" s="102" t="n"/>
      <c r="Y19" s="102" t="n"/>
    </row>
    <row r="20" hidden="1" ht="35" customHeight="1" s="204" thickBot="1">
      <c r="A20" s="175" t="inlineStr">
        <is>
          <t>Bank Central Asia Tbk - JPY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row>
    <row r="21" hidden="1" ht="35" customHeight="1" s="204" thickBot="1">
      <c r="A21" s="175" t="inlineStr">
        <is>
          <t>Bank Central Asia Tbk - JPY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row>
    <row r="22" hidden="1" ht="35" customHeight="1" s="204" thickBot="1">
      <c r="A22" s="175" t="inlineStr">
        <is>
          <t>Bank Central Asia Tbk - SGD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row>
    <row r="23" hidden="1" ht="35" customHeight="1" s="204" thickBot="1">
      <c r="A23" s="175" t="inlineStr">
        <is>
          <t>Bank Central Asia Tbk - SGD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row>
    <row r="24" hidden="1" ht="35" customHeight="1" s="204" thickBot="1">
      <c r="A24" s="175" t="inlineStr">
        <is>
          <t>Bank Central Asia Tbk - THB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row>
    <row r="25" hidden="1" ht="20" customHeight="1" s="204" thickBot="1">
      <c r="A25" s="175" t="inlineStr">
        <is>
          <t>Bank Central Asia Tbk - THB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row>
    <row r="26" hidden="1" ht="35" customHeight="1" s="204" thickBot="1">
      <c r="A26" s="175" t="inlineStr">
        <is>
          <t>Bank Central Asia Tbk - USD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c r="R26" s="102" t="n"/>
      <c r="S26" s="102" t="n"/>
      <c r="T26" s="102" t="n"/>
      <c r="U26" s="102" t="n"/>
      <c r="V26" s="102" t="n"/>
      <c r="W26" s="102" t="n"/>
      <c r="X26" s="102" t="n"/>
      <c r="Y26" s="102" t="n"/>
    </row>
    <row r="27" hidden="1" ht="35" customHeight="1" s="204" thickBot="1">
      <c r="A27" s="175" t="inlineStr">
        <is>
          <t>Bank Central Asia Tbk - USD - Jumlah utang bank, kotor</t>
        </is>
      </c>
      <c r="B27" s="16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row>
    <row r="29" hidden="1" ht="35" customHeight="1" s="204" thickBot="1">
      <c r="A29" s="175" t="inlineStr">
        <is>
          <t>Bank Central Asia Tbk - Mata uang lainnya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c r="R29" s="102" t="n"/>
      <c r="S29" s="102" t="n"/>
      <c r="T29" s="102" t="n"/>
      <c r="U29" s="102" t="n"/>
      <c r="V29" s="102" t="n"/>
      <c r="W29" s="102" t="n"/>
      <c r="X29" s="102" t="n"/>
      <c r="Y29" s="102" t="n"/>
    </row>
    <row r="30" ht="35" customFormat="1" customHeight="1" s="159" thickBot="1">
      <c r="A30" s="166" t="inlineStr">
        <is>
          <t>Bank Central Asia Tbk - Total - Jumlah utang bank, kotor</t>
        </is>
      </c>
      <c r="B30" s="162" t="n"/>
      <c r="C30" s="176" t="n">
        <v/>
      </c>
      <c r="D30" s="176" t="n">
        <v/>
      </c>
      <c r="E30" s="176" t="n">
        <v>0</v>
      </c>
      <c r="F30" s="176" t="n">
        <v>0</v>
      </c>
      <c r="G30" s="176" t="n">
        <v>-0.029</v>
      </c>
      <c r="H30" s="176" t="n">
        <v/>
      </c>
      <c r="I30" s="176" t="n">
        <v>-0.027</v>
      </c>
      <c r="J30" s="176" t="n">
        <v>-0.027</v>
      </c>
      <c r="K30" s="176" t="n">
        <v>-0.027</v>
      </c>
      <c r="L30" s="176" t="n">
        <v>-0.027</v>
      </c>
      <c r="M30" s="176" t="n">
        <v>-0.186</v>
      </c>
      <c r="N30" s="176" t="n">
        <v>-0.106</v>
      </c>
      <c r="O30" s="176" t="n">
        <v>-0.027</v>
      </c>
      <c r="P30" s="176" t="n">
        <v>-0.031</v>
      </c>
      <c r="Q30" s="176" t="n"/>
      <c r="R30" s="176" t="n"/>
      <c r="S30" s="176" t="n"/>
      <c r="T30" s="176" t="n"/>
      <c r="U30" s="176" t="n"/>
      <c r="V30" s="176" t="n"/>
      <c r="W30" s="176" t="n"/>
      <c r="X30" s="176" t="n"/>
      <c r="Y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c r="R31" s="102" t="n"/>
      <c r="S31" s="102" t="n"/>
      <c r="T31" s="102" t="n"/>
      <c r="U31" s="102" t="n"/>
      <c r="V31" s="102" t="n"/>
      <c r="W31" s="102" t="n"/>
      <c r="X31" s="102" t="n"/>
      <c r="Y31" s="102" t="n"/>
    </row>
    <row r="32" hidden="1" ht="35" customHeight="1" s="204" thickBot="1">
      <c r="A32" s="175" t="inlineStr">
        <is>
          <t>Bank Rakyat Indonesia (Persero) Tbk - IDR - Jumlah utang bank, kotor</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c r="R32" s="102" t="n"/>
      <c r="S32" s="102" t="n"/>
      <c r="T32" s="102" t="n"/>
      <c r="U32" s="102" t="n"/>
      <c r="V32" s="102" t="n"/>
      <c r="W32" s="102" t="n"/>
      <c r="X32" s="102" t="n"/>
      <c r="Y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c r="R33" s="102" t="n"/>
      <c r="S33" s="102" t="n"/>
      <c r="T33" s="102" t="n"/>
      <c r="U33" s="102" t="n"/>
      <c r="V33" s="102" t="n"/>
      <c r="W33" s="102" t="n"/>
      <c r="X33" s="102" t="n"/>
      <c r="Y33" s="102" t="n"/>
    </row>
    <row r="34" hidden="1" ht="35" customHeight="1" s="204" thickBot="1">
      <c r="A34" s="175" t="inlineStr">
        <is>
          <t>Bank Rakyat Indonesia (Persero) Tbk - AUD - Jumlah utang bank, kotor</t>
        </is>
      </c>
      <c r="B34" s="164"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c r="R34" s="102" t="n"/>
      <c r="S34" s="102" t="n"/>
      <c r="T34" s="102" t="n"/>
      <c r="U34" s="102" t="n"/>
      <c r="V34" s="102" t="n"/>
      <c r="W34" s="102" t="n"/>
      <c r="X34" s="102" t="n"/>
      <c r="Y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c r="R35" s="102" t="n"/>
      <c r="S35" s="102" t="n"/>
      <c r="T35" s="102" t="n"/>
      <c r="U35" s="102" t="n"/>
      <c r="V35" s="102" t="n"/>
      <c r="W35" s="102" t="n"/>
      <c r="X35" s="102" t="n"/>
      <c r="Y35" s="102" t="n"/>
    </row>
    <row r="36" hidden="1" ht="35" customHeight="1" s="204" thickBot="1">
      <c r="A36" s="175" t="inlineStr">
        <is>
          <t>Bank Rakyat Indonesia (Persero) Tbk - CAD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c r="R36" s="102" t="n"/>
      <c r="S36" s="102" t="n"/>
      <c r="T36" s="102" t="n"/>
      <c r="U36" s="102" t="n"/>
      <c r="V36" s="102" t="n"/>
      <c r="W36" s="102" t="n"/>
      <c r="X36" s="102" t="n"/>
      <c r="Y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c r="R37" s="102" t="n"/>
      <c r="S37" s="102" t="n"/>
      <c r="T37" s="102" t="n"/>
      <c r="U37" s="102" t="n"/>
      <c r="V37" s="102" t="n"/>
      <c r="W37" s="102" t="n"/>
      <c r="X37" s="102" t="n"/>
      <c r="Y37" s="102" t="n"/>
    </row>
    <row r="38" hidden="1" ht="35" customHeight="1" s="204" thickBot="1">
      <c r="A38" s="175" t="inlineStr">
        <is>
          <t>Bank Rakyat Indonesia (Persero) Tbk - CNY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c r="R38" s="102" t="n"/>
      <c r="S38" s="102" t="n"/>
      <c r="T38" s="102" t="n"/>
      <c r="U38" s="102" t="n"/>
      <c r="V38" s="102" t="n"/>
      <c r="W38" s="102" t="n"/>
      <c r="X38" s="102" t="n"/>
      <c r="Y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c r="R39" s="102" t="n"/>
      <c r="S39" s="102" t="n"/>
      <c r="T39" s="102" t="n"/>
      <c r="U39" s="102" t="n"/>
      <c r="V39" s="102" t="n"/>
      <c r="W39" s="102" t="n"/>
      <c r="X39" s="102" t="n"/>
      <c r="Y39" s="102" t="n"/>
    </row>
    <row r="40" hidden="1" ht="35" customHeight="1" s="204" thickBot="1">
      <c r="A40" s="175" t="inlineStr">
        <is>
          <t>Bank Rakyat Indonesia (Persero) Tbk - EUR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c r="R40" s="102" t="n"/>
      <c r="S40" s="102" t="n"/>
      <c r="T40" s="102" t="n"/>
      <c r="U40" s="102" t="n"/>
      <c r="V40" s="102" t="n"/>
      <c r="W40" s="102" t="n"/>
      <c r="X40" s="102" t="n"/>
      <c r="Y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c r="R41" s="102" t="n"/>
      <c r="S41" s="102" t="n"/>
      <c r="T41" s="102" t="n"/>
      <c r="U41" s="102" t="n"/>
      <c r="V41" s="102" t="n"/>
      <c r="W41" s="102" t="n"/>
      <c r="X41" s="102" t="n"/>
      <c r="Y41" s="102" t="n"/>
    </row>
    <row r="42" hidden="1" ht="35" customHeight="1" s="204" thickBot="1">
      <c r="A42" s="175" t="inlineStr">
        <is>
          <t>Bank Rakyat Indonesia (Persero) Tbk - HKD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c r="R42" s="102" t="n"/>
      <c r="S42" s="102" t="n"/>
      <c r="T42" s="102" t="n"/>
      <c r="U42" s="102" t="n"/>
      <c r="V42" s="102" t="n"/>
      <c r="W42" s="102" t="n"/>
      <c r="X42" s="102" t="n"/>
      <c r="Y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c r="R43" s="102" t="n"/>
      <c r="S43" s="102" t="n"/>
      <c r="T43" s="102" t="n"/>
      <c r="U43" s="102" t="n"/>
      <c r="V43" s="102" t="n"/>
      <c r="W43" s="102" t="n"/>
      <c r="X43" s="102" t="n"/>
      <c r="Y43" s="102" t="n"/>
    </row>
    <row r="44" hidden="1" ht="35" customHeight="1" s="204" thickBot="1">
      <c r="A44" s="175" t="inlineStr">
        <is>
          <t>Bank Rakyat Indonesia (Persero) Tbk - GBP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c r="R44" s="102" t="n"/>
      <c r="S44" s="102" t="n"/>
      <c r="T44" s="102" t="n"/>
      <c r="U44" s="102" t="n"/>
      <c r="V44" s="102" t="n"/>
      <c r="W44" s="102" t="n"/>
      <c r="X44" s="102" t="n"/>
      <c r="Y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c r="R45" s="102" t="n"/>
      <c r="S45" s="102" t="n"/>
      <c r="T45" s="102" t="n"/>
      <c r="U45" s="102" t="n"/>
      <c r="V45" s="102" t="n"/>
      <c r="W45" s="102" t="n"/>
      <c r="X45" s="102" t="n"/>
      <c r="Y45" s="102" t="n"/>
    </row>
    <row r="46" hidden="1" ht="35" customHeight="1" s="204" thickBot="1">
      <c r="A46" s="175" t="inlineStr">
        <is>
          <t>Bank Rakyat Indonesia (Persero) Tbk - JPY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c r="R46" s="102" t="n"/>
      <c r="S46" s="102" t="n"/>
      <c r="T46" s="102" t="n"/>
      <c r="U46" s="102" t="n"/>
      <c r="V46" s="102" t="n"/>
      <c r="W46" s="102" t="n"/>
      <c r="X46" s="102" t="n"/>
      <c r="Y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c r="R47" s="102" t="n"/>
      <c r="S47" s="102" t="n"/>
      <c r="T47" s="102" t="n"/>
      <c r="U47" s="102" t="n"/>
      <c r="V47" s="102" t="n"/>
      <c r="W47" s="102" t="n"/>
      <c r="X47" s="102" t="n"/>
      <c r="Y47" s="102" t="n"/>
    </row>
    <row r="48" hidden="1" ht="35" customHeight="1" s="204" thickBot="1">
      <c r="A48" s="175" t="inlineStr">
        <is>
          <t>Bank Rakyat Indonesia (Persero) Tbk - SGD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c r="R48" s="102" t="n"/>
      <c r="S48" s="102" t="n"/>
      <c r="T48" s="102" t="n"/>
      <c r="U48" s="102" t="n"/>
      <c r="V48" s="102" t="n"/>
      <c r="W48" s="102" t="n"/>
      <c r="X48" s="102" t="n"/>
      <c r="Y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c r="R49" s="102" t="n"/>
      <c r="S49" s="102" t="n"/>
      <c r="T49" s="102" t="n"/>
      <c r="U49" s="102" t="n"/>
      <c r="V49" s="102" t="n"/>
      <c r="W49" s="102" t="n"/>
      <c r="X49" s="102" t="n"/>
      <c r="Y49" s="102" t="n"/>
    </row>
    <row r="50" hidden="1" ht="35" customHeight="1" s="204" thickBot="1">
      <c r="A50" s="175" t="inlineStr">
        <is>
          <t>Bank Rakyat Indonesia (Persero) Tbk - THB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c r="R50" s="102" t="n"/>
      <c r="S50" s="102" t="n"/>
      <c r="T50" s="102" t="n"/>
      <c r="U50" s="102" t="n"/>
      <c r="V50" s="102" t="n"/>
      <c r="W50" s="102" t="n"/>
      <c r="X50" s="102" t="n"/>
      <c r="Y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c r="R51" s="102" t="n"/>
      <c r="S51" s="102" t="n"/>
      <c r="T51" s="102" t="n"/>
      <c r="U51" s="102" t="n"/>
      <c r="V51" s="102" t="n"/>
      <c r="W51" s="102" t="n"/>
      <c r="X51" s="102" t="n"/>
      <c r="Y51" s="102" t="n"/>
    </row>
    <row r="52" hidden="1" ht="35" customHeight="1" s="204" thickBot="1">
      <c r="A52" s="175" t="inlineStr">
        <is>
          <t>Bank Rakyat Indonesia (Persero) Tbk - USD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c r="R52" s="102" t="n"/>
      <c r="S52" s="102" t="n"/>
      <c r="T52" s="102" t="n"/>
      <c r="U52" s="102" t="n"/>
      <c r="V52" s="102" t="n"/>
      <c r="W52" s="102" t="n"/>
      <c r="X52" s="102" t="n"/>
      <c r="Y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c r="R53" s="102" t="n"/>
      <c r="S53" s="102" t="n"/>
      <c r="T53" s="102" t="n"/>
      <c r="U53" s="102" t="n"/>
      <c r="V53" s="102" t="n"/>
      <c r="W53" s="102" t="n"/>
      <c r="X53" s="102" t="n"/>
      <c r="Y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c r="R54" s="102" t="n"/>
      <c r="S54" s="102" t="n"/>
      <c r="T54" s="102" t="n"/>
      <c r="U54" s="102" t="n"/>
      <c r="V54" s="102" t="n"/>
      <c r="W54" s="102" t="n"/>
      <c r="X54" s="102" t="n"/>
      <c r="Y54" s="102" t="n"/>
    </row>
    <row r="55" ht="52" customFormat="1" customHeight="1" s="159" thickBot="1">
      <c r="A55" s="166" t="inlineStr">
        <is>
          <t>Bank Rakyat Indonesia (Persero) Tbk - Total - Jumlah utang bank, kotor</t>
        </is>
      </c>
      <c r="B55" s="162" t="n"/>
      <c r="C55" s="104" t="n">
        <v/>
      </c>
      <c r="D55" s="104" t="n">
        <v/>
      </c>
      <c r="E55" s="104" t="n">
        <v/>
      </c>
      <c r="F55" s="104" t="n">
        <v/>
      </c>
      <c r="G55" s="104" t="n">
        <v/>
      </c>
      <c r="H55" s="104" t="n">
        <v/>
      </c>
      <c r="I55" s="104" t="n">
        <v/>
      </c>
      <c r="J55" s="104" t="n">
        <v/>
      </c>
      <c r="K55" s="104" t="n">
        <v/>
      </c>
      <c r="L55" s="104" t="n">
        <v/>
      </c>
      <c r="M55" s="104" t="n">
        <v/>
      </c>
      <c r="N55" s="104" t="n">
        <v/>
      </c>
      <c r="O55" s="104" t="n">
        <v/>
      </c>
      <c r="P55" s="104" t="n">
        <v/>
      </c>
      <c r="Q55" s="104" t="n"/>
      <c r="R55" s="104" t="n"/>
      <c r="S55" s="104" t="n"/>
      <c r="T55" s="104" t="n"/>
      <c r="U55" s="104" t="n"/>
      <c r="V55" s="104" t="n"/>
      <c r="W55" s="104" t="n"/>
      <c r="X55" s="104" t="n"/>
      <c r="Y55" s="104" t="n"/>
    </row>
    <row r="56" hidden="1" ht="52" customHeight="1" s="204" thickBot="1">
      <c r="A56" s="175" t="inlineStr">
        <is>
          <t>Bank Mandiri (Persero) Tbk - IDR - Utang bank, nilai dalam mata uang asing</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c r="R56" s="102" t="n"/>
      <c r="S56" s="102" t="n"/>
      <c r="T56" s="102" t="n"/>
      <c r="U56" s="102" t="n"/>
      <c r="V56" s="102" t="n"/>
      <c r="W56" s="102" t="n"/>
      <c r="X56" s="102" t="n"/>
      <c r="Y56" s="102" t="n"/>
    </row>
    <row r="57" hidden="1" ht="35" customHeight="1" s="204" thickBot="1">
      <c r="A57" s="175" t="inlineStr">
        <is>
          <t>Bank Mandiri (Persero) Tbk - IDR - Jumlah utang bank, kotor</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c r="R57" s="102" t="n"/>
      <c r="S57" s="102" t="n"/>
      <c r="T57" s="102" t="n"/>
      <c r="U57" s="102" t="n"/>
      <c r="V57" s="102" t="n"/>
      <c r="W57" s="102" t="n"/>
      <c r="X57" s="102" t="n"/>
      <c r="Y57" s="102" t="n"/>
    </row>
    <row r="58" hidden="1" ht="52" customHeight="1" s="204" thickBot="1">
      <c r="A58" s="175" t="inlineStr">
        <is>
          <t>Bank Mandiri (Persero) Tbk - AUD - Utang bank, nilai dalam mata uang asing</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c r="R58" s="102" t="n"/>
      <c r="S58" s="102" t="n"/>
      <c r="T58" s="102" t="n"/>
      <c r="U58" s="102" t="n"/>
      <c r="V58" s="102" t="n"/>
      <c r="W58" s="102" t="n"/>
      <c r="X58" s="102" t="n"/>
      <c r="Y58" s="102" t="n"/>
    </row>
    <row r="59" hidden="1" ht="35" customHeight="1" s="204" thickBot="1">
      <c r="A59" s="175" t="inlineStr">
        <is>
          <t>Bank Mandiri (Persero) Tbk - AUD - Jumlah utang bank, kotor</t>
        </is>
      </c>
      <c r="B59" s="164" t="n"/>
      <c r="C59" s="102" t="n">
        <v/>
      </c>
      <c r="D59" s="102" t="n">
        <v/>
      </c>
      <c r="E59" s="102" t="n">
        <v/>
      </c>
      <c r="F59" s="102" t="n">
        <v/>
      </c>
      <c r="G59" s="102" t="n">
        <v/>
      </c>
      <c r="H59" s="102" t="n">
        <v/>
      </c>
      <c r="I59" s="102" t="n">
        <v/>
      </c>
      <c r="J59" s="102" t="n">
        <v/>
      </c>
      <c r="K59" s="102" t="n">
        <v/>
      </c>
      <c r="L59" s="102" t="n">
        <v/>
      </c>
      <c r="M59" s="102" t="n">
        <v/>
      </c>
      <c r="N59" s="102" t="n">
        <v/>
      </c>
      <c r="O59" s="102" t="n">
        <v/>
      </c>
      <c r="P59" s="102" t="n">
        <v/>
      </c>
      <c r="Q59" s="102" t="n"/>
      <c r="R59" s="102" t="n"/>
      <c r="S59" s="102" t="n"/>
      <c r="T59" s="102" t="n"/>
      <c r="U59" s="102" t="n"/>
      <c r="V59" s="102" t="n"/>
      <c r="W59" s="102" t="n"/>
      <c r="X59" s="102" t="n"/>
      <c r="Y59" s="102" t="n"/>
    </row>
    <row r="60" hidden="1" ht="52" customHeight="1" s="204" thickBot="1">
      <c r="A60" s="175" t="inlineStr">
        <is>
          <t>Bank Mandiri (Persero) Tbk - CAD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c r="R60" s="102" t="n"/>
      <c r="S60" s="102" t="n"/>
      <c r="T60" s="102" t="n"/>
      <c r="U60" s="102" t="n"/>
      <c r="V60" s="102" t="n"/>
      <c r="W60" s="102" t="n"/>
      <c r="X60" s="102" t="n"/>
      <c r="Y60" s="102" t="n"/>
    </row>
    <row r="61" hidden="1" ht="35" customHeight="1" s="204" thickBot="1">
      <c r="A61" s="175" t="inlineStr">
        <is>
          <t>Bank Mandiri (Persero) Tbk - CAD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c r="R61" s="102" t="n"/>
      <c r="S61" s="102" t="n"/>
      <c r="T61" s="102" t="n"/>
      <c r="U61" s="102" t="n"/>
      <c r="V61" s="102" t="n"/>
      <c r="W61" s="102" t="n"/>
      <c r="X61" s="102" t="n"/>
      <c r="Y61" s="102" t="n"/>
    </row>
    <row r="62" hidden="1" ht="52" customHeight="1" s="204" thickBot="1">
      <c r="A62" s="175" t="inlineStr">
        <is>
          <t>Bank Mandiri (Persero) Tbk - CNY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c r="R62" s="102" t="n"/>
      <c r="S62" s="102" t="n"/>
      <c r="T62" s="102" t="n"/>
      <c r="U62" s="102" t="n"/>
      <c r="V62" s="102" t="n"/>
      <c r="W62" s="102" t="n"/>
      <c r="X62" s="102" t="n"/>
      <c r="Y62" s="102" t="n"/>
    </row>
    <row r="63" hidden="1" ht="35" customHeight="1" s="204" thickBot="1">
      <c r="A63" s="175" t="inlineStr">
        <is>
          <t>Bank Mandiri (Persero) Tbk - CNY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c r="R63" s="102" t="n"/>
      <c r="S63" s="102" t="n"/>
      <c r="T63" s="102" t="n"/>
      <c r="U63" s="102" t="n"/>
      <c r="V63" s="102" t="n"/>
      <c r="W63" s="102" t="n"/>
      <c r="X63" s="102" t="n"/>
      <c r="Y63" s="102" t="n"/>
    </row>
    <row r="64" hidden="1" ht="52" customHeight="1" s="204" thickBot="1">
      <c r="A64" s="175" t="inlineStr">
        <is>
          <t>Bank Mandiri (Persero) Tbk - EUR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c r="R64" s="102" t="n"/>
      <c r="S64" s="102" t="n"/>
      <c r="T64" s="102" t="n"/>
      <c r="U64" s="102" t="n"/>
      <c r="V64" s="102" t="n"/>
      <c r="W64" s="102" t="n"/>
      <c r="X64" s="102" t="n"/>
      <c r="Y64" s="102" t="n"/>
    </row>
    <row r="65" hidden="1" ht="35" customHeight="1" s="204" thickBot="1">
      <c r="A65" s="175" t="inlineStr">
        <is>
          <t>Bank Mandiri (Persero) Tbk - EUR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c r="R65" s="102" t="n"/>
      <c r="S65" s="102" t="n"/>
      <c r="T65" s="102" t="n"/>
      <c r="U65" s="102" t="n"/>
      <c r="V65" s="102" t="n"/>
      <c r="W65" s="102" t="n"/>
      <c r="X65" s="102" t="n"/>
      <c r="Y65" s="102" t="n"/>
    </row>
    <row r="66" hidden="1" ht="52" customHeight="1" s="204" thickBot="1">
      <c r="A66" s="175" t="inlineStr">
        <is>
          <t>Bank Mandiri (Persero) Tbk - HKD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c r="R66" s="102" t="n"/>
      <c r="S66" s="102" t="n"/>
      <c r="T66" s="102" t="n"/>
      <c r="U66" s="102" t="n"/>
      <c r="V66" s="102" t="n"/>
      <c r="W66" s="102" t="n"/>
      <c r="X66" s="102" t="n"/>
      <c r="Y66" s="102" t="n"/>
    </row>
    <row r="67" hidden="1" ht="35" customHeight="1" s="204" thickBot="1">
      <c r="A67" s="175" t="inlineStr">
        <is>
          <t>Bank Mandiri (Persero) Tbk - HKD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c r="R67" s="102" t="n"/>
      <c r="S67" s="102" t="n"/>
      <c r="T67" s="102" t="n"/>
      <c r="U67" s="102" t="n"/>
      <c r="V67" s="102" t="n"/>
      <c r="W67" s="102" t="n"/>
      <c r="X67" s="102" t="n"/>
      <c r="Y67" s="102" t="n"/>
    </row>
    <row r="68" hidden="1" ht="52" customHeight="1" s="204" thickBot="1">
      <c r="A68" s="175" t="inlineStr">
        <is>
          <t>Bank Mandiri (Persero) Tbk - GBP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c r="R68" s="102" t="n"/>
      <c r="S68" s="102" t="n"/>
      <c r="T68" s="102" t="n"/>
      <c r="U68" s="102" t="n"/>
      <c r="V68" s="102" t="n"/>
      <c r="W68" s="102" t="n"/>
      <c r="X68" s="102" t="n"/>
      <c r="Y68" s="102" t="n"/>
    </row>
    <row r="69" hidden="1" ht="35" customHeight="1" s="204" thickBot="1">
      <c r="A69" s="175" t="inlineStr">
        <is>
          <t>Bank Mandiri (Persero) Tbk - GBP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c r="R69" s="102" t="n"/>
      <c r="S69" s="102" t="n"/>
      <c r="T69" s="102" t="n"/>
      <c r="U69" s="102" t="n"/>
      <c r="V69" s="102" t="n"/>
      <c r="W69" s="102" t="n"/>
      <c r="X69" s="102" t="n"/>
      <c r="Y69" s="102" t="n"/>
    </row>
    <row r="70" hidden="1" ht="52" customHeight="1" s="204" thickBot="1">
      <c r="A70" s="175" t="inlineStr">
        <is>
          <t>Bank Mandiri (Persero) Tbk - JPY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c r="R70" s="102" t="n"/>
      <c r="S70" s="102" t="n"/>
      <c r="T70" s="102" t="n"/>
      <c r="U70" s="102" t="n"/>
      <c r="V70" s="102" t="n"/>
      <c r="W70" s="102" t="n"/>
      <c r="X70" s="102" t="n"/>
      <c r="Y70" s="102" t="n"/>
    </row>
    <row r="71" hidden="1" ht="35" customHeight="1" s="204" thickBot="1">
      <c r="A71" s="175" t="inlineStr">
        <is>
          <t>Bank Mandiri (Persero) Tbk - JPY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c r="R71" s="102" t="n"/>
      <c r="S71" s="102" t="n"/>
      <c r="T71" s="102" t="n"/>
      <c r="U71" s="102" t="n"/>
      <c r="V71" s="102" t="n"/>
      <c r="W71" s="102" t="n"/>
      <c r="X71" s="102" t="n"/>
      <c r="Y71" s="102" t="n"/>
    </row>
    <row r="72" hidden="1" ht="52" customHeight="1" s="204" thickBot="1">
      <c r="A72" s="175" t="inlineStr">
        <is>
          <t>Bank Mandiri (Persero) Tbk - SGD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c r="R72" s="102" t="n"/>
      <c r="S72" s="102" t="n"/>
      <c r="T72" s="102" t="n"/>
      <c r="U72" s="102" t="n"/>
      <c r="V72" s="102" t="n"/>
      <c r="W72" s="102" t="n"/>
      <c r="X72" s="102" t="n"/>
      <c r="Y72" s="102" t="n"/>
    </row>
    <row r="73" hidden="1" ht="35" customHeight="1" s="204" thickBot="1">
      <c r="A73" s="175" t="inlineStr">
        <is>
          <t>Bank Mandiri (Persero) Tbk - SGD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c r="R73" s="102" t="n"/>
      <c r="S73" s="102" t="n"/>
      <c r="T73" s="102" t="n"/>
      <c r="U73" s="102" t="n"/>
      <c r="V73" s="102" t="n"/>
      <c r="W73" s="102" t="n"/>
      <c r="X73" s="102" t="n"/>
      <c r="Y73" s="102" t="n"/>
    </row>
    <row r="74" hidden="1" ht="52" customHeight="1" s="204" thickBot="1">
      <c r="A74" s="175" t="inlineStr">
        <is>
          <t>Bank Mandiri (Persero) Tbk - THB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c r="R74" s="102" t="n"/>
      <c r="S74" s="102" t="n"/>
      <c r="T74" s="102" t="n"/>
      <c r="U74" s="102" t="n"/>
      <c r="V74" s="102" t="n"/>
      <c r="W74" s="102" t="n"/>
      <c r="X74" s="102" t="n"/>
      <c r="Y74" s="102" t="n"/>
    </row>
    <row r="75" hidden="1" ht="35" customHeight="1" s="204" thickBot="1">
      <c r="A75" s="175" t="inlineStr">
        <is>
          <t>Bank Mandiri (Persero) Tbk - THB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c r="R75" s="102" t="n"/>
      <c r="S75" s="102" t="n"/>
      <c r="T75" s="102" t="n"/>
      <c r="U75" s="102" t="n"/>
      <c r="V75" s="102" t="n"/>
      <c r="W75" s="102" t="n"/>
      <c r="X75" s="102" t="n"/>
      <c r="Y75" s="102" t="n"/>
    </row>
    <row r="76" hidden="1" ht="52" customHeight="1" s="204" thickBot="1">
      <c r="A76" s="175" t="inlineStr">
        <is>
          <t>Bank Mandiri (Persero) Tbk - USD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c r="R76" s="102" t="n"/>
      <c r="S76" s="102" t="n"/>
      <c r="T76" s="102" t="n"/>
      <c r="U76" s="102" t="n"/>
      <c r="V76" s="102" t="n"/>
      <c r="W76" s="102" t="n"/>
      <c r="X76" s="102" t="n"/>
      <c r="Y76" s="102" t="n"/>
    </row>
    <row r="77" hidden="1" ht="35" customHeight="1" s="204" thickBot="1">
      <c r="A77" s="175" t="inlineStr">
        <is>
          <t>Bank Mandiri (Persero) Tbk - USD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c r="R77" s="102" t="n"/>
      <c r="S77" s="102" t="n"/>
      <c r="T77" s="102" t="n"/>
      <c r="U77" s="102" t="n"/>
      <c r="V77" s="102" t="n"/>
      <c r="W77" s="102" t="n"/>
      <c r="X77" s="102" t="n"/>
      <c r="Y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c r="R78" s="102" t="n"/>
      <c r="S78" s="102" t="n"/>
      <c r="T78" s="102" t="n"/>
      <c r="U78" s="102" t="n"/>
      <c r="V78" s="102" t="n"/>
      <c r="W78" s="102" t="n"/>
      <c r="X78" s="102" t="n"/>
      <c r="Y78" s="102" t="n"/>
    </row>
    <row r="79" hidden="1" ht="52" customHeight="1" s="204" thickBot="1">
      <c r="A79" s="175" t="inlineStr">
        <is>
          <t>Bank Mandiri (Persero) Tbk - Mata uang lainnya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c r="R79" s="102" t="n"/>
      <c r="S79" s="102" t="n"/>
      <c r="T79" s="102" t="n"/>
      <c r="U79" s="102" t="n"/>
      <c r="V79" s="102" t="n"/>
      <c r="W79" s="102" t="n"/>
      <c r="X79" s="102" t="n"/>
      <c r="Y79" s="102" t="n"/>
    </row>
    <row r="80" ht="35" customFormat="1" customHeight="1" s="161" thickBot="1">
      <c r="A80" s="166" t="inlineStr">
        <is>
          <t>Bank Mandiri (Persero) Tbk - Total - Jumlah utang bank, kotor</t>
        </is>
      </c>
      <c r="B80" s="162" t="n"/>
      <c r="C80" s="104" t="n">
        <v/>
      </c>
      <c r="D80" s="104" t="n">
        <v/>
      </c>
      <c r="E80" s="104" t="n">
        <v/>
      </c>
      <c r="F80" s="104" t="n">
        <v/>
      </c>
      <c r="G80" s="104" t="n">
        <v/>
      </c>
      <c r="H80" s="104" t="n">
        <v/>
      </c>
      <c r="I80" s="104" t="n">
        <v/>
      </c>
      <c r="J80" s="104" t="n">
        <v/>
      </c>
      <c r="K80" s="104" t="n">
        <v/>
      </c>
      <c r="L80" s="104" t="n">
        <v/>
      </c>
      <c r="M80" s="104" t="n">
        <v/>
      </c>
      <c r="N80" s="104" t="n">
        <v/>
      </c>
      <c r="O80" s="104" t="n">
        <v/>
      </c>
      <c r="P80" s="104" t="n">
        <v/>
      </c>
      <c r="Q80" s="104" t="n"/>
      <c r="R80" s="104" t="n"/>
      <c r="S80" s="104" t="n"/>
      <c r="T80" s="104" t="n"/>
      <c r="U80" s="104" t="n"/>
      <c r="V80" s="104" t="n"/>
      <c r="W80" s="104" t="n"/>
      <c r="X80" s="104" t="n"/>
      <c r="Y80" s="104" t="n"/>
    </row>
    <row r="81" hidden="1" ht="52" customHeight="1" s="204" thickBot="1">
      <c r="A81" s="175" t="inlineStr">
        <is>
          <t>Bank Syariah Indonesia Tbk - IDR - Utang bank, nilai dalam mata uang asing</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c r="R81" s="102" t="n"/>
      <c r="S81" s="102" t="n"/>
      <c r="T81" s="102" t="n"/>
      <c r="U81" s="102" t="n"/>
      <c r="V81" s="102" t="n"/>
      <c r="W81" s="102" t="n"/>
      <c r="X81" s="102" t="n"/>
      <c r="Y81" s="102" t="n"/>
    </row>
    <row r="82" hidden="1" ht="35" customHeight="1" s="204" thickBot="1">
      <c r="A82" s="175" t="inlineStr">
        <is>
          <t>Bank Syariah Indonesia Tbk - IDR - Jumlah utang bank, kotor</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c r="R82" s="102" t="n"/>
      <c r="S82" s="102" t="n"/>
      <c r="T82" s="102" t="n"/>
      <c r="U82" s="102" t="n"/>
      <c r="V82" s="102" t="n"/>
      <c r="W82" s="102" t="n"/>
      <c r="X82" s="102" t="n"/>
      <c r="Y82" s="102" t="n"/>
    </row>
    <row r="83" hidden="1" ht="52" customHeight="1" s="204" thickBot="1">
      <c r="A83" s="175" t="inlineStr">
        <is>
          <t>Bank Syariah Indonesia Tbk - AUD - Utang bank, nilai dalam mata uang asing</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c r="R83" s="102" t="n"/>
      <c r="S83" s="102" t="n"/>
      <c r="T83" s="102" t="n"/>
      <c r="U83" s="102" t="n"/>
      <c r="V83" s="102" t="n"/>
      <c r="W83" s="102" t="n"/>
      <c r="X83" s="102" t="n"/>
      <c r="Y83" s="102" t="n"/>
    </row>
    <row r="84" hidden="1" ht="35" customHeight="1" s="204" thickBot="1">
      <c r="A84" s="175" t="inlineStr">
        <is>
          <t>Bank Syariah Indonesia Tbk - AUD - Jumlah utang bank, kotor</t>
        </is>
      </c>
      <c r="B84" s="164" t="n"/>
      <c r="C84" s="102" t="n">
        <v/>
      </c>
      <c r="D84" s="102" t="n">
        <v/>
      </c>
      <c r="E84" s="102" t="n">
        <v/>
      </c>
      <c r="F84" s="102" t="n">
        <v/>
      </c>
      <c r="G84" s="102" t="n">
        <v/>
      </c>
      <c r="H84" s="102" t="n">
        <v/>
      </c>
      <c r="I84" s="102" t="n">
        <v/>
      </c>
      <c r="J84" s="102" t="n">
        <v/>
      </c>
      <c r="K84" s="102" t="n">
        <v/>
      </c>
      <c r="L84" s="102" t="n">
        <v/>
      </c>
      <c r="M84" s="102" t="n">
        <v/>
      </c>
      <c r="N84" s="102" t="n">
        <v/>
      </c>
      <c r="O84" s="102" t="n">
        <v/>
      </c>
      <c r="P84" s="102" t="n">
        <v/>
      </c>
      <c r="Q84" s="102" t="n"/>
      <c r="R84" s="102" t="n"/>
      <c r="S84" s="102" t="n"/>
      <c r="T84" s="102" t="n"/>
      <c r="U84" s="102" t="n"/>
      <c r="V84" s="102" t="n"/>
      <c r="W84" s="102" t="n"/>
      <c r="X84" s="102" t="n"/>
      <c r="Y84" s="102" t="n"/>
    </row>
    <row r="85" hidden="1" ht="52" customHeight="1" s="204" thickBot="1">
      <c r="A85" s="175" t="inlineStr">
        <is>
          <t>Bank Syariah Indonesia Tbk - CAD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c r="R85" s="102" t="n"/>
      <c r="S85" s="102" t="n"/>
      <c r="T85" s="102" t="n"/>
      <c r="U85" s="102" t="n"/>
      <c r="V85" s="102" t="n"/>
      <c r="W85" s="102" t="n"/>
      <c r="X85" s="102" t="n"/>
      <c r="Y85" s="102" t="n"/>
    </row>
    <row r="86" hidden="1" ht="35" customHeight="1" s="204" thickBot="1">
      <c r="A86" s="175" t="inlineStr">
        <is>
          <t>Bank Syariah Indonesia Tbk - CAD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c r="R86" s="102" t="n"/>
      <c r="S86" s="102" t="n"/>
      <c r="T86" s="102" t="n"/>
      <c r="U86" s="102" t="n"/>
      <c r="V86" s="102" t="n"/>
      <c r="W86" s="102" t="n"/>
      <c r="X86" s="102" t="n"/>
      <c r="Y86" s="102" t="n"/>
    </row>
    <row r="87" hidden="1" ht="52" customHeight="1" s="204" thickBot="1">
      <c r="A87" s="175" t="inlineStr">
        <is>
          <t>Bank Syariah Indonesia Tbk - CNY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c r="R87" s="102" t="n"/>
      <c r="S87" s="102" t="n"/>
      <c r="T87" s="102" t="n"/>
      <c r="U87" s="102" t="n"/>
      <c r="V87" s="102" t="n"/>
      <c r="W87" s="102" t="n"/>
      <c r="X87" s="102" t="n"/>
      <c r="Y87" s="102" t="n"/>
    </row>
    <row r="88" hidden="1" ht="35" customHeight="1" s="204" thickBot="1">
      <c r="A88" s="175" t="inlineStr">
        <is>
          <t>Bank Syariah Indonesia Tbk - CNY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c r="R88" s="102" t="n"/>
      <c r="S88" s="102" t="n"/>
      <c r="T88" s="102" t="n"/>
      <c r="U88" s="102" t="n"/>
      <c r="V88" s="102" t="n"/>
      <c r="W88" s="102" t="n"/>
      <c r="X88" s="102" t="n"/>
      <c r="Y88" s="102" t="n"/>
    </row>
    <row r="89" hidden="1" ht="52" customHeight="1" s="204" thickBot="1">
      <c r="A89" s="175" t="inlineStr">
        <is>
          <t>Bank Syariah Indonesia Tbk - EUR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c r="R89" s="102" t="n"/>
      <c r="S89" s="102" t="n"/>
      <c r="T89" s="102" t="n"/>
      <c r="U89" s="102" t="n"/>
      <c r="V89" s="102" t="n"/>
      <c r="W89" s="102" t="n"/>
      <c r="X89" s="102" t="n"/>
      <c r="Y89" s="102" t="n"/>
    </row>
    <row r="90" hidden="1" ht="35" customHeight="1" s="204" thickBot="1">
      <c r="A90" s="175" t="inlineStr">
        <is>
          <t>Bank Syariah Indonesia Tbk - EUR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c r="R90" s="102" t="n"/>
      <c r="S90" s="102" t="n"/>
      <c r="T90" s="102" t="n"/>
      <c r="U90" s="102" t="n"/>
      <c r="V90" s="102" t="n"/>
      <c r="W90" s="102" t="n"/>
      <c r="X90" s="102" t="n"/>
      <c r="Y90" s="102" t="n"/>
    </row>
    <row r="91" hidden="1" ht="52" customHeight="1" s="204" thickBot="1">
      <c r="A91" s="175" t="inlineStr">
        <is>
          <t>Bank Syariah Indonesia Tbk - HKD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c r="R91" s="102" t="n"/>
      <c r="S91" s="102" t="n"/>
      <c r="T91" s="102" t="n"/>
      <c r="U91" s="102" t="n"/>
      <c r="V91" s="102" t="n"/>
      <c r="W91" s="102" t="n"/>
      <c r="X91" s="102" t="n"/>
      <c r="Y91" s="102" t="n"/>
    </row>
    <row r="92" hidden="1" ht="35" customHeight="1" s="204" thickBot="1">
      <c r="A92" s="175" t="inlineStr">
        <is>
          <t>Bank Syariah Indonesia Tbk - HKD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c r="R92" s="102" t="n"/>
      <c r="S92" s="102" t="n"/>
      <c r="T92" s="102" t="n"/>
      <c r="U92" s="102" t="n"/>
      <c r="V92" s="102" t="n"/>
      <c r="W92" s="102" t="n"/>
      <c r="X92" s="102" t="n"/>
      <c r="Y92" s="102" t="n"/>
    </row>
    <row r="93" hidden="1" ht="52" customHeight="1" s="204" thickBot="1">
      <c r="A93" s="175" t="inlineStr">
        <is>
          <t>Bank Syariah Indonesia Tbk - GBP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c r="R93" s="102" t="n"/>
      <c r="S93" s="102" t="n"/>
      <c r="T93" s="102" t="n"/>
      <c r="U93" s="102" t="n"/>
      <c r="V93" s="102" t="n"/>
      <c r="W93" s="102" t="n"/>
      <c r="X93" s="102" t="n"/>
      <c r="Y93" s="102" t="n"/>
    </row>
    <row r="94" hidden="1" ht="35" customHeight="1" s="204" thickBot="1">
      <c r="A94" s="175" t="inlineStr">
        <is>
          <t>Bank Syariah Indonesia Tbk - GBP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c r="R94" s="102" t="n"/>
      <c r="S94" s="102" t="n"/>
      <c r="T94" s="102" t="n"/>
      <c r="U94" s="102" t="n"/>
      <c r="V94" s="102" t="n"/>
      <c r="W94" s="102" t="n"/>
      <c r="X94" s="102" t="n"/>
      <c r="Y94" s="102" t="n"/>
    </row>
    <row r="95" hidden="1" ht="52" customHeight="1" s="204" thickBot="1">
      <c r="A95" s="175" t="inlineStr">
        <is>
          <t>Bank Syariah Indonesia Tbk - JPY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c r="R95" s="102" t="n"/>
      <c r="S95" s="102" t="n"/>
      <c r="T95" s="102" t="n"/>
      <c r="U95" s="102" t="n"/>
      <c r="V95" s="102" t="n"/>
      <c r="W95" s="102" t="n"/>
      <c r="X95" s="102" t="n"/>
      <c r="Y95" s="102" t="n"/>
    </row>
    <row r="96" hidden="1" ht="35" customHeight="1" s="204" thickBot="1">
      <c r="A96" s="175" t="inlineStr">
        <is>
          <t>Bank Syariah Indonesia Tbk - JPY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c r="R96" s="102" t="n"/>
      <c r="S96" s="102" t="n"/>
      <c r="T96" s="102" t="n"/>
      <c r="U96" s="102" t="n"/>
      <c r="V96" s="102" t="n"/>
      <c r="W96" s="102" t="n"/>
      <c r="X96" s="102" t="n"/>
      <c r="Y96" s="102" t="n"/>
    </row>
    <row r="97" hidden="1" ht="52" customHeight="1" s="204" thickBot="1">
      <c r="A97" s="175" t="inlineStr">
        <is>
          <t>Bank Syariah Indonesia Tbk - SGD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c r="R97" s="102" t="n"/>
      <c r="S97" s="102" t="n"/>
      <c r="T97" s="102" t="n"/>
      <c r="U97" s="102" t="n"/>
      <c r="V97" s="102" t="n"/>
      <c r="W97" s="102" t="n"/>
      <c r="X97" s="102" t="n"/>
      <c r="Y97" s="102" t="n"/>
    </row>
    <row r="98" hidden="1" ht="35" customHeight="1" s="204" thickBot="1">
      <c r="A98" s="175" t="inlineStr">
        <is>
          <t>Bank Syariah Indonesia Tbk - SGD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c r="R98" s="102" t="n"/>
      <c r="S98" s="102" t="n"/>
      <c r="T98" s="102" t="n"/>
      <c r="U98" s="102" t="n"/>
      <c r="V98" s="102" t="n"/>
      <c r="W98" s="102" t="n"/>
      <c r="X98" s="102" t="n"/>
      <c r="Y98" s="102" t="n"/>
    </row>
    <row r="99" hidden="1" ht="52" customHeight="1" s="204" thickBot="1">
      <c r="A99" s="175" t="inlineStr">
        <is>
          <t>Bank Syariah Indonesia Tbk - THB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c r="R99" s="102" t="n"/>
      <c r="S99" s="102" t="n"/>
      <c r="T99" s="102" t="n"/>
      <c r="U99" s="102" t="n"/>
      <c r="V99" s="102" t="n"/>
      <c r="W99" s="102" t="n"/>
      <c r="X99" s="102" t="n"/>
      <c r="Y99" s="102" t="n"/>
    </row>
    <row r="100" hidden="1" ht="35" customHeight="1" s="204" thickBot="1">
      <c r="A100" s="175" t="inlineStr">
        <is>
          <t>Bank Syariah Indonesia Tbk - THB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c r="R100" s="102" t="n"/>
      <c r="S100" s="102" t="n"/>
      <c r="T100" s="102" t="n"/>
      <c r="U100" s="102" t="n"/>
      <c r="V100" s="102" t="n"/>
      <c r="W100" s="102" t="n"/>
      <c r="X100" s="102" t="n"/>
      <c r="Y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c r="R101" s="102" t="n"/>
      <c r="S101" s="102" t="n"/>
      <c r="T101" s="102" t="n"/>
      <c r="U101" s="102" t="n"/>
      <c r="V101" s="102" t="n"/>
      <c r="W101" s="102" t="n"/>
      <c r="X101" s="102" t="n"/>
      <c r="Y101" s="102" t="n"/>
    </row>
    <row r="102" hidden="1" ht="35" customHeight="1" s="204" thickBot="1">
      <c r="A102" s="175" t="inlineStr">
        <is>
          <t>Bank Syariah Indonesia Tbk - USD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c r="R102" s="102" t="n"/>
      <c r="S102" s="102" t="n"/>
      <c r="T102" s="102" t="n"/>
      <c r="U102" s="102" t="n"/>
      <c r="V102" s="102" t="n"/>
      <c r="W102" s="102" t="n"/>
      <c r="X102" s="102" t="n"/>
      <c r="Y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c r="R103" s="102" t="n"/>
      <c r="S103" s="102" t="n"/>
      <c r="T103" s="102" t="n"/>
      <c r="U103" s="102" t="n"/>
      <c r="V103" s="102" t="n"/>
      <c r="W103" s="102" t="n"/>
      <c r="X103" s="102" t="n"/>
      <c r="Y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c r="R104" s="102" t="n"/>
      <c r="S104" s="102" t="n"/>
      <c r="T104" s="102" t="n"/>
      <c r="U104" s="102" t="n"/>
      <c r="V104" s="102" t="n"/>
      <c r="W104" s="102" t="n"/>
      <c r="X104" s="102" t="n"/>
      <c r="Y104" s="102" t="n"/>
    </row>
    <row r="105" ht="35" customFormat="1" customHeight="1" s="163" thickBot="1">
      <c r="A105" s="166" t="inlineStr">
        <is>
          <t>Bank Syariah Indonesia Tbk - Total - Jumlah utang bank, kotor</t>
        </is>
      </c>
      <c r="B105" s="164" t="n"/>
      <c r="C105" s="160" t="n">
        <v/>
      </c>
      <c r="D105" s="160" t="n">
        <v/>
      </c>
      <c r="E105" s="160" t="n">
        <v/>
      </c>
      <c r="F105" s="160" t="n">
        <v/>
      </c>
      <c r="G105" s="160" t="n">
        <v/>
      </c>
      <c r="H105" s="160" t="n">
        <v/>
      </c>
      <c r="I105" s="160" t="n">
        <v/>
      </c>
      <c r="J105" s="160" t="n">
        <v/>
      </c>
      <c r="K105" s="160" t="n">
        <v/>
      </c>
      <c r="L105" s="160" t="n">
        <v/>
      </c>
      <c r="M105" s="160" t="n">
        <v/>
      </c>
      <c r="N105" s="160" t="n">
        <v/>
      </c>
      <c r="O105" s="160" t="n">
        <v/>
      </c>
      <c r="P105" s="160" t="n">
        <v/>
      </c>
      <c r="Q105" s="160" t="n"/>
      <c r="R105" s="160" t="n"/>
      <c r="S105" s="160" t="n"/>
      <c r="T105" s="160" t="n"/>
      <c r="U105" s="160" t="n"/>
      <c r="V105" s="160" t="n"/>
      <c r="W105" s="160" t="n"/>
      <c r="X105" s="160" t="n"/>
      <c r="Y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c r="R106" s="102" t="n"/>
      <c r="S106" s="102" t="n"/>
      <c r="T106" s="102" t="n"/>
      <c r="U106" s="102" t="n"/>
      <c r="V106" s="102" t="n"/>
      <c r="W106" s="102" t="n"/>
      <c r="X106" s="102" t="n"/>
      <c r="Y106" s="102" t="n"/>
    </row>
    <row r="107" hidden="1" ht="35" customHeight="1" s="204" thickBot="1">
      <c r="A107" s="175" t="inlineStr">
        <is>
          <t>Bank Negara Indonesia (Persero) Tbk - IDR - Jumlah utang bank, kotor</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c r="R107" s="102" t="n"/>
      <c r="S107" s="102" t="n"/>
      <c r="T107" s="102" t="n"/>
      <c r="U107" s="102" t="n"/>
      <c r="V107" s="102" t="n"/>
      <c r="W107" s="102" t="n"/>
      <c r="X107" s="102" t="n"/>
      <c r="Y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c r="R108" s="102" t="n"/>
      <c r="S108" s="102" t="n"/>
      <c r="T108" s="102" t="n"/>
      <c r="U108" s="102" t="n"/>
      <c r="V108" s="102" t="n"/>
      <c r="W108" s="102" t="n"/>
      <c r="X108" s="102" t="n"/>
      <c r="Y108" s="102" t="n"/>
    </row>
    <row r="109" hidden="1" ht="35" customHeight="1" s="204" thickBot="1">
      <c r="A109" s="175" t="inlineStr">
        <is>
          <t>Bank Negara Indonesia (Persero) Tbk - AUD - Jumlah utang bank, kotor</t>
        </is>
      </c>
      <c r="B109" s="164" t="n"/>
      <c r="C109" s="102" t="n">
        <v/>
      </c>
      <c r="D109" s="102" t="n">
        <v/>
      </c>
      <c r="E109" s="102" t="n">
        <v/>
      </c>
      <c r="F109" s="102" t="n">
        <v/>
      </c>
      <c r="G109" s="102" t="n">
        <v/>
      </c>
      <c r="H109" s="102" t="n">
        <v/>
      </c>
      <c r="I109" s="102" t="n">
        <v/>
      </c>
      <c r="J109" s="102" t="n">
        <v/>
      </c>
      <c r="K109" s="102" t="n">
        <v/>
      </c>
      <c r="L109" s="102" t="n">
        <v/>
      </c>
      <c r="M109" s="102" t="n">
        <v/>
      </c>
      <c r="N109" s="102" t="n">
        <v/>
      </c>
      <c r="O109" s="102" t="n">
        <v/>
      </c>
      <c r="P109" s="102" t="n">
        <v/>
      </c>
      <c r="Q109" s="102" t="n"/>
      <c r="R109" s="102" t="n"/>
      <c r="S109" s="102" t="n"/>
      <c r="T109" s="102" t="n"/>
      <c r="U109" s="102" t="n"/>
      <c r="V109" s="102" t="n"/>
      <c r="W109" s="102" t="n"/>
      <c r="X109" s="102" t="n"/>
      <c r="Y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c r="R110" s="102" t="n"/>
      <c r="S110" s="102" t="n"/>
      <c r="T110" s="102" t="n"/>
      <c r="U110" s="102" t="n"/>
      <c r="V110" s="102" t="n"/>
      <c r="W110" s="102" t="n"/>
      <c r="X110" s="102" t="n"/>
      <c r="Y110" s="102" t="n"/>
    </row>
    <row r="111" hidden="1" ht="35" customHeight="1" s="204" thickBot="1">
      <c r="A111" s="175" t="inlineStr">
        <is>
          <t>Bank Negara Indonesia (Persero) Tbk - CAD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c r="R111" s="102" t="n"/>
      <c r="S111" s="102" t="n"/>
      <c r="T111" s="102" t="n"/>
      <c r="U111" s="102" t="n"/>
      <c r="V111" s="102" t="n"/>
      <c r="W111" s="102" t="n"/>
      <c r="X111" s="102" t="n"/>
      <c r="Y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c r="R112" s="102" t="n"/>
      <c r="S112" s="102" t="n"/>
      <c r="T112" s="102" t="n"/>
      <c r="U112" s="102" t="n"/>
      <c r="V112" s="102" t="n"/>
      <c r="W112" s="102" t="n"/>
      <c r="X112" s="102" t="n"/>
      <c r="Y112" s="102" t="n"/>
    </row>
    <row r="113" hidden="1" ht="35" customHeight="1" s="204" thickBot="1">
      <c r="A113" s="175" t="inlineStr">
        <is>
          <t>Bank Negara Indonesia (Persero) Tbk - CNY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c r="R113" s="102" t="n"/>
      <c r="S113" s="102" t="n"/>
      <c r="T113" s="102" t="n"/>
      <c r="U113" s="102" t="n"/>
      <c r="V113" s="102" t="n"/>
      <c r="W113" s="102" t="n"/>
      <c r="X113" s="102" t="n"/>
      <c r="Y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c r="R114" s="102" t="n"/>
      <c r="S114" s="102" t="n"/>
      <c r="T114" s="102" t="n"/>
      <c r="U114" s="102" t="n"/>
      <c r="V114" s="102" t="n"/>
      <c r="W114" s="102" t="n"/>
      <c r="X114" s="102" t="n"/>
      <c r="Y114" s="102" t="n"/>
    </row>
    <row r="115" hidden="1" ht="35" customHeight="1" s="204" thickBot="1">
      <c r="A115" s="175" t="inlineStr">
        <is>
          <t>Bank Negara Indonesia (Persero) Tbk - EUR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c r="R115" s="102" t="n"/>
      <c r="S115" s="102" t="n"/>
      <c r="T115" s="102" t="n"/>
      <c r="U115" s="102" t="n"/>
      <c r="V115" s="102" t="n"/>
      <c r="W115" s="102" t="n"/>
      <c r="X115" s="102" t="n"/>
      <c r="Y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c r="R116" s="102" t="n"/>
      <c r="S116" s="102" t="n"/>
      <c r="T116" s="102" t="n"/>
      <c r="U116" s="102" t="n"/>
      <c r="V116" s="102" t="n"/>
      <c r="W116" s="102" t="n"/>
      <c r="X116" s="102" t="n"/>
      <c r="Y116" s="102" t="n"/>
    </row>
    <row r="117" hidden="1" ht="35" customHeight="1" s="204" thickBot="1">
      <c r="A117" s="175" t="inlineStr">
        <is>
          <t>Bank Negara Indonesia (Persero) Tbk - HKD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c r="R117" s="102" t="n"/>
      <c r="S117" s="102" t="n"/>
      <c r="T117" s="102" t="n"/>
      <c r="U117" s="102" t="n"/>
      <c r="V117" s="102" t="n"/>
      <c r="W117" s="102" t="n"/>
      <c r="X117" s="102" t="n"/>
      <c r="Y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c r="R118" s="102" t="n"/>
      <c r="S118" s="102" t="n"/>
      <c r="T118" s="102" t="n"/>
      <c r="U118" s="102" t="n"/>
      <c r="V118" s="102" t="n"/>
      <c r="W118" s="102" t="n"/>
      <c r="X118" s="102" t="n"/>
      <c r="Y118" s="102" t="n"/>
    </row>
    <row r="119" hidden="1" ht="35" customHeight="1" s="204" thickBot="1">
      <c r="A119" s="175" t="inlineStr">
        <is>
          <t>Bank Negara Indonesia (Persero) Tbk - GBP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c r="R119" s="102" t="n"/>
      <c r="S119" s="102" t="n"/>
      <c r="T119" s="102" t="n"/>
      <c r="U119" s="102" t="n"/>
      <c r="V119" s="102" t="n"/>
      <c r="W119" s="102" t="n"/>
      <c r="X119" s="102" t="n"/>
      <c r="Y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c r="R120" s="102" t="n"/>
      <c r="S120" s="102" t="n"/>
      <c r="T120" s="102" t="n"/>
      <c r="U120" s="102" t="n"/>
      <c r="V120" s="102" t="n"/>
      <c r="W120" s="102" t="n"/>
      <c r="X120" s="102" t="n"/>
      <c r="Y120" s="102" t="n"/>
    </row>
    <row r="121" hidden="1" ht="35" customHeight="1" s="204" thickBot="1">
      <c r="A121" s="175" t="inlineStr">
        <is>
          <t>Bank Negara Indonesia (Persero) Tbk - JPY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c r="R121" s="102" t="n"/>
      <c r="S121" s="102" t="n"/>
      <c r="T121" s="102" t="n"/>
      <c r="U121" s="102" t="n"/>
      <c r="V121" s="102" t="n"/>
      <c r="W121" s="102" t="n"/>
      <c r="X121" s="102" t="n"/>
      <c r="Y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c r="R122" s="102" t="n"/>
      <c r="S122" s="102" t="n"/>
      <c r="T122" s="102" t="n"/>
      <c r="U122" s="102" t="n"/>
      <c r="V122" s="102" t="n"/>
      <c r="W122" s="102" t="n"/>
      <c r="X122" s="102" t="n"/>
      <c r="Y122" s="102" t="n"/>
    </row>
    <row r="123" hidden="1" ht="35" customHeight="1" s="204" thickBot="1">
      <c r="A123" s="175" t="inlineStr">
        <is>
          <t>Bank Negara Indonesia (Persero) Tbk - SGD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c r="R123" s="102" t="n"/>
      <c r="S123" s="102" t="n"/>
      <c r="T123" s="102" t="n"/>
      <c r="U123" s="102" t="n"/>
      <c r="V123" s="102" t="n"/>
      <c r="W123" s="102" t="n"/>
      <c r="X123" s="102" t="n"/>
      <c r="Y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c r="R124" s="102" t="n"/>
      <c r="S124" s="102" t="n"/>
      <c r="T124" s="102" t="n"/>
      <c r="U124" s="102" t="n"/>
      <c r="V124" s="102" t="n"/>
      <c r="W124" s="102" t="n"/>
      <c r="X124" s="102" t="n"/>
      <c r="Y124" s="102" t="n"/>
    </row>
    <row r="125" hidden="1" ht="35" customHeight="1" s="204" thickBot="1">
      <c r="A125" s="175" t="inlineStr">
        <is>
          <t>Bank Negara Indonesia (Persero) Tbk - THB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c r="R125" s="102" t="n"/>
      <c r="S125" s="102" t="n"/>
      <c r="T125" s="102" t="n"/>
      <c r="U125" s="102" t="n"/>
      <c r="V125" s="102" t="n"/>
      <c r="W125" s="102" t="n"/>
      <c r="X125" s="102" t="n"/>
      <c r="Y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c r="R126" s="102" t="n"/>
      <c r="S126" s="102" t="n"/>
      <c r="T126" s="102" t="n"/>
      <c r="U126" s="102" t="n"/>
      <c r="V126" s="102" t="n"/>
      <c r="W126" s="102" t="n"/>
      <c r="X126" s="102" t="n"/>
      <c r="Y126" s="102" t="n"/>
    </row>
    <row r="127" hidden="1" ht="35" customHeight="1" s="204" thickBot="1">
      <c r="A127" s="175" t="inlineStr">
        <is>
          <t>Bank Negara Indonesia (Persero) Tbk - USD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c r="R127" s="102" t="n"/>
      <c r="S127" s="102" t="n"/>
      <c r="T127" s="102" t="n"/>
      <c r="U127" s="102" t="n"/>
      <c r="V127" s="102" t="n"/>
      <c r="W127" s="102" t="n"/>
      <c r="X127" s="102" t="n"/>
      <c r="Y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c r="R128" s="102" t="n"/>
      <c r="S128" s="102" t="n"/>
      <c r="T128" s="102" t="n"/>
      <c r="U128" s="102" t="n"/>
      <c r="V128" s="102" t="n"/>
      <c r="W128" s="102" t="n"/>
      <c r="X128" s="102" t="n"/>
      <c r="Y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c r="R129" s="102" t="n"/>
      <c r="S129" s="102" t="n"/>
      <c r="T129" s="102" t="n"/>
      <c r="U129" s="102" t="n"/>
      <c r="V129" s="102" t="n"/>
      <c r="W129" s="102" t="n"/>
      <c r="X129" s="102" t="n"/>
      <c r="Y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v/>
      </c>
      <c r="H130" s="104" t="n">
        <v/>
      </c>
      <c r="I130" s="104" t="n">
        <v/>
      </c>
      <c r="J130" s="104" t="n">
        <v/>
      </c>
      <c r="K130" s="104" t="n">
        <v/>
      </c>
      <c r="L130" s="104" t="n">
        <v/>
      </c>
      <c r="M130" s="104" t="n">
        <v/>
      </c>
      <c r="N130" s="104" t="n">
        <v/>
      </c>
      <c r="O130" s="104" t="n">
        <v/>
      </c>
      <c r="P130" s="104" t="n">
        <v/>
      </c>
      <c r="Q130" s="104" t="n"/>
      <c r="R130" s="104" t="n"/>
      <c r="S130" s="104" t="n"/>
      <c r="T130" s="104" t="n"/>
      <c r="U130" s="104" t="n"/>
      <c r="V130" s="104" t="n"/>
      <c r="W130" s="104" t="n"/>
      <c r="X130" s="104" t="n"/>
      <c r="Y130" s="104" t="n"/>
    </row>
    <row r="131" hidden="1" ht="35" customHeight="1" s="204" thickBot="1">
      <c r="A131" s="175" t="inlineStr">
        <is>
          <t>Bank Jago Tbk - IDR - Utang bank, nilai dalam mata uang asing</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c r="R131" s="102" t="n"/>
      <c r="S131" s="102" t="n"/>
      <c r="T131" s="102" t="n"/>
      <c r="U131" s="102" t="n"/>
      <c r="V131" s="102" t="n"/>
      <c r="W131" s="102" t="n"/>
      <c r="X131" s="102" t="n"/>
      <c r="Y131" s="102" t="n"/>
    </row>
    <row r="132" hidden="1" ht="35" customHeight="1" s="204" thickBot="1">
      <c r="A132" s="175" t="inlineStr">
        <is>
          <t>Bank Jago Tbk - IDR - Jumlah utang bank, kotor</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c r="R132" s="102" t="n"/>
      <c r="S132" s="102" t="n"/>
      <c r="T132" s="102" t="n"/>
      <c r="U132" s="102" t="n"/>
      <c r="V132" s="102" t="n"/>
      <c r="W132" s="102" t="n"/>
      <c r="X132" s="102" t="n"/>
      <c r="Y132" s="102" t="n"/>
    </row>
    <row r="133" hidden="1" ht="35" customHeight="1" s="204" thickBot="1">
      <c r="A133" s="175" t="inlineStr">
        <is>
          <t>Bank Jago Tbk - AUD - Utang bank, nilai dalam mata uang asing</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c r="R133" s="102" t="n"/>
      <c r="S133" s="102" t="n"/>
      <c r="T133" s="102" t="n"/>
      <c r="U133" s="102" t="n"/>
      <c r="V133" s="102" t="n"/>
      <c r="W133" s="102" t="n"/>
      <c r="X133" s="102" t="n"/>
      <c r="Y133" s="102" t="n"/>
    </row>
    <row r="134" hidden="1" ht="35" customHeight="1" s="204" thickBot="1">
      <c r="A134" s="175" t="inlineStr">
        <is>
          <t>Bank Jago Tbk - AUD - Jumlah utang bank, kotor</t>
        </is>
      </c>
      <c r="B134" s="164" t="n"/>
      <c r="C134" s="102" t="n">
        <v/>
      </c>
      <c r="D134" s="102" t="n">
        <v/>
      </c>
      <c r="E134" s="102" t="n">
        <v/>
      </c>
      <c r="F134" s="102" t="n">
        <v/>
      </c>
      <c r="G134" s="102" t="n">
        <v/>
      </c>
      <c r="H134" s="102" t="n">
        <v/>
      </c>
      <c r="I134" s="102" t="n">
        <v/>
      </c>
      <c r="J134" s="102" t="n">
        <v/>
      </c>
      <c r="K134" s="102" t="n">
        <v/>
      </c>
      <c r="L134" s="102" t="n">
        <v/>
      </c>
      <c r="M134" s="102" t="n">
        <v/>
      </c>
      <c r="N134" s="102" t="n">
        <v/>
      </c>
      <c r="O134" s="102" t="n">
        <v/>
      </c>
      <c r="P134" s="102" t="n">
        <v/>
      </c>
      <c r="Q134" s="102" t="n"/>
      <c r="R134" s="102" t="n"/>
      <c r="S134" s="102" t="n"/>
      <c r="T134" s="102" t="n"/>
      <c r="U134" s="102" t="n"/>
      <c r="V134" s="102" t="n"/>
      <c r="W134" s="102" t="n"/>
      <c r="X134" s="102" t="n"/>
      <c r="Y134" s="102" t="n"/>
    </row>
    <row r="135" hidden="1" ht="35" customHeight="1" s="204" thickBot="1">
      <c r="A135" s="175" t="inlineStr">
        <is>
          <t>Bank Jago Tbk - CAD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c r="R135" s="102" t="n"/>
      <c r="S135" s="102" t="n"/>
      <c r="T135" s="102" t="n"/>
      <c r="U135" s="102" t="n"/>
      <c r="V135" s="102" t="n"/>
      <c r="W135" s="102" t="n"/>
      <c r="X135" s="102" t="n"/>
      <c r="Y135" s="102" t="n"/>
    </row>
    <row r="136" hidden="1" ht="35" customHeight="1" s="204" thickBot="1">
      <c r="A136" s="175" t="inlineStr">
        <is>
          <t>Bank Jago Tbk - CAD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c r="R136" s="102" t="n"/>
      <c r="S136" s="102" t="n"/>
      <c r="T136" s="102" t="n"/>
      <c r="U136" s="102" t="n"/>
      <c r="V136" s="102" t="n"/>
      <c r="W136" s="102" t="n"/>
      <c r="X136" s="102" t="n"/>
      <c r="Y136" s="102" t="n"/>
    </row>
    <row r="137" hidden="1" ht="35" customHeight="1" s="204" thickBot="1">
      <c r="A137" s="175" t="inlineStr">
        <is>
          <t>Bank Jago Tbk - CNY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c r="R137" s="102" t="n"/>
      <c r="S137" s="102" t="n"/>
      <c r="T137" s="102" t="n"/>
      <c r="U137" s="102" t="n"/>
      <c r="V137" s="102" t="n"/>
      <c r="W137" s="102" t="n"/>
      <c r="X137" s="102" t="n"/>
      <c r="Y137" s="102" t="n"/>
    </row>
    <row r="138" hidden="1" ht="35" customHeight="1" s="204" thickBot="1">
      <c r="A138" s="175" t="inlineStr">
        <is>
          <t>Bank Jago Tbk - CNY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c r="R138" s="102" t="n"/>
      <c r="S138" s="102" t="n"/>
      <c r="T138" s="102" t="n"/>
      <c r="U138" s="102" t="n"/>
      <c r="V138" s="102" t="n"/>
      <c r="W138" s="102" t="n"/>
      <c r="X138" s="102" t="n"/>
      <c r="Y138" s="102" t="n"/>
    </row>
    <row r="139" hidden="1" ht="35" customHeight="1" s="204" thickBot="1">
      <c r="A139" s="175" t="inlineStr">
        <is>
          <t>Bank Jago Tbk - EUR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c r="R139" s="102" t="n"/>
      <c r="S139" s="102" t="n"/>
      <c r="T139" s="102" t="n"/>
      <c r="U139" s="102" t="n"/>
      <c r="V139" s="102" t="n"/>
      <c r="W139" s="102" t="n"/>
      <c r="X139" s="102" t="n"/>
      <c r="Y139" s="102" t="n"/>
    </row>
    <row r="140" hidden="1" ht="35" customHeight="1" s="204" thickBot="1">
      <c r="A140" s="175" t="inlineStr">
        <is>
          <t>Bank Jago Tbk - EUR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c r="R140" s="102" t="n"/>
      <c r="S140" s="102" t="n"/>
      <c r="T140" s="102" t="n"/>
      <c r="U140" s="102" t="n"/>
      <c r="V140" s="102" t="n"/>
      <c r="W140" s="102" t="n"/>
      <c r="X140" s="102" t="n"/>
      <c r="Y140" s="102" t="n"/>
    </row>
    <row r="141" hidden="1" ht="35" customHeight="1" s="204" thickBot="1">
      <c r="A141" s="175" t="inlineStr">
        <is>
          <t>Bank Jago Tbk - HKD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c r="R141" s="102" t="n"/>
      <c r="S141" s="102" t="n"/>
      <c r="T141" s="102" t="n"/>
      <c r="U141" s="102" t="n"/>
      <c r="V141" s="102" t="n"/>
      <c r="W141" s="102" t="n"/>
      <c r="X141" s="102" t="n"/>
      <c r="Y141" s="102" t="n"/>
    </row>
    <row r="142" hidden="1" ht="35" customHeight="1" s="204" thickBot="1">
      <c r="A142" s="175" t="inlineStr">
        <is>
          <t>Bank Jago Tbk - HKD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c r="R142" s="102" t="n"/>
      <c r="S142" s="102" t="n"/>
      <c r="T142" s="102" t="n"/>
      <c r="U142" s="102" t="n"/>
      <c r="V142" s="102" t="n"/>
      <c r="W142" s="102" t="n"/>
      <c r="X142" s="102" t="n"/>
      <c r="Y142" s="102" t="n"/>
    </row>
    <row r="143" hidden="1" ht="35" customHeight="1" s="204" thickBot="1">
      <c r="A143" s="175" t="inlineStr">
        <is>
          <t>Bank Jago Tbk - GBP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c r="R143" s="102" t="n"/>
      <c r="S143" s="102" t="n"/>
      <c r="T143" s="102" t="n"/>
      <c r="U143" s="102" t="n"/>
      <c r="V143" s="102" t="n"/>
      <c r="W143" s="102" t="n"/>
      <c r="X143" s="102" t="n"/>
      <c r="Y143" s="102" t="n"/>
    </row>
    <row r="144" hidden="1" ht="35" customHeight="1" s="204" thickBot="1">
      <c r="A144" s="175" t="inlineStr">
        <is>
          <t>Bank Jago Tbk - GBP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c r="R144" s="102" t="n"/>
      <c r="S144" s="102" t="n"/>
      <c r="T144" s="102" t="n"/>
      <c r="U144" s="102" t="n"/>
      <c r="V144" s="102" t="n"/>
      <c r="W144" s="102" t="n"/>
      <c r="X144" s="102" t="n"/>
      <c r="Y144" s="102" t="n"/>
    </row>
    <row r="145" hidden="1" ht="35" customHeight="1" s="204" thickBot="1">
      <c r="A145" s="175" t="inlineStr">
        <is>
          <t>Bank Jago Tbk - JPY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c r="R145" s="102" t="n"/>
      <c r="S145" s="102" t="n"/>
      <c r="T145" s="102" t="n"/>
      <c r="U145" s="102" t="n"/>
      <c r="V145" s="102" t="n"/>
      <c r="W145" s="102" t="n"/>
      <c r="X145" s="102" t="n"/>
      <c r="Y145" s="102" t="n"/>
    </row>
    <row r="146" hidden="1" ht="35" customHeight="1" s="204" thickBot="1">
      <c r="A146" s="175" t="inlineStr">
        <is>
          <t>Bank Jago Tbk - JPY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c r="R146" s="102" t="n"/>
      <c r="S146" s="102" t="n"/>
      <c r="T146" s="102" t="n"/>
      <c r="U146" s="102" t="n"/>
      <c r="V146" s="102" t="n"/>
      <c r="W146" s="102" t="n"/>
      <c r="X146" s="102" t="n"/>
      <c r="Y146" s="102" t="n"/>
    </row>
    <row r="147" hidden="1" ht="35" customHeight="1" s="204" thickBot="1">
      <c r="A147" s="175" t="inlineStr">
        <is>
          <t>Bank Jago Tbk - SGD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c r="R147" s="102" t="n"/>
      <c r="S147" s="102" t="n"/>
      <c r="T147" s="102" t="n"/>
      <c r="U147" s="102" t="n"/>
      <c r="V147" s="102" t="n"/>
      <c r="W147" s="102" t="n"/>
      <c r="X147" s="102" t="n"/>
      <c r="Y147" s="102" t="n"/>
    </row>
    <row r="148" hidden="1" ht="35" customHeight="1" s="204" thickBot="1">
      <c r="A148" s="175" t="inlineStr">
        <is>
          <t>Bank Jago Tbk - SGD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c r="R148" s="102" t="n"/>
      <c r="S148" s="102" t="n"/>
      <c r="T148" s="102" t="n"/>
      <c r="U148" s="102" t="n"/>
      <c r="V148" s="102" t="n"/>
      <c r="W148" s="102" t="n"/>
      <c r="X148" s="102" t="n"/>
      <c r="Y148" s="102" t="n"/>
    </row>
    <row r="149" hidden="1" ht="35" customHeight="1" s="204" thickBot="1">
      <c r="A149" s="175" t="inlineStr">
        <is>
          <t>Bank Jago Tbk - THB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c r="R149" s="102" t="n"/>
      <c r="S149" s="102" t="n"/>
      <c r="T149" s="102" t="n"/>
      <c r="U149" s="102" t="n"/>
      <c r="V149" s="102" t="n"/>
      <c r="W149" s="102" t="n"/>
      <c r="X149" s="102" t="n"/>
      <c r="Y149" s="102" t="n"/>
    </row>
    <row r="150" hidden="1" ht="35" customHeight="1" s="204" thickBot="1">
      <c r="A150" s="175" t="inlineStr">
        <is>
          <t>Bank Jago Tbk - THB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c r="R150" s="102" t="n"/>
      <c r="S150" s="102" t="n"/>
      <c r="T150" s="102" t="n"/>
      <c r="U150" s="102" t="n"/>
      <c r="V150" s="102" t="n"/>
      <c r="W150" s="102" t="n"/>
      <c r="X150" s="102" t="n"/>
      <c r="Y150" s="102" t="n"/>
    </row>
    <row r="151" hidden="1" ht="35" customHeight="1" s="204" thickBot="1">
      <c r="A151" s="175" t="inlineStr">
        <is>
          <t>Bank Jago Tbk - USD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c r="R151" s="102" t="n"/>
      <c r="S151" s="102" t="n"/>
      <c r="T151" s="102" t="n"/>
      <c r="U151" s="102" t="n"/>
      <c r="V151" s="102" t="n"/>
      <c r="W151" s="102" t="n"/>
      <c r="X151" s="102" t="n"/>
      <c r="Y151" s="102" t="n"/>
    </row>
    <row r="152" hidden="1" ht="35" customHeight="1" s="204" thickBot="1">
      <c r="A152" s="175" t="inlineStr">
        <is>
          <t>Bank Jago Tbk - USD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c r="R152" s="102" t="n"/>
      <c r="S152" s="102" t="n"/>
      <c r="T152" s="102" t="n"/>
      <c r="U152" s="102" t="n"/>
      <c r="V152" s="102" t="n"/>
      <c r="W152" s="102" t="n"/>
      <c r="X152" s="102" t="n"/>
      <c r="Y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c r="R153" s="102" t="n"/>
      <c r="S153" s="102" t="n"/>
      <c r="T153" s="102" t="n"/>
      <c r="U153" s="102" t="n"/>
      <c r="V153" s="102" t="n"/>
      <c r="W153" s="102" t="n"/>
      <c r="X153" s="102" t="n"/>
      <c r="Y153" s="102" t="n"/>
    </row>
    <row r="154" hidden="1" ht="35" customHeight="1" s="204" thickBot="1">
      <c r="A154" s="175" t="inlineStr">
        <is>
          <t>Bank Jago Tbk - Mata uang lainnya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c r="R154" s="102" t="n"/>
      <c r="S154" s="102" t="n"/>
      <c r="T154" s="102" t="n"/>
      <c r="U154" s="102" t="n"/>
      <c r="V154" s="102" t="n"/>
      <c r="W154" s="102" t="n"/>
      <c r="X154" s="102" t="n"/>
      <c r="Y154" s="102" t="n"/>
    </row>
    <row r="155" ht="35" customFormat="1" customHeight="1" s="161" thickBot="1">
      <c r="A155" s="166" t="inlineStr">
        <is>
          <t>Bank Jago Tbk - Total - Jumlah utang bank, kotor</t>
        </is>
      </c>
      <c r="B155" s="162" t="n"/>
      <c r="C155" s="104" t="n">
        <v/>
      </c>
      <c r="D155" s="104" t="n">
        <v/>
      </c>
      <c r="E155" s="104" t="n">
        <v/>
      </c>
      <c r="F155" s="104" t="n">
        <v/>
      </c>
      <c r="G155" s="104" t="n">
        <v/>
      </c>
      <c r="H155" s="104" t="n">
        <v/>
      </c>
      <c r="I155" s="104" t="n">
        <v/>
      </c>
      <c r="J155" s="104" t="n">
        <v/>
      </c>
      <c r="K155" s="104" t="n">
        <v/>
      </c>
      <c r="L155" s="104" t="n">
        <v/>
      </c>
      <c r="M155" s="104" t="n">
        <v/>
      </c>
      <c r="N155" s="104" t="n">
        <v/>
      </c>
      <c r="O155" s="104" t="n">
        <v/>
      </c>
      <c r="P155" s="104" t="n">
        <v/>
      </c>
      <c r="Q155" s="104" t="n"/>
      <c r="R155" s="104" t="n"/>
      <c r="S155" s="104" t="n"/>
      <c r="T155" s="104" t="n"/>
      <c r="U155" s="104" t="n"/>
      <c r="V155" s="104" t="n"/>
      <c r="W155" s="104" t="n"/>
      <c r="X155" s="104" t="n"/>
      <c r="Y155" s="104" t="n"/>
    </row>
    <row r="156" hidden="1" ht="35" customHeight="1" s="204" thickBot="1">
      <c r="A156" s="175" t="inlineStr">
        <is>
          <t>Bank Permata Tbk - IDR - Utang bank, nilai dalam mata uang asing</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c r="R156" s="102" t="n"/>
      <c r="S156" s="102" t="n"/>
      <c r="T156" s="102" t="n"/>
      <c r="U156" s="102" t="n"/>
      <c r="V156" s="102" t="n"/>
      <c r="W156" s="102" t="n"/>
      <c r="X156" s="102" t="n"/>
      <c r="Y156" s="102" t="n"/>
    </row>
    <row r="157" hidden="1" ht="35" customHeight="1" s="204" thickBot="1">
      <c r="A157" s="175" t="inlineStr">
        <is>
          <t>Bank Permata Tbk - IDR - Jumlah utang bank, kotor</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c r="R157" s="102" t="n"/>
      <c r="S157" s="102" t="n"/>
      <c r="T157" s="102" t="n"/>
      <c r="U157" s="102" t="n"/>
      <c r="V157" s="102" t="n"/>
      <c r="W157" s="102" t="n"/>
      <c r="X157" s="102" t="n"/>
      <c r="Y157" s="102" t="n"/>
    </row>
    <row r="158" hidden="1" ht="35" customHeight="1" s="204" thickBot="1">
      <c r="A158" s="175" t="inlineStr">
        <is>
          <t>Bank Permata Tbk - AUD - Utang bank, nilai dalam mata uang asing</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c r="R158" s="102" t="n"/>
      <c r="S158" s="102" t="n"/>
      <c r="T158" s="102" t="n"/>
      <c r="U158" s="102" t="n"/>
      <c r="V158" s="102" t="n"/>
      <c r="W158" s="102" t="n"/>
      <c r="X158" s="102" t="n"/>
      <c r="Y158" s="102" t="n"/>
    </row>
    <row r="159" hidden="1" ht="35" customHeight="1" s="204" thickBot="1">
      <c r="A159" s="175" t="inlineStr">
        <is>
          <t>Bank Permata Tbk - AUD - Jumlah utang bank, kotor</t>
        </is>
      </c>
      <c r="B159" s="164" t="n"/>
      <c r="C159" s="102" t="n">
        <v/>
      </c>
      <c r="D159" s="102" t="n">
        <v/>
      </c>
      <c r="E159" s="102" t="n">
        <v/>
      </c>
      <c r="F159" s="102" t="n">
        <v/>
      </c>
      <c r="G159" s="102" t="n">
        <v/>
      </c>
      <c r="H159" s="102" t="n">
        <v/>
      </c>
      <c r="I159" s="102" t="n">
        <v/>
      </c>
      <c r="J159" s="102" t="n">
        <v/>
      </c>
      <c r="K159" s="102" t="n">
        <v/>
      </c>
      <c r="L159" s="102" t="n">
        <v/>
      </c>
      <c r="M159" s="102" t="n">
        <v/>
      </c>
      <c r="N159" s="102" t="n">
        <v/>
      </c>
      <c r="O159" s="102" t="n">
        <v/>
      </c>
      <c r="P159" s="102" t="n">
        <v/>
      </c>
      <c r="Q159" s="102" t="n"/>
      <c r="R159" s="102" t="n"/>
      <c r="S159" s="102" t="n"/>
      <c r="T159" s="102" t="n"/>
      <c r="U159" s="102" t="n"/>
      <c r="V159" s="102" t="n"/>
      <c r="W159" s="102" t="n"/>
      <c r="X159" s="102" t="n"/>
      <c r="Y159" s="102" t="n"/>
    </row>
    <row r="160" hidden="1" ht="35" customHeight="1" s="204" thickBot="1">
      <c r="A160" s="175" t="inlineStr">
        <is>
          <t>Bank Permata Tbk - CAD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c r="R160" s="102" t="n"/>
      <c r="S160" s="102" t="n"/>
      <c r="T160" s="102" t="n"/>
      <c r="U160" s="102" t="n"/>
      <c r="V160" s="102" t="n"/>
      <c r="W160" s="102" t="n"/>
      <c r="X160" s="102" t="n"/>
      <c r="Y160" s="102" t="n"/>
    </row>
    <row r="161" hidden="1" ht="35" customHeight="1" s="204" thickBot="1">
      <c r="A161" s="175" t="inlineStr">
        <is>
          <t>Bank Permata Tbk - CAD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c r="R161" s="102" t="n"/>
      <c r="S161" s="102" t="n"/>
      <c r="T161" s="102" t="n"/>
      <c r="U161" s="102" t="n"/>
      <c r="V161" s="102" t="n"/>
      <c r="W161" s="102" t="n"/>
      <c r="X161" s="102" t="n"/>
      <c r="Y161" s="102" t="n"/>
    </row>
    <row r="162" hidden="1" ht="35" customHeight="1" s="204" thickBot="1">
      <c r="A162" s="175" t="inlineStr">
        <is>
          <t>Bank Permata Tbk - CNY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c r="R162" s="102" t="n"/>
      <c r="S162" s="102" t="n"/>
      <c r="T162" s="102" t="n"/>
      <c r="U162" s="102" t="n"/>
      <c r="V162" s="102" t="n"/>
      <c r="W162" s="102" t="n"/>
      <c r="X162" s="102" t="n"/>
      <c r="Y162" s="102" t="n"/>
    </row>
    <row r="163" hidden="1" ht="35" customHeight="1" s="204" thickBot="1">
      <c r="A163" s="175" t="inlineStr">
        <is>
          <t>Bank Permata Tbk - CNY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c r="R163" s="102" t="n"/>
      <c r="S163" s="102" t="n"/>
      <c r="T163" s="102" t="n"/>
      <c r="U163" s="102" t="n"/>
      <c r="V163" s="102" t="n"/>
      <c r="W163" s="102" t="n"/>
      <c r="X163" s="102" t="n"/>
      <c r="Y163" s="102" t="n"/>
    </row>
    <row r="164" hidden="1" ht="35" customHeight="1" s="204" thickBot="1">
      <c r="A164" s="175" t="inlineStr">
        <is>
          <t>Bank Permata Tbk - EUR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c r="R164" s="102" t="n"/>
      <c r="S164" s="102" t="n"/>
      <c r="T164" s="102" t="n"/>
      <c r="U164" s="102" t="n"/>
      <c r="V164" s="102" t="n"/>
      <c r="W164" s="102" t="n"/>
      <c r="X164" s="102" t="n"/>
      <c r="Y164" s="102" t="n"/>
    </row>
    <row r="165" hidden="1" ht="35" customHeight="1" s="204" thickBot="1">
      <c r="A165" s="175" t="inlineStr">
        <is>
          <t>Bank Permata Tbk - EUR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c r="R165" s="102" t="n"/>
      <c r="S165" s="102" t="n"/>
      <c r="T165" s="102" t="n"/>
      <c r="U165" s="102" t="n"/>
      <c r="V165" s="102" t="n"/>
      <c r="W165" s="102" t="n"/>
      <c r="X165" s="102" t="n"/>
      <c r="Y165" s="102" t="n"/>
    </row>
    <row r="166" hidden="1" ht="35" customHeight="1" s="204" thickBot="1">
      <c r="A166" s="175" t="inlineStr">
        <is>
          <t>Bank Permata Tbk - HKD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c r="R166" s="102" t="n"/>
      <c r="S166" s="102" t="n"/>
      <c r="T166" s="102" t="n"/>
      <c r="U166" s="102" t="n"/>
      <c r="V166" s="102" t="n"/>
      <c r="W166" s="102" t="n"/>
      <c r="X166" s="102" t="n"/>
      <c r="Y166" s="102" t="n"/>
    </row>
    <row r="167" hidden="1" ht="35" customHeight="1" s="204" thickBot="1">
      <c r="A167" s="175" t="inlineStr">
        <is>
          <t>Bank Permata Tbk - HKD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c r="R167" s="102" t="n"/>
      <c r="S167" s="102" t="n"/>
      <c r="T167" s="102" t="n"/>
      <c r="U167" s="102" t="n"/>
      <c r="V167" s="102" t="n"/>
      <c r="W167" s="102" t="n"/>
      <c r="X167" s="102" t="n"/>
      <c r="Y167" s="102" t="n"/>
    </row>
    <row r="168" hidden="1" ht="35" customHeight="1" s="204" thickBot="1">
      <c r="A168" s="175" t="inlineStr">
        <is>
          <t>Bank Permata Tbk - GBP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c r="R168" s="102" t="n"/>
      <c r="S168" s="102" t="n"/>
      <c r="T168" s="102" t="n"/>
      <c r="U168" s="102" t="n"/>
      <c r="V168" s="102" t="n"/>
      <c r="W168" s="102" t="n"/>
      <c r="X168" s="102" t="n"/>
      <c r="Y168" s="102" t="n"/>
    </row>
    <row r="169" hidden="1" ht="35" customHeight="1" s="204" thickBot="1">
      <c r="A169" s="175" t="inlineStr">
        <is>
          <t>Bank Permata Tbk - GBP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c r="R169" s="102" t="n"/>
      <c r="S169" s="102" t="n"/>
      <c r="T169" s="102" t="n"/>
      <c r="U169" s="102" t="n"/>
      <c r="V169" s="102" t="n"/>
      <c r="W169" s="102" t="n"/>
      <c r="X169" s="102" t="n"/>
      <c r="Y169" s="102" t="n"/>
    </row>
    <row r="170" hidden="1" ht="35" customHeight="1" s="204" thickBot="1">
      <c r="A170" s="175" t="inlineStr">
        <is>
          <t>Bank Permata Tbk - JPY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c r="R170" s="102" t="n"/>
      <c r="S170" s="102" t="n"/>
      <c r="T170" s="102" t="n"/>
      <c r="U170" s="102" t="n"/>
      <c r="V170" s="102" t="n"/>
      <c r="W170" s="102" t="n"/>
      <c r="X170" s="102" t="n"/>
      <c r="Y170" s="102" t="n"/>
    </row>
    <row r="171" hidden="1" ht="35" customHeight="1" s="204" thickBot="1">
      <c r="A171" s="175" t="inlineStr">
        <is>
          <t>Bank Permata Tbk - JPY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c r="R171" s="102" t="n"/>
      <c r="S171" s="102" t="n"/>
      <c r="T171" s="102" t="n"/>
      <c r="U171" s="102" t="n"/>
      <c r="V171" s="102" t="n"/>
      <c r="W171" s="102" t="n"/>
      <c r="X171" s="102" t="n"/>
      <c r="Y171" s="102" t="n"/>
    </row>
    <row r="172" hidden="1" ht="35" customHeight="1" s="204" thickBot="1">
      <c r="A172" s="175" t="inlineStr">
        <is>
          <t>Bank Permata Tbk - SGD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c r="R172" s="102" t="n"/>
      <c r="S172" s="102" t="n"/>
      <c r="T172" s="102" t="n"/>
      <c r="U172" s="102" t="n"/>
      <c r="V172" s="102" t="n"/>
      <c r="W172" s="102" t="n"/>
      <c r="X172" s="102" t="n"/>
      <c r="Y172" s="102" t="n"/>
    </row>
    <row r="173" hidden="1" ht="35" customHeight="1" s="204" thickBot="1">
      <c r="A173" s="175" t="inlineStr">
        <is>
          <t>Bank Permata Tbk - SGD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c r="R173" s="102" t="n"/>
      <c r="S173" s="102" t="n"/>
      <c r="T173" s="102" t="n"/>
      <c r="U173" s="102" t="n"/>
      <c r="V173" s="102" t="n"/>
      <c r="W173" s="102" t="n"/>
      <c r="X173" s="102" t="n"/>
      <c r="Y173" s="102" t="n"/>
    </row>
    <row r="174" hidden="1" ht="35" customHeight="1" s="204" thickBot="1">
      <c r="A174" s="175" t="inlineStr">
        <is>
          <t>Bank Permata Tbk - THB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c r="R174" s="102" t="n"/>
      <c r="S174" s="102" t="n"/>
      <c r="T174" s="102" t="n"/>
      <c r="U174" s="102" t="n"/>
      <c r="V174" s="102" t="n"/>
      <c r="W174" s="102" t="n"/>
      <c r="X174" s="102" t="n"/>
      <c r="Y174" s="102" t="n"/>
    </row>
    <row r="175" hidden="1" ht="35" customHeight="1" s="204" thickBot="1">
      <c r="A175" s="175" t="inlineStr">
        <is>
          <t>Bank Permata Tbk - THB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c r="R175" s="102" t="n"/>
      <c r="S175" s="102" t="n"/>
      <c r="T175" s="102" t="n"/>
      <c r="U175" s="102" t="n"/>
      <c r="V175" s="102" t="n"/>
      <c r="W175" s="102" t="n"/>
      <c r="X175" s="102" t="n"/>
      <c r="Y175" s="102" t="n"/>
    </row>
    <row r="176" hidden="1" ht="35" customHeight="1" s="204" thickBot="1">
      <c r="A176" s="175" t="inlineStr">
        <is>
          <t>Bank Permata Tbk - USD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c r="R176" s="102" t="n"/>
      <c r="S176" s="102" t="n"/>
      <c r="T176" s="102" t="n"/>
      <c r="U176" s="102" t="n"/>
      <c r="V176" s="102" t="n"/>
      <c r="W176" s="102" t="n"/>
      <c r="X176" s="102" t="n"/>
      <c r="Y176" s="102" t="n"/>
    </row>
    <row r="177" hidden="1" ht="35" customHeight="1" s="204" thickBot="1">
      <c r="A177" s="175" t="inlineStr">
        <is>
          <t>Bank Permata Tbk - USD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c r="R177" s="102" t="n"/>
      <c r="S177" s="102" t="n"/>
      <c r="T177" s="102" t="n"/>
      <c r="U177" s="102" t="n"/>
      <c r="V177" s="102" t="n"/>
      <c r="W177" s="102" t="n"/>
      <c r="X177" s="102" t="n"/>
      <c r="Y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c r="R178" s="102" t="n"/>
      <c r="S178" s="102" t="n"/>
      <c r="T178" s="102" t="n"/>
      <c r="U178" s="102" t="n"/>
      <c r="V178" s="102" t="n"/>
      <c r="W178" s="102" t="n"/>
      <c r="X178" s="102" t="n"/>
      <c r="Y178" s="102" t="n"/>
    </row>
    <row r="179" hidden="1" ht="35" customHeight="1" s="204" thickBot="1">
      <c r="A179" s="175" t="inlineStr">
        <is>
          <t>Bank Permata Tbk - Mata uang lainnya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c r="R179" s="102" t="n"/>
      <c r="S179" s="102" t="n"/>
      <c r="T179" s="102" t="n"/>
      <c r="U179" s="102" t="n"/>
      <c r="V179" s="102" t="n"/>
      <c r="W179" s="102" t="n"/>
      <c r="X179" s="102" t="n"/>
      <c r="Y179" s="102" t="n"/>
    </row>
    <row r="180" ht="35" customFormat="1" customHeight="1" s="163" thickBot="1">
      <c r="A180" s="166" t="inlineStr">
        <is>
          <t>Bank Permata Tbk - Total - Jumlah utang bank, kotor</t>
        </is>
      </c>
      <c r="B180" s="164" t="n"/>
      <c r="C180" s="104" t="n">
        <v/>
      </c>
      <c r="D180" s="104" t="n">
        <v/>
      </c>
      <c r="E180" s="104" t="n">
        <v/>
      </c>
      <c r="F180" s="104" t="n">
        <v/>
      </c>
      <c r="G180" s="104" t="n">
        <v/>
      </c>
      <c r="H180" s="104" t="n">
        <v/>
      </c>
      <c r="I180" s="104" t="n">
        <v/>
      </c>
      <c r="J180" s="104" t="n">
        <v/>
      </c>
      <c r="K180" s="104" t="n">
        <v/>
      </c>
      <c r="L180" s="104" t="n">
        <v/>
      </c>
      <c r="M180" s="104" t="n">
        <v/>
      </c>
      <c r="N180" s="104" t="n">
        <v/>
      </c>
      <c r="O180" s="104" t="n">
        <v/>
      </c>
      <c r="P180" s="104" t="n">
        <v/>
      </c>
      <c r="Q180" s="104" t="n"/>
      <c r="R180" s="104" t="n"/>
      <c r="S180" s="104" t="n"/>
      <c r="T180" s="104" t="n"/>
      <c r="U180" s="104" t="n"/>
      <c r="V180" s="104" t="n"/>
      <c r="W180" s="104" t="n"/>
      <c r="X180" s="104" t="n"/>
      <c r="Y180" s="104" t="n"/>
    </row>
    <row r="181" hidden="1" ht="35" customHeight="1" s="204" thickBot="1">
      <c r="A181" s="175" t="inlineStr">
        <is>
          <t>Bank Mega Tbk - IDR - Utang bank, nilai dalam mata uang asing</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c r="R181" s="102" t="n"/>
      <c r="S181" s="102" t="n"/>
      <c r="T181" s="102" t="n"/>
      <c r="U181" s="102" t="n"/>
      <c r="V181" s="102" t="n"/>
      <c r="W181" s="102" t="n"/>
      <c r="X181" s="102" t="n"/>
      <c r="Y181" s="102" t="n"/>
    </row>
    <row r="182" hidden="1" ht="35" customHeight="1" s="204" thickBot="1">
      <c r="A182" s="175" t="inlineStr">
        <is>
          <t>Bank Mega Tbk - IDR - Jumlah utang bank, kotor</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c r="R182" s="102" t="n"/>
      <c r="S182" s="102" t="n"/>
      <c r="T182" s="102" t="n"/>
      <c r="U182" s="102" t="n"/>
      <c r="V182" s="102" t="n"/>
      <c r="W182" s="102" t="n"/>
      <c r="X182" s="102" t="n"/>
      <c r="Y182" s="102" t="n"/>
    </row>
    <row r="183" hidden="1" ht="35" customHeight="1" s="204" thickBot="1">
      <c r="A183" s="175" t="inlineStr">
        <is>
          <t>Bank Mega Tbk - AUD - Utang bank, nilai dalam mata uang asing</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c r="R183" s="102" t="n"/>
      <c r="S183" s="102" t="n"/>
      <c r="T183" s="102" t="n"/>
      <c r="U183" s="102" t="n"/>
      <c r="V183" s="102" t="n"/>
      <c r="W183" s="102" t="n"/>
      <c r="X183" s="102" t="n"/>
      <c r="Y183" s="102" t="n"/>
    </row>
    <row r="184" hidden="1" ht="35" customHeight="1" s="204" thickBot="1">
      <c r="A184" s="175" t="inlineStr">
        <is>
          <t>Bank Mega Tbk - AUD - Jumlah utang bank, kotor</t>
        </is>
      </c>
      <c r="B184" s="164" t="n"/>
      <c r="C184" s="102" t="n">
        <v/>
      </c>
      <c r="D184" s="102" t="n">
        <v/>
      </c>
      <c r="E184" s="102" t="n">
        <v/>
      </c>
      <c r="F184" s="102" t="n">
        <v/>
      </c>
      <c r="G184" s="102" t="n">
        <v/>
      </c>
      <c r="H184" s="102" t="n">
        <v/>
      </c>
      <c r="I184" s="102" t="n">
        <v/>
      </c>
      <c r="J184" s="102" t="n">
        <v/>
      </c>
      <c r="K184" s="102" t="n">
        <v/>
      </c>
      <c r="L184" s="102" t="n">
        <v/>
      </c>
      <c r="M184" s="102" t="n">
        <v/>
      </c>
      <c r="N184" s="102" t="n">
        <v/>
      </c>
      <c r="O184" s="102" t="n">
        <v/>
      </c>
      <c r="P184" s="102" t="n">
        <v/>
      </c>
      <c r="Q184" s="102" t="n"/>
      <c r="R184" s="102" t="n"/>
      <c r="S184" s="102" t="n"/>
      <c r="T184" s="102" t="n"/>
      <c r="U184" s="102" t="n"/>
      <c r="V184" s="102" t="n"/>
      <c r="W184" s="102" t="n"/>
      <c r="X184" s="102" t="n"/>
      <c r="Y184" s="102" t="n"/>
    </row>
    <row r="185" hidden="1" ht="35" customHeight="1" s="204" thickBot="1">
      <c r="A185" s="175" t="inlineStr">
        <is>
          <t>Bank Mega Tbk - CAD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c r="R185" s="102" t="n"/>
      <c r="S185" s="102" t="n"/>
      <c r="T185" s="102" t="n"/>
      <c r="U185" s="102" t="n"/>
      <c r="V185" s="102" t="n"/>
      <c r="W185" s="102" t="n"/>
      <c r="X185" s="102" t="n"/>
      <c r="Y185" s="102" t="n"/>
    </row>
    <row r="186" hidden="1" ht="35" customHeight="1" s="204" thickBot="1">
      <c r="A186" s="175" t="inlineStr">
        <is>
          <t>Bank Mega Tbk - CAD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c r="R186" s="102" t="n"/>
      <c r="S186" s="102" t="n"/>
      <c r="T186" s="102" t="n"/>
      <c r="U186" s="102" t="n"/>
      <c r="V186" s="102" t="n"/>
      <c r="W186" s="102" t="n"/>
      <c r="X186" s="102" t="n"/>
      <c r="Y186" s="102" t="n"/>
    </row>
    <row r="187" hidden="1" ht="35" customHeight="1" s="204" thickBot="1">
      <c r="A187" s="175" t="inlineStr">
        <is>
          <t>Bank Mega Tbk - CNY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c r="R187" s="102" t="n"/>
      <c r="S187" s="102" t="n"/>
      <c r="T187" s="102" t="n"/>
      <c r="U187" s="102" t="n"/>
      <c r="V187" s="102" t="n"/>
      <c r="W187" s="102" t="n"/>
      <c r="X187" s="102" t="n"/>
      <c r="Y187" s="102" t="n"/>
    </row>
    <row r="188" hidden="1" ht="35" customHeight="1" s="204" thickBot="1">
      <c r="A188" s="175" t="inlineStr">
        <is>
          <t>Bank Mega Tbk - CNY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c r="R188" s="102" t="n"/>
      <c r="S188" s="102" t="n"/>
      <c r="T188" s="102" t="n"/>
      <c r="U188" s="102" t="n"/>
      <c r="V188" s="102" t="n"/>
      <c r="W188" s="102" t="n"/>
      <c r="X188" s="102" t="n"/>
      <c r="Y188" s="102" t="n"/>
    </row>
    <row r="189" hidden="1" ht="35" customHeight="1" s="204" thickBot="1">
      <c r="A189" s="175" t="inlineStr">
        <is>
          <t>Bank Mega Tbk - EUR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c r="R189" s="102" t="n"/>
      <c r="S189" s="102" t="n"/>
      <c r="T189" s="102" t="n"/>
      <c r="U189" s="102" t="n"/>
      <c r="V189" s="102" t="n"/>
      <c r="W189" s="102" t="n"/>
      <c r="X189" s="102" t="n"/>
      <c r="Y189" s="102" t="n"/>
    </row>
    <row r="190" hidden="1" ht="35" customHeight="1" s="204" thickBot="1">
      <c r="A190" s="175" t="inlineStr">
        <is>
          <t>Bank Mega Tbk - EUR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c r="R190" s="102" t="n"/>
      <c r="S190" s="102" t="n"/>
      <c r="T190" s="102" t="n"/>
      <c r="U190" s="102" t="n"/>
      <c r="V190" s="102" t="n"/>
      <c r="W190" s="102" t="n"/>
      <c r="X190" s="102" t="n"/>
      <c r="Y190" s="102" t="n"/>
    </row>
    <row r="191" hidden="1" ht="35" customHeight="1" s="204" thickBot="1">
      <c r="A191" s="175" t="inlineStr">
        <is>
          <t>Bank Mega Tbk - HKD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c r="R191" s="102" t="n"/>
      <c r="S191" s="102" t="n"/>
      <c r="T191" s="102" t="n"/>
      <c r="U191" s="102" t="n"/>
      <c r="V191" s="102" t="n"/>
      <c r="W191" s="102" t="n"/>
      <c r="X191" s="102" t="n"/>
      <c r="Y191" s="102" t="n"/>
    </row>
    <row r="192" hidden="1" ht="35" customHeight="1" s="204" thickBot="1">
      <c r="A192" s="175" t="inlineStr">
        <is>
          <t>Bank Mega Tbk - HKD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c r="R192" s="102" t="n"/>
      <c r="S192" s="102" t="n"/>
      <c r="T192" s="102" t="n"/>
      <c r="U192" s="102" t="n"/>
      <c r="V192" s="102" t="n"/>
      <c r="W192" s="102" t="n"/>
      <c r="X192" s="102" t="n"/>
      <c r="Y192" s="102" t="n"/>
    </row>
    <row r="193" hidden="1" ht="35" customHeight="1" s="204" thickBot="1">
      <c r="A193" s="175" t="inlineStr">
        <is>
          <t>Bank Mega Tbk - GBP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c r="R193" s="102" t="n"/>
      <c r="S193" s="102" t="n"/>
      <c r="T193" s="102" t="n"/>
      <c r="U193" s="102" t="n"/>
      <c r="V193" s="102" t="n"/>
      <c r="W193" s="102" t="n"/>
      <c r="X193" s="102" t="n"/>
      <c r="Y193" s="102" t="n"/>
    </row>
    <row r="194" hidden="1" ht="35" customHeight="1" s="204" thickBot="1">
      <c r="A194" s="175" t="inlineStr">
        <is>
          <t>Bank Mega Tbk - GBP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c r="R194" s="102" t="n"/>
      <c r="S194" s="102" t="n"/>
      <c r="T194" s="102" t="n"/>
      <c r="U194" s="102" t="n"/>
      <c r="V194" s="102" t="n"/>
      <c r="W194" s="102" t="n"/>
      <c r="X194" s="102" t="n"/>
      <c r="Y194" s="102" t="n"/>
    </row>
    <row r="195" hidden="1" ht="35" customHeight="1" s="204" thickBot="1">
      <c r="A195" s="175" t="inlineStr">
        <is>
          <t>Bank Mega Tbk - JPY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c r="R195" s="102" t="n"/>
      <c r="S195" s="102" t="n"/>
      <c r="T195" s="102" t="n"/>
      <c r="U195" s="102" t="n"/>
      <c r="V195" s="102" t="n"/>
      <c r="W195" s="102" t="n"/>
      <c r="X195" s="102" t="n"/>
      <c r="Y195" s="102" t="n"/>
    </row>
    <row r="196" hidden="1" ht="35" customHeight="1" s="204" thickBot="1">
      <c r="A196" s="175" t="inlineStr">
        <is>
          <t>Bank Mega Tbk - JPY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c r="R196" s="102" t="n"/>
      <c r="S196" s="102" t="n"/>
      <c r="T196" s="102" t="n"/>
      <c r="U196" s="102" t="n"/>
      <c r="V196" s="102" t="n"/>
      <c r="W196" s="102" t="n"/>
      <c r="X196" s="102" t="n"/>
      <c r="Y196" s="102" t="n"/>
    </row>
    <row r="197" hidden="1" ht="35" customHeight="1" s="204" thickBot="1">
      <c r="A197" s="175" t="inlineStr">
        <is>
          <t>Bank Mega Tbk - SGD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c r="R197" s="102" t="n"/>
      <c r="S197" s="102" t="n"/>
      <c r="T197" s="102" t="n"/>
      <c r="U197" s="102" t="n"/>
      <c r="V197" s="102" t="n"/>
      <c r="W197" s="102" t="n"/>
      <c r="X197" s="102" t="n"/>
      <c r="Y197" s="102" t="n"/>
    </row>
    <row r="198" hidden="1" ht="35" customHeight="1" s="204" thickBot="1">
      <c r="A198" s="175" t="inlineStr">
        <is>
          <t>Bank Mega Tbk - SGD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c r="R198" s="102" t="n"/>
      <c r="S198" s="102" t="n"/>
      <c r="T198" s="102" t="n"/>
      <c r="U198" s="102" t="n"/>
      <c r="V198" s="102" t="n"/>
      <c r="W198" s="102" t="n"/>
      <c r="X198" s="102" t="n"/>
      <c r="Y198" s="102" t="n"/>
    </row>
    <row r="199" hidden="1" ht="35" customHeight="1" s="204" thickBot="1">
      <c r="A199" s="175" t="inlineStr">
        <is>
          <t>Bank Mega Tbk - THB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c r="R199" s="102" t="n"/>
      <c r="S199" s="102" t="n"/>
      <c r="T199" s="102" t="n"/>
      <c r="U199" s="102" t="n"/>
      <c r="V199" s="102" t="n"/>
      <c r="W199" s="102" t="n"/>
      <c r="X199" s="102" t="n"/>
      <c r="Y199" s="102" t="n"/>
    </row>
    <row r="200" hidden="1" ht="35" customHeight="1" s="204" thickBot="1">
      <c r="A200" s="175" t="inlineStr">
        <is>
          <t>Bank Mega Tbk - THB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c r="R200" s="102" t="n"/>
      <c r="S200" s="102" t="n"/>
      <c r="T200" s="102" t="n"/>
      <c r="U200" s="102" t="n"/>
      <c r="V200" s="102" t="n"/>
      <c r="W200" s="102" t="n"/>
      <c r="X200" s="102" t="n"/>
      <c r="Y200" s="102" t="n"/>
    </row>
    <row r="201" hidden="1" ht="35" customHeight="1" s="204" thickBot="1">
      <c r="A201" s="175" t="inlineStr">
        <is>
          <t>Bank Mega Tbk - USD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c r="R201" s="102" t="n"/>
      <c r="S201" s="102" t="n"/>
      <c r="T201" s="102" t="n"/>
      <c r="U201" s="102" t="n"/>
      <c r="V201" s="102" t="n"/>
      <c r="W201" s="102" t="n"/>
      <c r="X201" s="102" t="n"/>
      <c r="Y201" s="102" t="n"/>
    </row>
    <row r="202" hidden="1" ht="35" customHeight="1" s="204" thickBot="1">
      <c r="A202" s="175" t="inlineStr">
        <is>
          <t>Bank Mega Tbk - USD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c r="R202" s="102" t="n"/>
      <c r="S202" s="102" t="n"/>
      <c r="T202" s="102" t="n"/>
      <c r="U202" s="102" t="n"/>
      <c r="V202" s="102" t="n"/>
      <c r="W202" s="102" t="n"/>
      <c r="X202" s="102" t="n"/>
      <c r="Y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c r="R203" s="102" t="n"/>
      <c r="S203" s="102" t="n"/>
      <c r="T203" s="102" t="n"/>
      <c r="U203" s="102" t="n"/>
      <c r="V203" s="102" t="n"/>
      <c r="W203" s="102" t="n"/>
      <c r="X203" s="102" t="n"/>
      <c r="Y203" s="102" t="n"/>
    </row>
    <row r="204" hidden="1" ht="35" customHeight="1" s="204" thickBot="1">
      <c r="A204" s="175" t="inlineStr">
        <is>
          <t>Bank Mega Tbk - Mata uang lainnya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c r="R204" s="102" t="n"/>
      <c r="S204" s="102" t="n"/>
      <c r="T204" s="102" t="n"/>
      <c r="U204" s="102" t="n"/>
      <c r="V204" s="102" t="n"/>
      <c r="W204" s="102" t="n"/>
      <c r="X204" s="102" t="n"/>
      <c r="Y204" s="102" t="n"/>
    </row>
    <row r="205" ht="35" customFormat="1" customHeight="1" s="163" thickBot="1">
      <c r="A205" s="166" t="inlineStr">
        <is>
          <t>Bank Mega Tbk - Total - Jumlah utang bank, kotor</t>
        </is>
      </c>
      <c r="B205" s="164" t="n"/>
      <c r="C205" s="104" t="n">
        <v/>
      </c>
      <c r="D205" s="104" t="n">
        <v/>
      </c>
      <c r="E205" s="104" t="n">
        <v/>
      </c>
      <c r="F205" s="104" t="n">
        <v/>
      </c>
      <c r="G205" s="104" t="n">
        <v/>
      </c>
      <c r="H205" s="104" t="n">
        <v/>
      </c>
      <c r="I205" s="104" t="n">
        <v/>
      </c>
      <c r="J205" s="104" t="n">
        <v/>
      </c>
      <c r="K205" s="104" t="n">
        <v/>
      </c>
      <c r="L205" s="104" t="n">
        <v/>
      </c>
      <c r="M205" s="104" t="n">
        <v/>
      </c>
      <c r="N205" s="104" t="n">
        <v/>
      </c>
      <c r="O205" s="104" t="n">
        <v/>
      </c>
      <c r="P205" s="104" t="n">
        <v/>
      </c>
      <c r="Q205" s="104" t="n"/>
      <c r="R205" s="104" t="n"/>
      <c r="S205" s="104" t="n"/>
      <c r="T205" s="104" t="n"/>
      <c r="U205" s="104" t="n"/>
      <c r="V205" s="104" t="n"/>
      <c r="W205" s="104" t="n"/>
      <c r="X205" s="104" t="n"/>
      <c r="Y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c r="R206" s="102" t="n"/>
      <c r="S206" s="102" t="n"/>
      <c r="T206" s="102" t="n"/>
      <c r="U206" s="102" t="n"/>
      <c r="V206" s="102" t="n"/>
      <c r="W206" s="102" t="n"/>
      <c r="X206" s="102" t="n"/>
      <c r="Y206" s="102" t="n"/>
    </row>
    <row r="207" hidden="1" ht="35" customHeight="1" s="204" thickBot="1">
      <c r="A207" s="175" t="inlineStr">
        <is>
          <t>Bank Mayapada Internasional Tbk - IDR - Jumlah utang bank, kotor</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c r="R207" s="102" t="n"/>
      <c r="S207" s="102" t="n"/>
      <c r="T207" s="102" t="n"/>
      <c r="U207" s="102" t="n"/>
      <c r="V207" s="102" t="n"/>
      <c r="W207" s="102" t="n"/>
      <c r="X207" s="102" t="n"/>
      <c r="Y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c r="R208" s="102" t="n"/>
      <c r="S208" s="102" t="n"/>
      <c r="T208" s="102" t="n"/>
      <c r="U208" s="102" t="n"/>
      <c r="V208" s="102" t="n"/>
      <c r="W208" s="102" t="n"/>
      <c r="X208" s="102" t="n"/>
      <c r="Y208" s="102" t="n"/>
    </row>
    <row r="209" hidden="1" ht="35" customHeight="1" s="204" thickBot="1">
      <c r="A209" s="175" t="inlineStr">
        <is>
          <t>Bank Mayapada Internasional Tbk - AUD - Jumlah utang bank, kotor</t>
        </is>
      </c>
      <c r="B209" s="164" t="n"/>
      <c r="C209" s="102" t="n">
        <v/>
      </c>
      <c r="D209" s="102" t="n">
        <v/>
      </c>
      <c r="E209" s="102" t="n">
        <v/>
      </c>
      <c r="F209" s="102" t="n">
        <v/>
      </c>
      <c r="G209" s="102" t="n">
        <v/>
      </c>
      <c r="H209" s="102" t="n">
        <v/>
      </c>
      <c r="I209" s="102" t="n">
        <v/>
      </c>
      <c r="J209" s="102" t="n">
        <v/>
      </c>
      <c r="K209" s="102" t="n">
        <v/>
      </c>
      <c r="L209" s="102" t="n">
        <v/>
      </c>
      <c r="M209" s="102" t="n">
        <v/>
      </c>
      <c r="N209" s="102" t="n">
        <v/>
      </c>
      <c r="O209" s="102" t="n">
        <v/>
      </c>
      <c r="P209" s="102" t="n">
        <v/>
      </c>
      <c r="Q209" s="102" t="n"/>
      <c r="R209" s="102" t="n"/>
      <c r="S209" s="102" t="n"/>
      <c r="T209" s="102" t="n"/>
      <c r="U209" s="102" t="n"/>
      <c r="V209" s="102" t="n"/>
      <c r="W209" s="102" t="n"/>
      <c r="X209" s="102" t="n"/>
      <c r="Y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c r="R210" s="102" t="n"/>
      <c r="S210" s="102" t="n"/>
      <c r="T210" s="102" t="n"/>
      <c r="U210" s="102" t="n"/>
      <c r="V210" s="102" t="n"/>
      <c r="W210" s="102" t="n"/>
      <c r="X210" s="102" t="n"/>
      <c r="Y210" s="102" t="n"/>
    </row>
    <row r="211" hidden="1" ht="35" customHeight="1" s="204" thickBot="1">
      <c r="A211" s="175" t="inlineStr">
        <is>
          <t>Bank Mayapada Internasional Tbk - CAD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c r="R211" s="102" t="n"/>
      <c r="S211" s="102" t="n"/>
      <c r="T211" s="102" t="n"/>
      <c r="U211" s="102" t="n"/>
      <c r="V211" s="102" t="n"/>
      <c r="W211" s="102" t="n"/>
      <c r="X211" s="102" t="n"/>
      <c r="Y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c r="R212" s="102" t="n"/>
      <c r="S212" s="102" t="n"/>
      <c r="T212" s="102" t="n"/>
      <c r="U212" s="102" t="n"/>
      <c r="V212" s="102" t="n"/>
      <c r="W212" s="102" t="n"/>
      <c r="X212" s="102" t="n"/>
      <c r="Y212" s="102" t="n"/>
    </row>
    <row r="213" hidden="1" ht="35" customHeight="1" s="204" thickBot="1">
      <c r="A213" s="175" t="inlineStr">
        <is>
          <t>Bank Mayapada Internasional Tbk - CNY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c r="R213" s="102" t="n"/>
      <c r="S213" s="102" t="n"/>
      <c r="T213" s="102" t="n"/>
      <c r="U213" s="102" t="n"/>
      <c r="V213" s="102" t="n"/>
      <c r="W213" s="102" t="n"/>
      <c r="X213" s="102" t="n"/>
      <c r="Y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c r="R214" s="102" t="n"/>
      <c r="S214" s="102" t="n"/>
      <c r="T214" s="102" t="n"/>
      <c r="U214" s="102" t="n"/>
      <c r="V214" s="102" t="n"/>
      <c r="W214" s="102" t="n"/>
      <c r="X214" s="102" t="n"/>
      <c r="Y214" s="102" t="n"/>
    </row>
    <row r="215" hidden="1" ht="35" customHeight="1" s="204" thickBot="1">
      <c r="A215" s="175" t="inlineStr">
        <is>
          <t>Bank Mayapada Internasional Tbk - EUR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c r="R215" s="102" t="n"/>
      <c r="S215" s="102" t="n"/>
      <c r="T215" s="102" t="n"/>
      <c r="U215" s="102" t="n"/>
      <c r="V215" s="102" t="n"/>
      <c r="W215" s="102" t="n"/>
      <c r="X215" s="102" t="n"/>
      <c r="Y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c r="R216" s="102" t="n"/>
      <c r="S216" s="102" t="n"/>
      <c r="T216" s="102" t="n"/>
      <c r="U216" s="102" t="n"/>
      <c r="V216" s="102" t="n"/>
      <c r="W216" s="102" t="n"/>
      <c r="X216" s="102" t="n"/>
      <c r="Y216" s="102" t="n"/>
    </row>
    <row r="217" hidden="1" ht="35" customHeight="1" s="204" thickBot="1">
      <c r="A217" s="175" t="inlineStr">
        <is>
          <t>Bank Mayapada Internasional Tbk - HKD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c r="R217" s="102" t="n"/>
      <c r="S217" s="102" t="n"/>
      <c r="T217" s="102" t="n"/>
      <c r="U217" s="102" t="n"/>
      <c r="V217" s="102" t="n"/>
      <c r="W217" s="102" t="n"/>
      <c r="X217" s="102" t="n"/>
      <c r="Y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c r="R218" s="102" t="n"/>
      <c r="S218" s="102" t="n"/>
      <c r="T218" s="102" t="n"/>
      <c r="U218" s="102" t="n"/>
      <c r="V218" s="102" t="n"/>
      <c r="W218" s="102" t="n"/>
      <c r="X218" s="102" t="n"/>
      <c r="Y218" s="102" t="n"/>
    </row>
    <row r="219" hidden="1" ht="35" customHeight="1" s="204" thickBot="1">
      <c r="A219" s="175" t="inlineStr">
        <is>
          <t>Bank Mayapada Internasional Tbk - GBP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c r="R219" s="102" t="n"/>
      <c r="S219" s="102" t="n"/>
      <c r="T219" s="102" t="n"/>
      <c r="U219" s="102" t="n"/>
      <c r="V219" s="102" t="n"/>
      <c r="W219" s="102" t="n"/>
      <c r="X219" s="102" t="n"/>
      <c r="Y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c r="R220" s="102" t="n"/>
      <c r="S220" s="102" t="n"/>
      <c r="T220" s="102" t="n"/>
      <c r="U220" s="102" t="n"/>
      <c r="V220" s="102" t="n"/>
      <c r="W220" s="102" t="n"/>
      <c r="X220" s="102" t="n"/>
      <c r="Y220" s="102" t="n"/>
    </row>
    <row r="221" hidden="1" ht="35" customHeight="1" s="204" thickBot="1">
      <c r="A221" s="175" t="inlineStr">
        <is>
          <t>Bank Mayapada Internasional Tbk - JPY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c r="R221" s="102" t="n"/>
      <c r="S221" s="102" t="n"/>
      <c r="T221" s="102" t="n"/>
      <c r="U221" s="102" t="n"/>
      <c r="V221" s="102" t="n"/>
      <c r="W221" s="102" t="n"/>
      <c r="X221" s="102" t="n"/>
      <c r="Y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c r="R222" s="102" t="n"/>
      <c r="S222" s="102" t="n"/>
      <c r="T222" s="102" t="n"/>
      <c r="U222" s="102" t="n"/>
      <c r="V222" s="102" t="n"/>
      <c r="W222" s="102" t="n"/>
      <c r="X222" s="102" t="n"/>
      <c r="Y222" s="102" t="n"/>
    </row>
    <row r="223" hidden="1" ht="35" customHeight="1" s="204" thickBot="1">
      <c r="A223" s="175" t="inlineStr">
        <is>
          <t>Bank Mayapada Internasional Tbk - SGD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c r="R223" s="102" t="n"/>
      <c r="S223" s="102" t="n"/>
      <c r="T223" s="102" t="n"/>
      <c r="U223" s="102" t="n"/>
      <c r="V223" s="102" t="n"/>
      <c r="W223" s="102" t="n"/>
      <c r="X223" s="102" t="n"/>
      <c r="Y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c r="R224" s="102" t="n"/>
      <c r="S224" s="102" t="n"/>
      <c r="T224" s="102" t="n"/>
      <c r="U224" s="102" t="n"/>
      <c r="V224" s="102" t="n"/>
      <c r="W224" s="102" t="n"/>
      <c r="X224" s="102" t="n"/>
      <c r="Y224" s="102" t="n"/>
    </row>
    <row r="225" hidden="1" ht="35" customHeight="1" s="204" thickBot="1">
      <c r="A225" s="175" t="inlineStr">
        <is>
          <t>Bank Mayapada Internasional Tbk - THB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c r="R225" s="102" t="n"/>
      <c r="S225" s="102" t="n"/>
      <c r="T225" s="102" t="n"/>
      <c r="U225" s="102" t="n"/>
      <c r="V225" s="102" t="n"/>
      <c r="W225" s="102" t="n"/>
      <c r="X225" s="102" t="n"/>
      <c r="Y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c r="R226" s="102" t="n"/>
      <c r="S226" s="102" t="n"/>
      <c r="T226" s="102" t="n"/>
      <c r="U226" s="102" t="n"/>
      <c r="V226" s="102" t="n"/>
      <c r="W226" s="102" t="n"/>
      <c r="X226" s="102" t="n"/>
      <c r="Y226" s="102" t="n"/>
    </row>
    <row r="227" hidden="1" ht="35" customHeight="1" s="204" thickBot="1">
      <c r="A227" s="175" t="inlineStr">
        <is>
          <t>Bank Mayapada Internasional Tbk - USD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c r="R227" s="102" t="n"/>
      <c r="S227" s="102" t="n"/>
      <c r="T227" s="102" t="n"/>
      <c r="U227" s="102" t="n"/>
      <c r="V227" s="102" t="n"/>
      <c r="W227" s="102" t="n"/>
      <c r="X227" s="102" t="n"/>
      <c r="Y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c r="R228" s="102" t="n"/>
      <c r="S228" s="102" t="n"/>
      <c r="T228" s="102" t="n"/>
      <c r="U228" s="102" t="n"/>
      <c r="V228" s="102" t="n"/>
      <c r="W228" s="102" t="n"/>
      <c r="X228" s="102" t="n"/>
      <c r="Y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c r="R229" s="102" t="n"/>
      <c r="S229" s="102" t="n"/>
      <c r="T229" s="102" t="n"/>
      <c r="U229" s="102" t="n"/>
      <c r="V229" s="102" t="n"/>
      <c r="W229" s="102" t="n"/>
      <c r="X229" s="102" t="n"/>
      <c r="Y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v/>
      </c>
      <c r="H230" s="104" t="n">
        <v/>
      </c>
      <c r="I230" s="104" t="n">
        <v/>
      </c>
      <c r="J230" s="104" t="n">
        <v/>
      </c>
      <c r="K230" s="104" t="n">
        <v/>
      </c>
      <c r="L230" s="104" t="n">
        <v/>
      </c>
      <c r="M230" s="104" t="n">
        <v/>
      </c>
      <c r="N230" s="104" t="n">
        <v/>
      </c>
      <c r="O230" s="104" t="n">
        <v/>
      </c>
      <c r="P230" s="104" t="n">
        <v/>
      </c>
      <c r="Q230" s="104" t="n"/>
      <c r="R230" s="104" t="n"/>
      <c r="S230" s="104" t="n"/>
      <c r="T230" s="104" t="n"/>
      <c r="U230" s="104" t="n"/>
      <c r="V230" s="104" t="n"/>
      <c r="W230" s="104" t="n"/>
      <c r="X230" s="104" t="n"/>
      <c r="Y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c r="R231" s="102" t="n"/>
      <c r="S231" s="102" t="n"/>
      <c r="T231" s="102" t="n"/>
      <c r="U231" s="102" t="n"/>
      <c r="V231" s="102" t="n"/>
      <c r="W231" s="102" t="n"/>
      <c r="X231" s="102" t="n"/>
      <c r="Y231" s="102" t="n"/>
    </row>
    <row r="232" hidden="1" ht="35" customHeight="1" s="204" thickBot="1">
      <c r="A232" s="175" t="inlineStr">
        <is>
          <t>Bank Danamon Indonesia Tbk - IDR - Jumlah utang bank, kotor</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c r="R232" s="102" t="n"/>
      <c r="S232" s="102" t="n"/>
      <c r="T232" s="102" t="n"/>
      <c r="U232" s="102" t="n"/>
      <c r="V232" s="102" t="n"/>
      <c r="W232" s="102" t="n"/>
      <c r="X232" s="102" t="n"/>
      <c r="Y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c r="R233" s="102" t="n"/>
      <c r="S233" s="102" t="n"/>
      <c r="T233" s="102" t="n"/>
      <c r="U233" s="102" t="n"/>
      <c r="V233" s="102" t="n"/>
      <c r="W233" s="102" t="n"/>
      <c r="X233" s="102" t="n"/>
      <c r="Y233" s="102" t="n"/>
    </row>
    <row r="234" hidden="1" ht="35" customHeight="1" s="204" thickBot="1">
      <c r="A234" s="175" t="inlineStr">
        <is>
          <t>Bank Danamon Indonesia Tbk - AUD - Jumlah utang bank, kotor</t>
        </is>
      </c>
      <c r="B234" s="164" t="n"/>
      <c r="C234" s="102" t="n">
        <v/>
      </c>
      <c r="D234" s="102" t="n">
        <v/>
      </c>
      <c r="E234" s="102" t="n">
        <v/>
      </c>
      <c r="F234" s="102" t="n">
        <v/>
      </c>
      <c r="G234" s="102" t="n">
        <v/>
      </c>
      <c r="H234" s="102" t="n">
        <v/>
      </c>
      <c r="I234" s="102" t="n">
        <v/>
      </c>
      <c r="J234" s="102" t="n">
        <v/>
      </c>
      <c r="K234" s="102" t="n">
        <v/>
      </c>
      <c r="L234" s="102" t="n">
        <v/>
      </c>
      <c r="M234" s="102" t="n">
        <v/>
      </c>
      <c r="N234" s="102" t="n">
        <v/>
      </c>
      <c r="O234" s="102" t="n">
        <v/>
      </c>
      <c r="P234" s="102" t="n">
        <v/>
      </c>
      <c r="Q234" s="102" t="n"/>
      <c r="R234" s="102" t="n"/>
      <c r="S234" s="102" t="n"/>
      <c r="T234" s="102" t="n"/>
      <c r="U234" s="102" t="n"/>
      <c r="V234" s="102" t="n"/>
      <c r="W234" s="102" t="n"/>
      <c r="X234" s="102" t="n"/>
      <c r="Y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c r="R235" s="102" t="n"/>
      <c r="S235" s="102" t="n"/>
      <c r="T235" s="102" t="n"/>
      <c r="U235" s="102" t="n"/>
      <c r="V235" s="102" t="n"/>
      <c r="W235" s="102" t="n"/>
      <c r="X235" s="102" t="n"/>
      <c r="Y235" s="102" t="n"/>
    </row>
    <row r="236" hidden="1" ht="35" customHeight="1" s="204" thickBot="1">
      <c r="A236" s="175" t="inlineStr">
        <is>
          <t>Bank Danamon Indonesia Tbk - CAD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c r="R236" s="102" t="n"/>
      <c r="S236" s="102" t="n"/>
      <c r="T236" s="102" t="n"/>
      <c r="U236" s="102" t="n"/>
      <c r="V236" s="102" t="n"/>
      <c r="W236" s="102" t="n"/>
      <c r="X236" s="102" t="n"/>
      <c r="Y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c r="R237" s="102" t="n"/>
      <c r="S237" s="102" t="n"/>
      <c r="T237" s="102" t="n"/>
      <c r="U237" s="102" t="n"/>
      <c r="V237" s="102" t="n"/>
      <c r="W237" s="102" t="n"/>
      <c r="X237" s="102" t="n"/>
      <c r="Y237" s="102" t="n"/>
    </row>
    <row r="238" hidden="1" ht="35" customHeight="1" s="204" thickBot="1">
      <c r="A238" s="175" t="inlineStr">
        <is>
          <t>Bank Danamon Indonesia Tbk - CNY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c r="R238" s="102" t="n"/>
      <c r="S238" s="102" t="n"/>
      <c r="T238" s="102" t="n"/>
      <c r="U238" s="102" t="n"/>
      <c r="V238" s="102" t="n"/>
      <c r="W238" s="102" t="n"/>
      <c r="X238" s="102" t="n"/>
      <c r="Y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c r="R239" s="102" t="n"/>
      <c r="S239" s="102" t="n"/>
      <c r="T239" s="102" t="n"/>
      <c r="U239" s="102" t="n"/>
      <c r="V239" s="102" t="n"/>
      <c r="W239" s="102" t="n"/>
      <c r="X239" s="102" t="n"/>
      <c r="Y239" s="102" t="n"/>
    </row>
    <row r="240" hidden="1" ht="35" customHeight="1" s="204" thickBot="1">
      <c r="A240" s="175" t="inlineStr">
        <is>
          <t>Bank Danamon Indonesia Tbk - EUR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c r="R240" s="102" t="n"/>
      <c r="S240" s="102" t="n"/>
      <c r="T240" s="102" t="n"/>
      <c r="U240" s="102" t="n"/>
      <c r="V240" s="102" t="n"/>
      <c r="W240" s="102" t="n"/>
      <c r="X240" s="102" t="n"/>
      <c r="Y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c r="R241" s="102" t="n"/>
      <c r="S241" s="102" t="n"/>
      <c r="T241" s="102" t="n"/>
      <c r="U241" s="102" t="n"/>
      <c r="V241" s="102" t="n"/>
      <c r="W241" s="102" t="n"/>
      <c r="X241" s="102" t="n"/>
      <c r="Y241" s="102" t="n"/>
    </row>
    <row r="242" hidden="1" ht="35" customHeight="1" s="204" thickBot="1">
      <c r="A242" s="175" t="inlineStr">
        <is>
          <t>Bank Danamon Indonesia Tbk - HKD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c r="R242" s="102" t="n"/>
      <c r="S242" s="102" t="n"/>
      <c r="T242" s="102" t="n"/>
      <c r="U242" s="102" t="n"/>
      <c r="V242" s="102" t="n"/>
      <c r="W242" s="102" t="n"/>
      <c r="X242" s="102" t="n"/>
      <c r="Y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c r="R243" s="102" t="n"/>
      <c r="S243" s="102" t="n"/>
      <c r="T243" s="102" t="n"/>
      <c r="U243" s="102" t="n"/>
      <c r="V243" s="102" t="n"/>
      <c r="W243" s="102" t="n"/>
      <c r="X243" s="102" t="n"/>
      <c r="Y243" s="102" t="n"/>
    </row>
    <row r="244" hidden="1" ht="35" customHeight="1" s="204" thickBot="1">
      <c r="A244" s="175" t="inlineStr">
        <is>
          <t>Bank Danamon Indonesia Tbk - GBP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c r="R244" s="102" t="n"/>
      <c r="S244" s="102" t="n"/>
      <c r="T244" s="102" t="n"/>
      <c r="U244" s="102" t="n"/>
      <c r="V244" s="102" t="n"/>
      <c r="W244" s="102" t="n"/>
      <c r="X244" s="102" t="n"/>
      <c r="Y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c r="R245" s="102" t="n"/>
      <c r="S245" s="102" t="n"/>
      <c r="T245" s="102" t="n"/>
      <c r="U245" s="102" t="n"/>
      <c r="V245" s="102" t="n"/>
      <c r="W245" s="102" t="n"/>
      <c r="X245" s="102" t="n"/>
      <c r="Y245" s="102" t="n"/>
    </row>
    <row r="246" hidden="1" ht="35" customHeight="1" s="204" thickBot="1">
      <c r="A246" s="175" t="inlineStr">
        <is>
          <t>Bank Danamon Indonesia Tbk - JPY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c r="R246" s="102" t="n"/>
      <c r="S246" s="102" t="n"/>
      <c r="T246" s="102" t="n"/>
      <c r="U246" s="102" t="n"/>
      <c r="V246" s="102" t="n"/>
      <c r="W246" s="102" t="n"/>
      <c r="X246" s="102" t="n"/>
      <c r="Y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c r="R247" s="102" t="n"/>
      <c r="S247" s="102" t="n"/>
      <c r="T247" s="102" t="n"/>
      <c r="U247" s="102" t="n"/>
      <c r="V247" s="102" t="n"/>
      <c r="W247" s="102" t="n"/>
      <c r="X247" s="102" t="n"/>
      <c r="Y247" s="102" t="n"/>
    </row>
    <row r="248" hidden="1" ht="35" customHeight="1" s="204" thickBot="1">
      <c r="A248" s="175" t="inlineStr">
        <is>
          <t>Bank Danamon Indonesia Tbk - SGD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c r="R248" s="102" t="n"/>
      <c r="S248" s="102" t="n"/>
      <c r="T248" s="102" t="n"/>
      <c r="U248" s="102" t="n"/>
      <c r="V248" s="102" t="n"/>
      <c r="W248" s="102" t="n"/>
      <c r="X248" s="102" t="n"/>
      <c r="Y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c r="R249" s="102" t="n"/>
      <c r="S249" s="102" t="n"/>
      <c r="T249" s="102" t="n"/>
      <c r="U249" s="102" t="n"/>
      <c r="V249" s="102" t="n"/>
      <c r="W249" s="102" t="n"/>
      <c r="X249" s="102" t="n"/>
      <c r="Y249" s="102" t="n"/>
    </row>
    <row r="250" hidden="1" ht="35" customHeight="1" s="204" thickBot="1">
      <c r="A250" s="175" t="inlineStr">
        <is>
          <t>Bank Danamon Indonesia Tbk - THB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c r="R250" s="102" t="n"/>
      <c r="S250" s="102" t="n"/>
      <c r="T250" s="102" t="n"/>
      <c r="U250" s="102" t="n"/>
      <c r="V250" s="102" t="n"/>
      <c r="W250" s="102" t="n"/>
      <c r="X250" s="102" t="n"/>
      <c r="Y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c r="R251" s="102" t="n"/>
      <c r="S251" s="102" t="n"/>
      <c r="T251" s="102" t="n"/>
      <c r="U251" s="102" t="n"/>
      <c r="V251" s="102" t="n"/>
      <c r="W251" s="102" t="n"/>
      <c r="X251" s="102" t="n"/>
      <c r="Y251" s="102" t="n"/>
    </row>
    <row r="252" hidden="1" ht="35" customHeight="1" s="204" thickBot="1">
      <c r="A252" s="175" t="inlineStr">
        <is>
          <t>Bank Danamon Indonesia Tbk - USD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c r="R252" s="102" t="n"/>
      <c r="S252" s="102" t="n"/>
      <c r="T252" s="102" t="n"/>
      <c r="U252" s="102" t="n"/>
      <c r="V252" s="102" t="n"/>
      <c r="W252" s="102" t="n"/>
      <c r="X252" s="102" t="n"/>
      <c r="Y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c r="R253" s="102" t="n"/>
      <c r="S253" s="102" t="n"/>
      <c r="T253" s="102" t="n"/>
      <c r="U253" s="102" t="n"/>
      <c r="V253" s="102" t="n"/>
      <c r="W253" s="102" t="n"/>
      <c r="X253" s="102" t="n"/>
      <c r="Y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c r="R254" s="102" t="n"/>
      <c r="S254" s="102" t="n"/>
      <c r="T254" s="102" t="n"/>
      <c r="U254" s="102" t="n"/>
      <c r="V254" s="102" t="n"/>
      <c r="W254" s="102" t="n"/>
      <c r="X254" s="102" t="n"/>
      <c r="Y254" s="102" t="n"/>
    </row>
    <row r="255" ht="35" customFormat="1" customHeight="1" s="161" thickBot="1">
      <c r="A255" s="166" t="inlineStr">
        <is>
          <t>Bank Danamon Indonesia Tbk - Total - Jumlah utang bank, kotor</t>
        </is>
      </c>
      <c r="B255" s="162" t="n"/>
      <c r="C255" s="160" t="n">
        <v/>
      </c>
      <c r="D255" s="160" t="n">
        <v/>
      </c>
      <c r="E255" s="160" t="n">
        <v/>
      </c>
      <c r="F255" s="160" t="n">
        <v/>
      </c>
      <c r="G255" s="160" t="n">
        <v/>
      </c>
      <c r="H255" s="160" t="n">
        <v/>
      </c>
      <c r="I255" s="160" t="n">
        <v/>
      </c>
      <c r="J255" s="160" t="n">
        <v/>
      </c>
      <c r="K255" s="160" t="n">
        <v/>
      </c>
      <c r="L255" s="160" t="n">
        <v/>
      </c>
      <c r="M255" s="160" t="n">
        <v/>
      </c>
      <c r="N255" s="160" t="n">
        <v/>
      </c>
      <c r="O255" s="160" t="n">
        <v/>
      </c>
      <c r="P255" s="160" t="n">
        <v/>
      </c>
      <c r="Q255" s="160" t="n"/>
      <c r="R255" s="160" t="n"/>
      <c r="S255" s="160" t="n"/>
      <c r="T255" s="160" t="n"/>
      <c r="U255" s="160" t="n"/>
      <c r="V255" s="160" t="n"/>
      <c r="W255" s="160" t="n"/>
      <c r="X255" s="160" t="n"/>
      <c r="Y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c r="R256" s="102" t="n"/>
      <c r="S256" s="102" t="n"/>
      <c r="T256" s="102" t="n"/>
      <c r="U256" s="102" t="n"/>
      <c r="V256" s="102" t="n"/>
      <c r="W256" s="102" t="n"/>
      <c r="X256" s="102" t="n"/>
      <c r="Y256" s="102" t="n"/>
    </row>
    <row r="257" hidden="1" ht="35" customHeight="1" s="204" thickBot="1">
      <c r="A257" s="175" t="inlineStr">
        <is>
          <t>Bank BTPN Syariah Tbk - IDR - Jumlah utang bank, kotor</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c r="R257" s="102" t="n"/>
      <c r="S257" s="102" t="n"/>
      <c r="T257" s="102" t="n"/>
      <c r="U257" s="102" t="n"/>
      <c r="V257" s="102" t="n"/>
      <c r="W257" s="102" t="n"/>
      <c r="X257" s="102" t="n"/>
      <c r="Y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c r="R258" s="102" t="n"/>
      <c r="S258" s="102" t="n"/>
      <c r="T258" s="102" t="n"/>
      <c r="U258" s="102" t="n"/>
      <c r="V258" s="102" t="n"/>
      <c r="W258" s="102" t="n"/>
      <c r="X258" s="102" t="n"/>
      <c r="Y258" s="102" t="n"/>
    </row>
    <row r="259" hidden="1" ht="35" customHeight="1" s="204" thickBot="1">
      <c r="A259" s="175" t="inlineStr">
        <is>
          <t>Bank BTPN Syariah Tbk - AUD - Jumlah utang bank, kotor</t>
        </is>
      </c>
      <c r="B259" s="164" t="n"/>
      <c r="C259" s="102" t="n">
        <v/>
      </c>
      <c r="D259" s="102" t="n">
        <v/>
      </c>
      <c r="E259" s="102" t="n">
        <v/>
      </c>
      <c r="F259" s="102" t="n">
        <v/>
      </c>
      <c r="G259" s="102" t="n">
        <v/>
      </c>
      <c r="H259" s="102" t="n">
        <v/>
      </c>
      <c r="I259" s="102" t="n">
        <v/>
      </c>
      <c r="J259" s="102" t="n">
        <v/>
      </c>
      <c r="K259" s="102" t="n">
        <v/>
      </c>
      <c r="L259" s="102" t="n">
        <v/>
      </c>
      <c r="M259" s="102" t="n">
        <v/>
      </c>
      <c r="N259" s="102" t="n">
        <v/>
      </c>
      <c r="O259" s="102" t="n">
        <v/>
      </c>
      <c r="P259" s="102" t="n">
        <v/>
      </c>
      <c r="Q259" s="102" t="n"/>
      <c r="R259" s="102" t="n"/>
      <c r="S259" s="102" t="n"/>
      <c r="T259" s="102" t="n"/>
      <c r="U259" s="102" t="n"/>
      <c r="V259" s="102" t="n"/>
      <c r="W259" s="102" t="n"/>
      <c r="X259" s="102" t="n"/>
      <c r="Y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c r="R260" s="102" t="n"/>
      <c r="S260" s="102" t="n"/>
      <c r="T260" s="102" t="n"/>
      <c r="U260" s="102" t="n"/>
      <c r="V260" s="102" t="n"/>
      <c r="W260" s="102" t="n"/>
      <c r="X260" s="102" t="n"/>
      <c r="Y260" s="102" t="n"/>
    </row>
    <row r="261" hidden="1" ht="35" customHeight="1" s="204" thickBot="1">
      <c r="A261" s="175" t="inlineStr">
        <is>
          <t>Bank BTPN Syariah Tbk - CAD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c r="R261" s="102" t="n"/>
      <c r="S261" s="102" t="n"/>
      <c r="T261" s="102" t="n"/>
      <c r="U261" s="102" t="n"/>
      <c r="V261" s="102" t="n"/>
      <c r="W261" s="102" t="n"/>
      <c r="X261" s="102" t="n"/>
      <c r="Y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c r="R262" s="102" t="n"/>
      <c r="S262" s="102" t="n"/>
      <c r="T262" s="102" t="n"/>
      <c r="U262" s="102" t="n"/>
      <c r="V262" s="102" t="n"/>
      <c r="W262" s="102" t="n"/>
      <c r="X262" s="102" t="n"/>
      <c r="Y262" s="102" t="n"/>
    </row>
    <row r="263" hidden="1" ht="35" customHeight="1" s="204" thickBot="1">
      <c r="A263" s="175" t="inlineStr">
        <is>
          <t>Bank BTPN Syariah Tbk - CNY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c r="R263" s="102" t="n"/>
      <c r="S263" s="102" t="n"/>
      <c r="T263" s="102" t="n"/>
      <c r="U263" s="102" t="n"/>
      <c r="V263" s="102" t="n"/>
      <c r="W263" s="102" t="n"/>
      <c r="X263" s="102" t="n"/>
      <c r="Y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c r="R264" s="102" t="n"/>
      <c r="S264" s="102" t="n"/>
      <c r="T264" s="102" t="n"/>
      <c r="U264" s="102" t="n"/>
      <c r="V264" s="102" t="n"/>
      <c r="W264" s="102" t="n"/>
      <c r="X264" s="102" t="n"/>
      <c r="Y264" s="102" t="n"/>
    </row>
    <row r="265" hidden="1" ht="35" customHeight="1" s="204" thickBot="1">
      <c r="A265" s="175" t="inlineStr">
        <is>
          <t>Bank BTPN Syariah Tbk - EUR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c r="R265" s="102" t="n"/>
      <c r="S265" s="102" t="n"/>
      <c r="T265" s="102" t="n"/>
      <c r="U265" s="102" t="n"/>
      <c r="V265" s="102" t="n"/>
      <c r="W265" s="102" t="n"/>
      <c r="X265" s="102" t="n"/>
      <c r="Y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c r="R266" s="102" t="n"/>
      <c r="S266" s="102" t="n"/>
      <c r="T266" s="102" t="n"/>
      <c r="U266" s="102" t="n"/>
      <c r="V266" s="102" t="n"/>
      <c r="W266" s="102" t="n"/>
      <c r="X266" s="102" t="n"/>
      <c r="Y266" s="102" t="n"/>
    </row>
    <row r="267" hidden="1" ht="35" customHeight="1" s="204" thickBot="1">
      <c r="A267" s="175" t="inlineStr">
        <is>
          <t>Bank BTPN Syariah Tbk - HKD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c r="R267" s="102" t="n"/>
      <c r="S267" s="102" t="n"/>
      <c r="T267" s="102" t="n"/>
      <c r="U267" s="102" t="n"/>
      <c r="V267" s="102" t="n"/>
      <c r="W267" s="102" t="n"/>
      <c r="X267" s="102" t="n"/>
      <c r="Y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c r="R268" s="102" t="n"/>
      <c r="S268" s="102" t="n"/>
      <c r="T268" s="102" t="n"/>
      <c r="U268" s="102" t="n"/>
      <c r="V268" s="102" t="n"/>
      <c r="W268" s="102" t="n"/>
      <c r="X268" s="102" t="n"/>
      <c r="Y268" s="102" t="n"/>
    </row>
    <row r="269" hidden="1" ht="35" customHeight="1" s="204" thickBot="1">
      <c r="A269" s="175" t="inlineStr">
        <is>
          <t>Bank BTPN Syariah Tbk - GBP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c r="R269" s="102" t="n"/>
      <c r="S269" s="102" t="n"/>
      <c r="T269" s="102" t="n"/>
      <c r="U269" s="102" t="n"/>
      <c r="V269" s="102" t="n"/>
      <c r="W269" s="102" t="n"/>
      <c r="X269" s="102" t="n"/>
      <c r="Y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c r="R270" s="102" t="n"/>
      <c r="S270" s="102" t="n"/>
      <c r="T270" s="102" t="n"/>
      <c r="U270" s="102" t="n"/>
      <c r="V270" s="102" t="n"/>
      <c r="W270" s="102" t="n"/>
      <c r="X270" s="102" t="n"/>
      <c r="Y270" s="102" t="n"/>
    </row>
    <row r="271" hidden="1" ht="35" customHeight="1" s="204" thickBot="1">
      <c r="A271" s="175" t="inlineStr">
        <is>
          <t>Bank BTPN Syariah Tbk - JPY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c r="R271" s="102" t="n"/>
      <c r="S271" s="102" t="n"/>
      <c r="T271" s="102" t="n"/>
      <c r="U271" s="102" t="n"/>
      <c r="V271" s="102" t="n"/>
      <c r="W271" s="102" t="n"/>
      <c r="X271" s="102" t="n"/>
      <c r="Y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c r="R272" s="102" t="n"/>
      <c r="S272" s="102" t="n"/>
      <c r="T272" s="102" t="n"/>
      <c r="U272" s="102" t="n"/>
      <c r="V272" s="102" t="n"/>
      <c r="W272" s="102" t="n"/>
      <c r="X272" s="102" t="n"/>
      <c r="Y272" s="102" t="n"/>
    </row>
    <row r="273" hidden="1" ht="35" customHeight="1" s="204" thickBot="1">
      <c r="A273" s="175" t="inlineStr">
        <is>
          <t>Bank BTPN Syariah Tbk - SGD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c r="R273" s="102" t="n"/>
      <c r="S273" s="102" t="n"/>
      <c r="T273" s="102" t="n"/>
      <c r="U273" s="102" t="n"/>
      <c r="V273" s="102" t="n"/>
      <c r="W273" s="102" t="n"/>
      <c r="X273" s="102" t="n"/>
      <c r="Y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c r="R274" s="102" t="n"/>
      <c r="S274" s="102" t="n"/>
      <c r="T274" s="102" t="n"/>
      <c r="U274" s="102" t="n"/>
      <c r="V274" s="102" t="n"/>
      <c r="W274" s="102" t="n"/>
      <c r="X274" s="102" t="n"/>
      <c r="Y274" s="102" t="n"/>
    </row>
    <row r="275" hidden="1" ht="35" customHeight="1" s="204" thickBot="1">
      <c r="A275" s="175" t="inlineStr">
        <is>
          <t>Bank BTPN Syariah Tbk - THB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c r="R275" s="102" t="n"/>
      <c r="S275" s="102" t="n"/>
      <c r="T275" s="102" t="n"/>
      <c r="U275" s="102" t="n"/>
      <c r="V275" s="102" t="n"/>
      <c r="W275" s="102" t="n"/>
      <c r="X275" s="102" t="n"/>
      <c r="Y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c r="R276" s="102" t="n"/>
      <c r="S276" s="102" t="n"/>
      <c r="T276" s="102" t="n"/>
      <c r="U276" s="102" t="n"/>
      <c r="V276" s="102" t="n"/>
      <c r="W276" s="102" t="n"/>
      <c r="X276" s="102" t="n"/>
      <c r="Y276" s="102" t="n"/>
    </row>
    <row r="277" hidden="1" ht="35" customHeight="1" s="204" thickBot="1">
      <c r="A277" s="175" t="inlineStr">
        <is>
          <t>Bank BTPN Syariah Tbk - USD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c r="R277" s="102" t="n"/>
      <c r="S277" s="102" t="n"/>
      <c r="T277" s="102" t="n"/>
      <c r="U277" s="102" t="n"/>
      <c r="V277" s="102" t="n"/>
      <c r="W277" s="102" t="n"/>
      <c r="X277" s="102" t="n"/>
      <c r="Y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c r="R278" s="102" t="n"/>
      <c r="S278" s="102" t="n"/>
      <c r="T278" s="102" t="n"/>
      <c r="U278" s="102" t="n"/>
      <c r="V278" s="102" t="n"/>
      <c r="W278" s="102" t="n"/>
      <c r="X278" s="102" t="n"/>
      <c r="Y278" s="102" t="n"/>
    </row>
    <row r="279" hidden="1" ht="35" customHeight="1" s="204" thickBot="1">
      <c r="A279" s="175" t="inlineStr">
        <is>
          <t>Bank BTPN Syariah Tbk - Mata uang lainnya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c r="R279" s="102" t="n"/>
      <c r="S279" s="102" t="n"/>
      <c r="T279" s="102" t="n"/>
      <c r="U279" s="102" t="n"/>
      <c r="V279" s="102" t="n"/>
      <c r="W279" s="102" t="n"/>
      <c r="X279" s="102" t="n"/>
      <c r="Y279" s="102" t="n"/>
    </row>
    <row r="280" ht="35" customFormat="1" customHeight="1" s="163" thickBot="1">
      <c r="A280" s="166" t="inlineStr">
        <is>
          <t>Bank BTPN Syariah Tbk - Total - Jumlah utang bank, kotor</t>
        </is>
      </c>
      <c r="B280" s="164" t="n"/>
      <c r="C280" s="104" t="n">
        <v/>
      </c>
      <c r="D280" s="104" t="n">
        <v/>
      </c>
      <c r="E280" s="104" t="n">
        <v/>
      </c>
      <c r="F280" s="104" t="n">
        <v/>
      </c>
      <c r="G280" s="104" t="n">
        <v/>
      </c>
      <c r="H280" s="104" t="n">
        <v/>
      </c>
      <c r="I280" s="104" t="n">
        <v/>
      </c>
      <c r="J280" s="104" t="n">
        <v/>
      </c>
      <c r="K280" s="104" t="n">
        <v/>
      </c>
      <c r="L280" s="104" t="n">
        <v/>
      </c>
      <c r="M280" s="104" t="n">
        <v/>
      </c>
      <c r="N280" s="104" t="n">
        <v/>
      </c>
      <c r="O280" s="104" t="n">
        <v/>
      </c>
      <c r="P280" s="104" t="n">
        <v/>
      </c>
      <c r="Q280" s="104" t="n"/>
      <c r="R280" s="104" t="n"/>
      <c r="S280" s="104" t="n"/>
      <c r="T280" s="104" t="n"/>
      <c r="U280" s="104" t="n"/>
      <c r="V280" s="104" t="n"/>
      <c r="W280" s="104" t="n"/>
      <c r="X280" s="104" t="n"/>
      <c r="Y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c r="R281" s="102" t="n"/>
      <c r="S281" s="102" t="n"/>
      <c r="T281" s="102" t="n"/>
      <c r="U281" s="102" t="n"/>
      <c r="V281" s="102" t="n"/>
      <c r="W281" s="102" t="n"/>
      <c r="X281" s="102" t="n"/>
      <c r="Y281" s="102" t="n"/>
    </row>
    <row r="282" hidden="1" ht="35" customHeight="1" s="204" thickBot="1">
      <c r="A282" s="175" t="inlineStr">
        <is>
          <t>Bank Maybank Indonesia Tbk - IDR - Jumlah utang bank, kotor</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c r="R282" s="102" t="n"/>
      <c r="S282" s="102" t="n"/>
      <c r="T282" s="102" t="n"/>
      <c r="U282" s="102" t="n"/>
      <c r="V282" s="102" t="n"/>
      <c r="W282" s="102" t="n"/>
      <c r="X282" s="102" t="n"/>
      <c r="Y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c r="R283" s="102" t="n"/>
      <c r="S283" s="102" t="n"/>
      <c r="T283" s="102" t="n"/>
      <c r="U283" s="102" t="n"/>
      <c r="V283" s="102" t="n"/>
      <c r="W283" s="102" t="n"/>
      <c r="X283" s="102" t="n"/>
      <c r="Y283" s="102" t="n"/>
    </row>
    <row r="284" hidden="1" ht="35" customHeight="1" s="204" thickBot="1">
      <c r="A284" s="175" t="inlineStr">
        <is>
          <t>Bank Maybank Indonesia Tbk - AUD - Jumlah utang bank, kotor</t>
        </is>
      </c>
      <c r="B284" s="164" t="n"/>
      <c r="C284" s="102" t="n">
        <v/>
      </c>
      <c r="D284" s="102" t="n">
        <v/>
      </c>
      <c r="E284" s="102" t="n">
        <v/>
      </c>
      <c r="F284" s="102" t="n">
        <v/>
      </c>
      <c r="G284" s="102" t="n">
        <v/>
      </c>
      <c r="H284" s="102" t="n">
        <v/>
      </c>
      <c r="I284" s="102" t="n">
        <v/>
      </c>
      <c r="J284" s="102" t="n">
        <v/>
      </c>
      <c r="K284" s="102" t="n">
        <v/>
      </c>
      <c r="L284" s="102" t="n">
        <v/>
      </c>
      <c r="M284" s="102" t="n">
        <v/>
      </c>
      <c r="N284" s="102" t="n">
        <v/>
      </c>
      <c r="O284" s="102" t="n">
        <v/>
      </c>
      <c r="P284" s="102" t="n">
        <v/>
      </c>
      <c r="Q284" s="102" t="n"/>
      <c r="R284" s="102" t="n"/>
      <c r="S284" s="102" t="n"/>
      <c r="T284" s="102" t="n"/>
      <c r="U284" s="102" t="n"/>
      <c r="V284" s="102" t="n"/>
      <c r="W284" s="102" t="n"/>
      <c r="X284" s="102" t="n"/>
      <c r="Y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c r="R285" s="102" t="n"/>
      <c r="S285" s="102" t="n"/>
      <c r="T285" s="102" t="n"/>
      <c r="U285" s="102" t="n"/>
      <c r="V285" s="102" t="n"/>
      <c r="W285" s="102" t="n"/>
      <c r="X285" s="102" t="n"/>
      <c r="Y285" s="102" t="n"/>
    </row>
    <row r="286" hidden="1" ht="35" customHeight="1" s="204" thickBot="1">
      <c r="A286" s="175" t="inlineStr">
        <is>
          <t>Bank Maybank Indonesia Tbk - CAD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c r="R286" s="102" t="n"/>
      <c r="S286" s="102" t="n"/>
      <c r="T286" s="102" t="n"/>
      <c r="U286" s="102" t="n"/>
      <c r="V286" s="102" t="n"/>
      <c r="W286" s="102" t="n"/>
      <c r="X286" s="102" t="n"/>
      <c r="Y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c r="R287" s="102" t="n"/>
      <c r="S287" s="102" t="n"/>
      <c r="T287" s="102" t="n"/>
      <c r="U287" s="102" t="n"/>
      <c r="V287" s="102" t="n"/>
      <c r="W287" s="102" t="n"/>
      <c r="X287" s="102" t="n"/>
      <c r="Y287" s="102" t="n"/>
    </row>
    <row r="288" hidden="1" ht="35" customHeight="1" s="204" thickBot="1">
      <c r="A288" s="175" t="inlineStr">
        <is>
          <t>Bank Maybank Indonesia Tbk - CNY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c r="R288" s="102" t="n"/>
      <c r="S288" s="102" t="n"/>
      <c r="T288" s="102" t="n"/>
      <c r="U288" s="102" t="n"/>
      <c r="V288" s="102" t="n"/>
      <c r="W288" s="102" t="n"/>
      <c r="X288" s="102" t="n"/>
      <c r="Y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c r="R289" s="102" t="n"/>
      <c r="S289" s="102" t="n"/>
      <c r="T289" s="102" t="n"/>
      <c r="U289" s="102" t="n"/>
      <c r="V289" s="102" t="n"/>
      <c r="W289" s="102" t="n"/>
      <c r="X289" s="102" t="n"/>
      <c r="Y289" s="102" t="n"/>
    </row>
    <row r="290" hidden="1" ht="35" customHeight="1" s="204" thickBot="1">
      <c r="A290" s="175" t="inlineStr">
        <is>
          <t>Bank Maybank Indonesia Tbk - EUR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c r="R290" s="102" t="n"/>
      <c r="S290" s="102" t="n"/>
      <c r="T290" s="102" t="n"/>
      <c r="U290" s="102" t="n"/>
      <c r="V290" s="102" t="n"/>
      <c r="W290" s="102" t="n"/>
      <c r="X290" s="102" t="n"/>
      <c r="Y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c r="R291" s="102" t="n"/>
      <c r="S291" s="102" t="n"/>
      <c r="T291" s="102" t="n"/>
      <c r="U291" s="102" t="n"/>
      <c r="V291" s="102" t="n"/>
      <c r="W291" s="102" t="n"/>
      <c r="X291" s="102" t="n"/>
      <c r="Y291" s="102" t="n"/>
    </row>
    <row r="292" hidden="1" ht="35" customHeight="1" s="204" thickBot="1">
      <c r="A292" s="175" t="inlineStr">
        <is>
          <t>Bank Maybank Indonesia Tbk - HKD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c r="R292" s="102" t="n"/>
      <c r="S292" s="102" t="n"/>
      <c r="T292" s="102" t="n"/>
      <c r="U292" s="102" t="n"/>
      <c r="V292" s="102" t="n"/>
      <c r="W292" s="102" t="n"/>
      <c r="X292" s="102" t="n"/>
      <c r="Y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c r="R293" s="102" t="n"/>
      <c r="S293" s="102" t="n"/>
      <c r="T293" s="102" t="n"/>
      <c r="U293" s="102" t="n"/>
      <c r="V293" s="102" t="n"/>
      <c r="W293" s="102" t="n"/>
      <c r="X293" s="102" t="n"/>
      <c r="Y293" s="102" t="n"/>
    </row>
    <row r="294" hidden="1" ht="35" customHeight="1" s="204" thickBot="1">
      <c r="A294" s="175" t="inlineStr">
        <is>
          <t>Bank Maybank Indonesia Tbk - GBP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c r="R294" s="102" t="n"/>
      <c r="S294" s="102" t="n"/>
      <c r="T294" s="102" t="n"/>
      <c r="U294" s="102" t="n"/>
      <c r="V294" s="102" t="n"/>
      <c r="W294" s="102" t="n"/>
      <c r="X294" s="102" t="n"/>
      <c r="Y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c r="R295" s="102" t="n"/>
      <c r="S295" s="102" t="n"/>
      <c r="T295" s="102" t="n"/>
      <c r="U295" s="102" t="n"/>
      <c r="V295" s="102" t="n"/>
      <c r="W295" s="102" t="n"/>
      <c r="X295" s="102" t="n"/>
      <c r="Y295" s="102" t="n"/>
    </row>
    <row r="296" hidden="1" ht="35" customHeight="1" s="204" thickBot="1">
      <c r="A296" s="175" t="inlineStr">
        <is>
          <t>Bank Maybank Indonesia Tbk - JPY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c r="R296" s="102" t="n"/>
      <c r="S296" s="102" t="n"/>
      <c r="T296" s="102" t="n"/>
      <c r="U296" s="102" t="n"/>
      <c r="V296" s="102" t="n"/>
      <c r="W296" s="102" t="n"/>
      <c r="X296" s="102" t="n"/>
      <c r="Y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c r="R297" s="102" t="n"/>
      <c r="S297" s="102" t="n"/>
      <c r="T297" s="102" t="n"/>
      <c r="U297" s="102" t="n"/>
      <c r="V297" s="102" t="n"/>
      <c r="W297" s="102" t="n"/>
      <c r="X297" s="102" t="n"/>
      <c r="Y297" s="102" t="n"/>
    </row>
    <row r="298" hidden="1" ht="35" customHeight="1" s="204" thickBot="1">
      <c r="A298" s="175" t="inlineStr">
        <is>
          <t>Bank Maybank Indonesia Tbk - SGD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c r="R298" s="102" t="n"/>
      <c r="S298" s="102" t="n"/>
      <c r="T298" s="102" t="n"/>
      <c r="U298" s="102" t="n"/>
      <c r="V298" s="102" t="n"/>
      <c r="W298" s="102" t="n"/>
      <c r="X298" s="102" t="n"/>
      <c r="Y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c r="R299" s="102" t="n"/>
      <c r="S299" s="102" t="n"/>
      <c r="T299" s="102" t="n"/>
      <c r="U299" s="102" t="n"/>
      <c r="V299" s="102" t="n"/>
      <c r="W299" s="102" t="n"/>
      <c r="X299" s="102" t="n"/>
      <c r="Y299" s="102" t="n"/>
    </row>
    <row r="300" hidden="1" ht="35" customHeight="1" s="204" thickBot="1">
      <c r="A300" s="175" t="inlineStr">
        <is>
          <t>Bank Maybank Indonesia Tbk - THB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c r="R300" s="102" t="n"/>
      <c r="S300" s="102" t="n"/>
      <c r="T300" s="102" t="n"/>
      <c r="U300" s="102" t="n"/>
      <c r="V300" s="102" t="n"/>
      <c r="W300" s="102" t="n"/>
      <c r="X300" s="102" t="n"/>
      <c r="Y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c r="R301" s="102" t="n"/>
      <c r="S301" s="102" t="n"/>
      <c r="T301" s="102" t="n"/>
      <c r="U301" s="102" t="n"/>
      <c r="V301" s="102" t="n"/>
      <c r="W301" s="102" t="n"/>
      <c r="X301" s="102" t="n"/>
      <c r="Y301" s="102" t="n"/>
    </row>
    <row r="302" hidden="1" ht="35" customHeight="1" s="204" thickBot="1">
      <c r="A302" s="175" t="inlineStr">
        <is>
          <t>Bank Maybank Indonesia Tbk - USD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c r="R302" s="102" t="n"/>
      <c r="S302" s="102" t="n"/>
      <c r="T302" s="102" t="n"/>
      <c r="U302" s="102" t="n"/>
      <c r="V302" s="102" t="n"/>
      <c r="W302" s="102" t="n"/>
      <c r="X302" s="102" t="n"/>
      <c r="Y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c r="R303" s="102" t="n"/>
      <c r="S303" s="102" t="n"/>
      <c r="T303" s="102" t="n"/>
      <c r="U303" s="102" t="n"/>
      <c r="V303" s="102" t="n"/>
      <c r="W303" s="102" t="n"/>
      <c r="X303" s="102" t="n"/>
      <c r="Y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c r="R304" s="102" t="n"/>
      <c r="S304" s="102" t="n"/>
      <c r="T304" s="102" t="n"/>
      <c r="U304" s="102" t="n"/>
      <c r="V304" s="102" t="n"/>
      <c r="W304" s="102" t="n"/>
      <c r="X304" s="102" t="n"/>
      <c r="Y304" s="102" t="n"/>
    </row>
    <row r="305" ht="35" customFormat="1" customHeight="1" s="163" thickBot="1">
      <c r="A305" s="166" t="inlineStr">
        <is>
          <t>Bank Maybank Indonesia Tbk - Total - Jumlah utang bank, kotor</t>
        </is>
      </c>
      <c r="B305" s="164" t="n"/>
      <c r="C305" s="104" t="n">
        <v/>
      </c>
      <c r="D305" s="104" t="n">
        <v/>
      </c>
      <c r="E305" s="104" t="n">
        <v/>
      </c>
      <c r="F305" s="104" t="n">
        <v/>
      </c>
      <c r="G305" s="104" t="n">
        <v/>
      </c>
      <c r="H305" s="104" t="n">
        <v/>
      </c>
      <c r="I305" s="104" t="n">
        <v/>
      </c>
      <c r="J305" s="104" t="n">
        <v/>
      </c>
      <c r="K305" s="104" t="n">
        <v/>
      </c>
      <c r="L305" s="104" t="n">
        <v/>
      </c>
      <c r="M305" s="104" t="n">
        <v/>
      </c>
      <c r="N305" s="104" t="n">
        <v/>
      </c>
      <c r="O305" s="104" t="n">
        <v/>
      </c>
      <c r="P305" s="104" t="n">
        <v/>
      </c>
      <c r="Q305" s="104" t="n"/>
      <c r="R305" s="104" t="n"/>
      <c r="S305" s="104" t="n"/>
      <c r="T305" s="104" t="n"/>
      <c r="U305" s="104" t="n"/>
      <c r="V305" s="104" t="n"/>
      <c r="W305" s="104" t="n"/>
      <c r="X305" s="104" t="n"/>
      <c r="Y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c r="R306" s="102" t="n"/>
      <c r="S306" s="102" t="n"/>
      <c r="T306" s="102" t="n"/>
      <c r="U306" s="102" t="n"/>
      <c r="V306" s="102" t="n"/>
      <c r="W306" s="102" t="n"/>
      <c r="X306" s="102" t="n"/>
      <c r="Y306" s="102" t="n"/>
    </row>
    <row r="307" hidden="1" ht="35" customHeight="1" s="204" thickBot="1">
      <c r="A307" s="175" t="inlineStr">
        <is>
          <t>Bank Pan Indonesia Tbk - IDR - Jumlah utang bank, kotor</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c r="R307" s="102" t="n"/>
      <c r="S307" s="102" t="n"/>
      <c r="T307" s="102" t="n"/>
      <c r="U307" s="102" t="n"/>
      <c r="V307" s="102" t="n"/>
      <c r="W307" s="102" t="n"/>
      <c r="X307" s="102" t="n"/>
      <c r="Y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c r="R308" s="102" t="n"/>
      <c r="S308" s="102" t="n"/>
      <c r="T308" s="102" t="n"/>
      <c r="U308" s="102" t="n"/>
      <c r="V308" s="102" t="n"/>
      <c r="W308" s="102" t="n"/>
      <c r="X308" s="102" t="n"/>
      <c r="Y308" s="102" t="n"/>
    </row>
    <row r="309" hidden="1" ht="35" customHeight="1" s="204" thickBot="1">
      <c r="A309" s="175" t="inlineStr">
        <is>
          <t>Bank Pan Indonesia Tbk - AUD - Jumlah utang bank, kotor</t>
        </is>
      </c>
      <c r="B309" s="164" t="n"/>
      <c r="C309" s="102" t="n">
        <v/>
      </c>
      <c r="D309" s="102" t="n">
        <v/>
      </c>
      <c r="E309" s="102" t="n">
        <v/>
      </c>
      <c r="F309" s="102" t="n">
        <v/>
      </c>
      <c r="G309" s="102" t="n">
        <v/>
      </c>
      <c r="H309" s="102" t="n">
        <v/>
      </c>
      <c r="I309" s="102" t="n">
        <v/>
      </c>
      <c r="J309" s="102" t="n">
        <v/>
      </c>
      <c r="K309" s="102" t="n">
        <v/>
      </c>
      <c r="L309" s="102" t="n">
        <v/>
      </c>
      <c r="M309" s="102" t="n">
        <v/>
      </c>
      <c r="N309" s="102" t="n">
        <v/>
      </c>
      <c r="O309" s="102" t="n">
        <v/>
      </c>
      <c r="P309" s="102" t="n">
        <v/>
      </c>
      <c r="Q309" s="102" t="n"/>
      <c r="R309" s="102" t="n"/>
      <c r="S309" s="102" t="n"/>
      <c r="T309" s="102" t="n"/>
      <c r="U309" s="102" t="n"/>
      <c r="V309" s="102" t="n"/>
      <c r="W309" s="102" t="n"/>
      <c r="X309" s="102" t="n"/>
      <c r="Y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c r="R310" s="102" t="n"/>
      <c r="S310" s="102" t="n"/>
      <c r="T310" s="102" t="n"/>
      <c r="U310" s="102" t="n"/>
      <c r="V310" s="102" t="n"/>
      <c r="W310" s="102" t="n"/>
      <c r="X310" s="102" t="n"/>
      <c r="Y310" s="102" t="n"/>
    </row>
    <row r="311" hidden="1" ht="35" customHeight="1" s="204" thickBot="1">
      <c r="A311" s="175" t="inlineStr">
        <is>
          <t>Bank Pan Indonesia Tbk - CAD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c r="R311" s="102" t="n"/>
      <c r="S311" s="102" t="n"/>
      <c r="T311" s="102" t="n"/>
      <c r="U311" s="102" t="n"/>
      <c r="V311" s="102" t="n"/>
      <c r="W311" s="102" t="n"/>
      <c r="X311" s="102" t="n"/>
      <c r="Y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c r="R312" s="102" t="n"/>
      <c r="S312" s="102" t="n"/>
      <c r="T312" s="102" t="n"/>
      <c r="U312" s="102" t="n"/>
      <c r="V312" s="102" t="n"/>
      <c r="W312" s="102" t="n"/>
      <c r="X312" s="102" t="n"/>
      <c r="Y312" s="102" t="n"/>
    </row>
    <row r="313" hidden="1" ht="35" customHeight="1" s="204" thickBot="1">
      <c r="A313" s="175" t="inlineStr">
        <is>
          <t>Bank Pan Indonesia Tbk - CNY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c r="R313" s="102" t="n"/>
      <c r="S313" s="102" t="n"/>
      <c r="T313" s="102" t="n"/>
      <c r="U313" s="102" t="n"/>
      <c r="V313" s="102" t="n"/>
      <c r="W313" s="102" t="n"/>
      <c r="X313" s="102" t="n"/>
      <c r="Y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c r="R314" s="102" t="n"/>
      <c r="S314" s="102" t="n"/>
      <c r="T314" s="102" t="n"/>
      <c r="U314" s="102" t="n"/>
      <c r="V314" s="102" t="n"/>
      <c r="W314" s="102" t="n"/>
      <c r="X314" s="102" t="n"/>
      <c r="Y314" s="102" t="n"/>
    </row>
    <row r="315" hidden="1" ht="35" customHeight="1" s="204" thickBot="1">
      <c r="A315" s="175" t="inlineStr">
        <is>
          <t>Bank Pan Indonesia Tbk - EUR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c r="R315" s="102" t="n"/>
      <c r="S315" s="102" t="n"/>
      <c r="T315" s="102" t="n"/>
      <c r="U315" s="102" t="n"/>
      <c r="V315" s="102" t="n"/>
      <c r="W315" s="102" t="n"/>
      <c r="X315" s="102" t="n"/>
      <c r="Y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c r="R316" s="102" t="n"/>
      <c r="S316" s="102" t="n"/>
      <c r="T316" s="102" t="n"/>
      <c r="U316" s="102" t="n"/>
      <c r="V316" s="102" t="n"/>
      <c r="W316" s="102" t="n"/>
      <c r="X316" s="102" t="n"/>
      <c r="Y316" s="102" t="n"/>
    </row>
    <row r="317" hidden="1" ht="35" customHeight="1" s="204" thickBot="1">
      <c r="A317" s="175" t="inlineStr">
        <is>
          <t>Bank Pan Indonesia Tbk - HKD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c r="R317" s="102" t="n"/>
      <c r="S317" s="102" t="n"/>
      <c r="T317" s="102" t="n"/>
      <c r="U317" s="102" t="n"/>
      <c r="V317" s="102" t="n"/>
      <c r="W317" s="102" t="n"/>
      <c r="X317" s="102" t="n"/>
      <c r="Y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c r="R318" s="102" t="n"/>
      <c r="S318" s="102" t="n"/>
      <c r="T318" s="102" t="n"/>
      <c r="U318" s="102" t="n"/>
      <c r="V318" s="102" t="n"/>
      <c r="W318" s="102" t="n"/>
      <c r="X318" s="102" t="n"/>
      <c r="Y318" s="102" t="n"/>
    </row>
    <row r="319" hidden="1" ht="35" customHeight="1" s="204" thickBot="1">
      <c r="A319" s="175" t="inlineStr">
        <is>
          <t>Bank Pan Indonesia Tbk - GBP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c r="R319" s="102" t="n"/>
      <c r="S319" s="102" t="n"/>
      <c r="T319" s="102" t="n"/>
      <c r="U319" s="102" t="n"/>
      <c r="V319" s="102" t="n"/>
      <c r="W319" s="102" t="n"/>
      <c r="X319" s="102" t="n"/>
      <c r="Y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c r="R320" s="102" t="n"/>
      <c r="S320" s="102" t="n"/>
      <c r="T320" s="102" t="n"/>
      <c r="U320" s="102" t="n"/>
      <c r="V320" s="102" t="n"/>
      <c r="W320" s="102" t="n"/>
      <c r="X320" s="102" t="n"/>
      <c r="Y320" s="102" t="n"/>
    </row>
    <row r="321" hidden="1" ht="35" customHeight="1" s="204" thickBot="1">
      <c r="A321" s="175" t="inlineStr">
        <is>
          <t>Bank Pan Indonesia Tbk - JPY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c r="R321" s="102" t="n"/>
      <c r="S321" s="102" t="n"/>
      <c r="T321" s="102" t="n"/>
      <c r="U321" s="102" t="n"/>
      <c r="V321" s="102" t="n"/>
      <c r="W321" s="102" t="n"/>
      <c r="X321" s="102" t="n"/>
      <c r="Y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c r="R322" s="102" t="n"/>
      <c r="S322" s="102" t="n"/>
      <c r="T322" s="102" t="n"/>
      <c r="U322" s="102" t="n"/>
      <c r="V322" s="102" t="n"/>
      <c r="W322" s="102" t="n"/>
      <c r="X322" s="102" t="n"/>
      <c r="Y322" s="102" t="n"/>
    </row>
    <row r="323" hidden="1" ht="35" customHeight="1" s="204" thickBot="1">
      <c r="A323" s="175" t="inlineStr">
        <is>
          <t>Bank Pan Indonesia Tbk - SGD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c r="R323" s="102" t="n"/>
      <c r="S323" s="102" t="n"/>
      <c r="T323" s="102" t="n"/>
      <c r="U323" s="102" t="n"/>
      <c r="V323" s="102" t="n"/>
      <c r="W323" s="102" t="n"/>
      <c r="X323" s="102" t="n"/>
      <c r="Y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c r="R324" s="102" t="n"/>
      <c r="S324" s="102" t="n"/>
      <c r="T324" s="102" t="n"/>
      <c r="U324" s="102" t="n"/>
      <c r="V324" s="102" t="n"/>
      <c r="W324" s="102" t="n"/>
      <c r="X324" s="102" t="n"/>
      <c r="Y324" s="102" t="n"/>
    </row>
    <row r="325" hidden="1" ht="35" customHeight="1" s="204" thickBot="1">
      <c r="A325" s="175" t="inlineStr">
        <is>
          <t>Bank Pan Indonesia Tbk - THB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c r="R325" s="102" t="n"/>
      <c r="S325" s="102" t="n"/>
      <c r="T325" s="102" t="n"/>
      <c r="U325" s="102" t="n"/>
      <c r="V325" s="102" t="n"/>
      <c r="W325" s="102" t="n"/>
      <c r="X325" s="102" t="n"/>
      <c r="Y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c r="R326" s="102" t="n"/>
      <c r="S326" s="102" t="n"/>
      <c r="T326" s="102" t="n"/>
      <c r="U326" s="102" t="n"/>
      <c r="V326" s="102" t="n"/>
      <c r="W326" s="102" t="n"/>
      <c r="X326" s="102" t="n"/>
      <c r="Y326" s="102" t="n"/>
    </row>
    <row r="327" hidden="1" ht="35" customHeight="1" s="204" thickBot="1">
      <c r="A327" s="175" t="inlineStr">
        <is>
          <t>Bank Pan Indonesia Tbk - USD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c r="R327" s="102" t="n"/>
      <c r="S327" s="102" t="n"/>
      <c r="T327" s="102" t="n"/>
      <c r="U327" s="102" t="n"/>
      <c r="V327" s="102" t="n"/>
      <c r="W327" s="102" t="n"/>
      <c r="X327" s="102" t="n"/>
      <c r="Y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c r="R328" s="102" t="n"/>
      <c r="S328" s="102" t="n"/>
      <c r="T328" s="102" t="n"/>
      <c r="U328" s="102" t="n"/>
      <c r="V328" s="102" t="n"/>
      <c r="W328" s="102" t="n"/>
      <c r="X328" s="102" t="n"/>
      <c r="Y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c r="R329" s="102" t="n"/>
      <c r="S329" s="102" t="n"/>
      <c r="T329" s="102" t="n"/>
      <c r="U329" s="102" t="n"/>
      <c r="V329" s="102" t="n"/>
      <c r="W329" s="102" t="n"/>
      <c r="X329" s="102" t="n"/>
      <c r="Y329" s="102" t="n"/>
    </row>
    <row r="330" ht="35" customFormat="1" customHeight="1" s="161" thickBot="1">
      <c r="A330" s="166" t="inlineStr">
        <is>
          <t>Bank Pan Indonesia Tbk - Total - Jumlah utang bank, kotor</t>
        </is>
      </c>
      <c r="B330" s="162" t="n"/>
      <c r="C330" s="160" t="n">
        <v/>
      </c>
      <c r="D330" s="160" t="n">
        <v/>
      </c>
      <c r="E330" s="160" t="n">
        <v/>
      </c>
      <c r="F330" s="160" t="n">
        <v/>
      </c>
      <c r="G330" s="160" t="n">
        <v/>
      </c>
      <c r="H330" s="160" t="n">
        <v/>
      </c>
      <c r="I330" s="160" t="n">
        <v/>
      </c>
      <c r="J330" s="160" t="n">
        <v/>
      </c>
      <c r="K330" s="160" t="n">
        <v/>
      </c>
      <c r="L330" s="160" t="n">
        <v/>
      </c>
      <c r="M330" s="160" t="n">
        <v/>
      </c>
      <c r="N330" s="160" t="n">
        <v/>
      </c>
      <c r="O330" s="160" t="n">
        <v/>
      </c>
      <c r="P330" s="160" t="n">
        <v/>
      </c>
      <c r="Q330" s="160" t="n"/>
      <c r="R330" s="160" t="n"/>
      <c r="S330" s="160" t="n"/>
      <c r="T330" s="160" t="n"/>
      <c r="U330" s="160" t="n"/>
      <c r="V330" s="160" t="n"/>
      <c r="W330" s="160" t="n"/>
      <c r="X330" s="160" t="n"/>
      <c r="Y330" s="160" t="n"/>
    </row>
    <row r="331" ht="35" customHeight="1" s="204" thickBot="1">
      <c r="A331" s="175" t="inlineStr">
        <is>
          <t>Bank Cimb Niaga Tbk - IDR - Utang bank, nilai dalam mata uang asing</t>
        </is>
      </c>
      <c r="B331" s="164" t="n"/>
      <c r="C331" s="102" t="n">
        <v>69.84099999999999</v>
      </c>
      <c r="D331" s="102" t="n">
        <v>99.875</v>
      </c>
      <c r="E331" s="102" t="n">
        <v>99.875</v>
      </c>
      <c r="F331" s="102" t="n">
        <v>99.875</v>
      </c>
      <c r="G331" s="102" t="n">
        <v>99.875</v>
      </c>
      <c r="H331" s="102" t="n">
        <v>99.937</v>
      </c>
      <c r="I331" s="102" t="n">
        <v>99.875</v>
      </c>
      <c r="J331" s="102" t="n">
        <v>99.875</v>
      </c>
      <c r="K331" s="102" t="n">
        <v>99.875</v>
      </c>
      <c r="L331" s="102" t="n">
        <v>99.813</v>
      </c>
      <c r="M331" s="102" t="n">
        <v>100</v>
      </c>
      <c r="N331" s="102" t="n">
        <v>100</v>
      </c>
      <c r="O331" s="102" t="n">
        <v>99.813</v>
      </c>
      <c r="P331" s="102" t="n">
        <v>99.90600000000001</v>
      </c>
      <c r="Q331" s="102" t="n"/>
      <c r="R331" s="102" t="n"/>
      <c r="S331" s="102" t="n"/>
      <c r="T331" s="102" t="n"/>
      <c r="U331" s="102" t="n"/>
      <c r="V331" s="102" t="n"/>
      <c r="W331" s="102" t="n"/>
      <c r="X331" s="102" t="n"/>
      <c r="Y331" s="102" t="n"/>
    </row>
    <row r="332" ht="35" customHeight="1" s="204" thickBot="1">
      <c r="A332" s="175" t="inlineStr">
        <is>
          <t>Bank Cimb Niaga Tbk - IDR - Jumlah utang bank, kotor</t>
        </is>
      </c>
      <c r="B332" s="164" t="n"/>
      <c r="C332" s="102" t="n">
        <v>69.84099999999999</v>
      </c>
      <c r="D332" s="102" t="n">
        <v>99.875</v>
      </c>
      <c r="E332" s="102" t="n">
        <v>99.875</v>
      </c>
      <c r="F332" s="102" t="n">
        <v>99.875</v>
      </c>
      <c r="G332" s="102" t="n">
        <v>99.875</v>
      </c>
      <c r="H332" s="102" t="n">
        <v>99.937</v>
      </c>
      <c r="I332" s="102" t="n">
        <v>99.875</v>
      </c>
      <c r="J332" s="102" t="n">
        <v>99.875</v>
      </c>
      <c r="K332" s="102" t="n">
        <v>99.875</v>
      </c>
      <c r="L332" s="102" t="n">
        <v>99.813</v>
      </c>
      <c r="M332" s="102" t="n">
        <v>100</v>
      </c>
      <c r="N332" s="102" t="n">
        <v>100</v>
      </c>
      <c r="O332" s="102" t="n">
        <v>99.813</v>
      </c>
      <c r="P332" s="102" t="n">
        <v>99.90600000000001</v>
      </c>
      <c r="Q332" s="102" t="n"/>
      <c r="R332" s="102" t="n"/>
      <c r="S332" s="102" t="n"/>
      <c r="T332" s="102" t="n"/>
      <c r="U332" s="102" t="n"/>
      <c r="V332" s="102" t="n"/>
      <c r="W332" s="102" t="n"/>
      <c r="X332" s="102" t="n"/>
      <c r="Y332" s="102" t="n"/>
    </row>
    <row r="333" hidden="1" ht="35" customHeight="1" s="204" thickBot="1">
      <c r="A333" s="175" t="inlineStr">
        <is>
          <t>Bank Cimb Niaga Tbk - AUD - Utang bank, nilai dalam mata uang asing</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c r="R333" s="102" t="n"/>
      <c r="S333" s="102" t="n"/>
      <c r="T333" s="102" t="n"/>
      <c r="U333" s="102" t="n"/>
      <c r="V333" s="102" t="n"/>
      <c r="W333" s="102" t="n"/>
      <c r="X333" s="102" t="n"/>
      <c r="Y333" s="102" t="n"/>
    </row>
    <row r="334" hidden="1" ht="35" customHeight="1" s="204" thickBot="1">
      <c r="A334" s="175" t="inlineStr">
        <is>
          <t>Bank Cimb Niaga Tbk - AUD - Jumlah utang bank, kotor</t>
        </is>
      </c>
      <c r="B334" s="164" t="n"/>
      <c r="C334" s="102" t="n">
        <v/>
      </c>
      <c r="D334" s="102" t="n">
        <v/>
      </c>
      <c r="E334" s="102" t="n">
        <v/>
      </c>
      <c r="F334" s="102" t="n">
        <v/>
      </c>
      <c r="G334" s="102" t="n">
        <v/>
      </c>
      <c r="H334" s="102" t="n">
        <v/>
      </c>
      <c r="I334" s="102" t="n">
        <v/>
      </c>
      <c r="J334" s="102" t="n">
        <v/>
      </c>
      <c r="K334" s="102" t="n">
        <v/>
      </c>
      <c r="L334" s="102" t="n">
        <v/>
      </c>
      <c r="M334" s="102" t="n">
        <v/>
      </c>
      <c r="N334" s="102" t="n">
        <v/>
      </c>
      <c r="O334" s="102" t="n">
        <v/>
      </c>
      <c r="P334" s="102" t="n">
        <v/>
      </c>
      <c r="Q334" s="102" t="n"/>
      <c r="R334" s="102" t="n"/>
      <c r="S334" s="102" t="n"/>
      <c r="T334" s="102" t="n"/>
      <c r="U334" s="102" t="n"/>
      <c r="V334" s="102" t="n"/>
      <c r="W334" s="102" t="n"/>
      <c r="X334" s="102" t="n"/>
      <c r="Y334" s="102" t="n"/>
    </row>
    <row r="335" hidden="1" ht="35" customHeight="1" s="204" thickBot="1">
      <c r="A335" s="175" t="inlineStr">
        <is>
          <t>Bank Cimb Niaga Tbk - CAD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c r="R335" s="102" t="n"/>
      <c r="S335" s="102" t="n"/>
      <c r="T335" s="102" t="n"/>
      <c r="U335" s="102" t="n"/>
      <c r="V335" s="102" t="n"/>
      <c r="W335" s="102" t="n"/>
      <c r="X335" s="102" t="n"/>
      <c r="Y335" s="102" t="n"/>
    </row>
    <row r="336" hidden="1" ht="35" customHeight="1" s="204" thickBot="1">
      <c r="A336" s="175" t="inlineStr">
        <is>
          <t>Bank Cimb Niaga Tbk - CAD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c r="R336" s="102" t="n"/>
      <c r="S336" s="102" t="n"/>
      <c r="T336" s="102" t="n"/>
      <c r="U336" s="102" t="n"/>
      <c r="V336" s="102" t="n"/>
      <c r="W336" s="102" t="n"/>
      <c r="X336" s="102" t="n"/>
      <c r="Y336" s="102" t="n"/>
    </row>
    <row r="337" hidden="1" ht="35" customHeight="1" s="204" thickBot="1">
      <c r="A337" s="175" t="inlineStr">
        <is>
          <t>Bank Cimb Niaga Tbk - CNY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c r="R337" s="102" t="n"/>
      <c r="S337" s="102" t="n"/>
      <c r="T337" s="102" t="n"/>
      <c r="U337" s="102" t="n"/>
      <c r="V337" s="102" t="n"/>
      <c r="W337" s="102" t="n"/>
      <c r="X337" s="102" t="n"/>
      <c r="Y337" s="102" t="n"/>
    </row>
    <row r="338" hidden="1" ht="35" customHeight="1" s="204" thickBot="1">
      <c r="A338" s="175" t="inlineStr">
        <is>
          <t>Bank Cimb Niaga Tbk - CNY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c r="R338" s="102" t="n"/>
      <c r="S338" s="102" t="n"/>
      <c r="T338" s="102" t="n"/>
      <c r="U338" s="102" t="n"/>
      <c r="V338" s="102" t="n"/>
      <c r="W338" s="102" t="n"/>
      <c r="X338" s="102" t="n"/>
      <c r="Y338" s="102" t="n"/>
    </row>
    <row r="339" hidden="1" ht="35" customHeight="1" s="204" thickBot="1">
      <c r="A339" s="175" t="inlineStr">
        <is>
          <t>Bank Cimb Niaga Tbk - EUR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c r="R339" s="102" t="n"/>
      <c r="S339" s="102" t="n"/>
      <c r="T339" s="102" t="n"/>
      <c r="U339" s="102" t="n"/>
      <c r="V339" s="102" t="n"/>
      <c r="W339" s="102" t="n"/>
      <c r="X339" s="102" t="n"/>
      <c r="Y339" s="102" t="n"/>
    </row>
    <row r="340" hidden="1" ht="35" customHeight="1" s="204" thickBot="1">
      <c r="A340" s="175" t="inlineStr">
        <is>
          <t>Bank Cimb Niaga Tbk - EUR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c r="R340" s="102" t="n"/>
      <c r="S340" s="102" t="n"/>
      <c r="T340" s="102" t="n"/>
      <c r="U340" s="102" t="n"/>
      <c r="V340" s="102" t="n"/>
      <c r="W340" s="102" t="n"/>
      <c r="X340" s="102" t="n"/>
      <c r="Y340" s="102" t="n"/>
    </row>
    <row r="341" hidden="1" ht="35" customHeight="1" s="204" thickBot="1">
      <c r="A341" s="175" t="inlineStr">
        <is>
          <t>Bank Cimb Niaga Tbk - HKD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c r="R341" s="102" t="n"/>
      <c r="S341" s="102" t="n"/>
      <c r="T341" s="102" t="n"/>
      <c r="U341" s="102" t="n"/>
      <c r="V341" s="102" t="n"/>
      <c r="W341" s="102" t="n"/>
      <c r="X341" s="102" t="n"/>
      <c r="Y341" s="102" t="n"/>
    </row>
    <row r="342" hidden="1" ht="35" customHeight="1" s="204" thickBot="1">
      <c r="A342" s="175" t="inlineStr">
        <is>
          <t>Bank Cimb Niaga Tbk - HKD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c r="R342" s="102" t="n"/>
      <c r="S342" s="102" t="n"/>
      <c r="T342" s="102" t="n"/>
      <c r="U342" s="102" t="n"/>
      <c r="V342" s="102" t="n"/>
      <c r="W342" s="102" t="n"/>
      <c r="X342" s="102" t="n"/>
      <c r="Y342" s="102" t="n"/>
    </row>
    <row r="343" hidden="1" ht="35" customHeight="1" s="204" thickBot="1">
      <c r="A343" s="175" t="inlineStr">
        <is>
          <t>Bank Cimb Niaga Tbk - GBP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c r="R343" s="102" t="n"/>
      <c r="S343" s="102" t="n"/>
      <c r="T343" s="102" t="n"/>
      <c r="U343" s="102" t="n"/>
      <c r="V343" s="102" t="n"/>
      <c r="W343" s="102" t="n"/>
      <c r="X343" s="102" t="n"/>
      <c r="Y343" s="102" t="n"/>
    </row>
    <row r="344" hidden="1" ht="35" customHeight="1" s="204" thickBot="1">
      <c r="A344" s="175" t="inlineStr">
        <is>
          <t>Bank Cimb Niaga Tbk - GBP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c r="R344" s="102" t="n"/>
      <c r="S344" s="102" t="n"/>
      <c r="T344" s="102" t="n"/>
      <c r="U344" s="102" t="n"/>
      <c r="V344" s="102" t="n"/>
      <c r="W344" s="102" t="n"/>
      <c r="X344" s="102" t="n"/>
      <c r="Y344" s="102" t="n"/>
    </row>
    <row r="345" hidden="1" ht="35" customHeight="1" s="204" thickBot="1">
      <c r="A345" s="175" t="inlineStr">
        <is>
          <t>Bank Cimb Niaga Tbk - JPY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c r="R345" s="102" t="n"/>
      <c r="S345" s="102" t="n"/>
      <c r="T345" s="102" t="n"/>
      <c r="U345" s="102" t="n"/>
      <c r="V345" s="102" t="n"/>
      <c r="W345" s="102" t="n"/>
      <c r="X345" s="102" t="n"/>
      <c r="Y345" s="102" t="n"/>
    </row>
    <row r="346" hidden="1" ht="35" customHeight="1" s="204" thickBot="1">
      <c r="A346" s="175" t="inlineStr">
        <is>
          <t>Bank Cimb Niaga Tbk - JPY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c r="R346" s="102" t="n"/>
      <c r="S346" s="102" t="n"/>
      <c r="T346" s="102" t="n"/>
      <c r="U346" s="102" t="n"/>
      <c r="V346" s="102" t="n"/>
      <c r="W346" s="102" t="n"/>
      <c r="X346" s="102" t="n"/>
      <c r="Y346" s="102" t="n"/>
    </row>
    <row r="347" hidden="1" ht="35" customHeight="1" s="204" thickBot="1">
      <c r="A347" s="175" t="inlineStr">
        <is>
          <t>Bank Cimb Niaga Tbk - SGD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c r="R347" s="102" t="n"/>
      <c r="S347" s="102" t="n"/>
      <c r="T347" s="102" t="n"/>
      <c r="U347" s="102" t="n"/>
      <c r="V347" s="102" t="n"/>
      <c r="W347" s="102" t="n"/>
      <c r="X347" s="102" t="n"/>
      <c r="Y347" s="102" t="n"/>
    </row>
    <row r="348" hidden="1" ht="35" customHeight="1" s="204" thickBot="1">
      <c r="A348" s="175" t="inlineStr">
        <is>
          <t>Bank Cimb Niaga Tbk - SGD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c r="R348" s="102" t="n"/>
      <c r="S348" s="102" t="n"/>
      <c r="T348" s="102" t="n"/>
      <c r="U348" s="102" t="n"/>
      <c r="V348" s="102" t="n"/>
      <c r="W348" s="102" t="n"/>
      <c r="X348" s="102" t="n"/>
      <c r="Y348" s="102" t="n"/>
    </row>
    <row r="349" hidden="1" ht="35" customHeight="1" s="204" thickBot="1">
      <c r="A349" s="175" t="inlineStr">
        <is>
          <t>Bank Cimb Niaga Tbk - THB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c r="R349" s="102" t="n"/>
      <c r="S349" s="102" t="n"/>
      <c r="T349" s="102" t="n"/>
      <c r="U349" s="102" t="n"/>
      <c r="V349" s="102" t="n"/>
      <c r="W349" s="102" t="n"/>
      <c r="X349" s="102" t="n"/>
      <c r="Y349" s="102" t="n"/>
    </row>
    <row r="350" hidden="1" ht="35" customHeight="1" s="204" thickBot="1">
      <c r="A350" s="175" t="inlineStr">
        <is>
          <t>Bank Cimb Niaga Tbk - THB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c r="R350" s="102" t="n"/>
      <c r="S350" s="102" t="n"/>
      <c r="T350" s="102" t="n"/>
      <c r="U350" s="102" t="n"/>
      <c r="V350" s="102" t="n"/>
      <c r="W350" s="102" t="n"/>
      <c r="X350" s="102" t="n"/>
      <c r="Y350" s="102" t="n"/>
    </row>
    <row r="351" hidden="1" ht="35" customHeight="1" s="204" thickBot="1">
      <c r="A351" s="175" t="inlineStr">
        <is>
          <t>Bank Cimb Niaga Tbk - USD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c r="R351" s="102" t="n"/>
      <c r="S351" s="102" t="n"/>
      <c r="T351" s="102" t="n"/>
      <c r="U351" s="102" t="n"/>
      <c r="V351" s="102" t="n"/>
      <c r="W351" s="102" t="n"/>
      <c r="X351" s="102" t="n"/>
      <c r="Y351" s="102" t="n"/>
    </row>
    <row r="352" hidden="1" ht="35" customHeight="1" s="204" thickBot="1">
      <c r="A352" s="175" t="inlineStr">
        <is>
          <t>Bank Cimb Niaga Tbk - USD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c r="R352" s="102" t="n"/>
      <c r="S352" s="102" t="n"/>
      <c r="T352" s="102" t="n"/>
      <c r="U352" s="102" t="n"/>
      <c r="V352" s="102" t="n"/>
      <c r="W352" s="102" t="n"/>
      <c r="X352" s="102" t="n"/>
      <c r="Y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c r="R353" s="102" t="n"/>
      <c r="S353" s="102" t="n"/>
      <c r="T353" s="102" t="n"/>
      <c r="U353" s="102" t="n"/>
      <c r="V353" s="102" t="n"/>
      <c r="W353" s="102" t="n"/>
      <c r="X353" s="102" t="n"/>
      <c r="Y353" s="102" t="n"/>
    </row>
    <row r="354" hidden="1" ht="35" customHeight="1" s="204" thickBot="1">
      <c r="A354" s="175" t="inlineStr">
        <is>
          <t>Bank Cimb Niaga Tbk - Mata uang lainnya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c r="R354" s="102" t="n"/>
      <c r="S354" s="102" t="n"/>
      <c r="T354" s="102" t="n"/>
      <c r="U354" s="102" t="n"/>
      <c r="V354" s="102" t="n"/>
      <c r="W354" s="102" t="n"/>
      <c r="X354" s="102" t="n"/>
      <c r="Y354" s="102" t="n"/>
    </row>
    <row r="355" ht="35" customFormat="1" customHeight="1" s="163" thickBot="1">
      <c r="A355" s="166" t="inlineStr">
        <is>
          <t>Bank Cimb Niaga Tbk - Total - Jumlah utang bank, kotor</t>
        </is>
      </c>
      <c r="B355" s="164" t="n"/>
      <c r="C355" s="104" t="n">
        <v>69.84099999999999</v>
      </c>
      <c r="D355" s="104" t="n">
        <v>99.875</v>
      </c>
      <c r="E355" s="104" t="n">
        <v>99.875</v>
      </c>
      <c r="F355" s="104" t="n">
        <v>99.875</v>
      </c>
      <c r="G355" s="104" t="n">
        <v>99.875</v>
      </c>
      <c r="H355" s="104" t="n">
        <v>99.937</v>
      </c>
      <c r="I355" s="104" t="n">
        <v>99.875</v>
      </c>
      <c r="J355" s="104" t="n">
        <v>99.875</v>
      </c>
      <c r="K355" s="104" t="n">
        <v>99.875</v>
      </c>
      <c r="L355" s="104" t="n">
        <v>99.813</v>
      </c>
      <c r="M355" s="104" t="n">
        <v>100</v>
      </c>
      <c r="N355" s="104" t="n">
        <v>100</v>
      </c>
      <c r="O355" s="104" t="n">
        <v>99.813</v>
      </c>
      <c r="P355" s="104" t="n">
        <v>99.90600000000001</v>
      </c>
      <c r="Q355" s="104" t="n"/>
      <c r="R355" s="104" t="n"/>
      <c r="S355" s="104" t="n"/>
      <c r="T355" s="104" t="n"/>
      <c r="U355" s="104" t="n"/>
      <c r="V355" s="104" t="n"/>
      <c r="W355" s="104" t="n"/>
      <c r="X355" s="104" t="n"/>
      <c r="Y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c r="R356" s="102" t="n"/>
      <c r="S356" s="102" t="n"/>
      <c r="T356" s="102" t="n"/>
      <c r="U356" s="102" t="n"/>
      <c r="V356" s="102" t="n"/>
      <c r="W356" s="102" t="n"/>
      <c r="X356" s="102" t="n"/>
      <c r="Y356" s="102" t="n"/>
    </row>
    <row r="357" hidden="1" ht="35" customHeight="1" s="204" thickBot="1">
      <c r="A357" s="175" t="inlineStr">
        <is>
          <t>Bank Rakyat Indonesia Agroniaga Tbk - IDR - Jumlah utang bank, kotor</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c r="R357" s="102" t="n"/>
      <c r="S357" s="102" t="n"/>
      <c r="T357" s="102" t="n"/>
      <c r="U357" s="102" t="n"/>
      <c r="V357" s="102" t="n"/>
      <c r="W357" s="102" t="n"/>
      <c r="X357" s="102" t="n"/>
      <c r="Y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c r="R358" s="102" t="n"/>
      <c r="S358" s="102" t="n"/>
      <c r="T358" s="102" t="n"/>
      <c r="U358" s="102" t="n"/>
      <c r="V358" s="102" t="n"/>
      <c r="W358" s="102" t="n"/>
      <c r="X358" s="102" t="n"/>
      <c r="Y358" s="102" t="n"/>
    </row>
    <row r="359" hidden="1" ht="35" customHeight="1" s="204" thickBot="1">
      <c r="A359" s="175" t="inlineStr">
        <is>
          <t>Bank Rakyat Indonesia Agroniaga Tbk - AUD - Jumlah utang bank, kotor</t>
        </is>
      </c>
      <c r="B359" s="164" t="n"/>
      <c r="C359" s="102" t="n">
        <v/>
      </c>
      <c r="D359" s="102" t="n">
        <v/>
      </c>
      <c r="E359" s="102" t="n">
        <v/>
      </c>
      <c r="F359" s="102" t="n">
        <v/>
      </c>
      <c r="G359" s="102" t="n">
        <v/>
      </c>
      <c r="H359" s="102" t="n">
        <v/>
      </c>
      <c r="I359" s="102" t="n">
        <v/>
      </c>
      <c r="J359" s="102" t="n">
        <v/>
      </c>
      <c r="K359" s="102" t="n">
        <v/>
      </c>
      <c r="L359" s="102" t="n">
        <v/>
      </c>
      <c r="M359" s="102" t="n">
        <v/>
      </c>
      <c r="N359" s="102" t="n">
        <v/>
      </c>
      <c r="O359" s="102" t="n">
        <v/>
      </c>
      <c r="P359" s="102" t="n">
        <v/>
      </c>
      <c r="Q359" s="102" t="n"/>
      <c r="R359" s="102" t="n"/>
      <c r="S359" s="102" t="n"/>
      <c r="T359" s="102" t="n"/>
      <c r="U359" s="102" t="n"/>
      <c r="V359" s="102" t="n"/>
      <c r="W359" s="102" t="n"/>
      <c r="X359" s="102" t="n"/>
      <c r="Y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c r="R360" s="102" t="n"/>
      <c r="S360" s="102" t="n"/>
      <c r="T360" s="102" t="n"/>
      <c r="U360" s="102" t="n"/>
      <c r="V360" s="102" t="n"/>
      <c r="W360" s="102" t="n"/>
      <c r="X360" s="102" t="n"/>
      <c r="Y360" s="102" t="n"/>
    </row>
    <row r="361" hidden="1" ht="35" customHeight="1" s="204" thickBot="1">
      <c r="A361" s="175" t="inlineStr">
        <is>
          <t>Bank Rakyat Indonesia Agroniaga Tbk - CAD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c r="R361" s="102" t="n"/>
      <c r="S361" s="102" t="n"/>
      <c r="T361" s="102" t="n"/>
      <c r="U361" s="102" t="n"/>
      <c r="V361" s="102" t="n"/>
      <c r="W361" s="102" t="n"/>
      <c r="X361" s="102" t="n"/>
      <c r="Y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c r="R362" s="102" t="n"/>
      <c r="S362" s="102" t="n"/>
      <c r="T362" s="102" t="n"/>
      <c r="U362" s="102" t="n"/>
      <c r="V362" s="102" t="n"/>
      <c r="W362" s="102" t="n"/>
      <c r="X362" s="102" t="n"/>
      <c r="Y362" s="102" t="n"/>
    </row>
    <row r="363" hidden="1" ht="35" customHeight="1" s="204" thickBot="1">
      <c r="A363" s="175" t="inlineStr">
        <is>
          <t>Bank Rakyat Indonesia Agroniaga Tbk - CNY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c r="R363" s="102" t="n"/>
      <c r="S363" s="102" t="n"/>
      <c r="T363" s="102" t="n"/>
      <c r="U363" s="102" t="n"/>
      <c r="V363" s="102" t="n"/>
      <c r="W363" s="102" t="n"/>
      <c r="X363" s="102" t="n"/>
      <c r="Y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c r="R364" s="102" t="n"/>
      <c r="S364" s="102" t="n"/>
      <c r="T364" s="102" t="n"/>
      <c r="U364" s="102" t="n"/>
      <c r="V364" s="102" t="n"/>
      <c r="W364" s="102" t="n"/>
      <c r="X364" s="102" t="n"/>
      <c r="Y364" s="102" t="n"/>
    </row>
    <row r="365" hidden="1" ht="35" customHeight="1" s="204" thickBot="1">
      <c r="A365" s="175" t="inlineStr">
        <is>
          <t>Bank Rakyat Indonesia Agroniaga Tbk - EUR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c r="R365" s="102" t="n"/>
      <c r="S365" s="102" t="n"/>
      <c r="T365" s="102" t="n"/>
      <c r="U365" s="102" t="n"/>
      <c r="V365" s="102" t="n"/>
      <c r="W365" s="102" t="n"/>
      <c r="X365" s="102" t="n"/>
      <c r="Y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c r="R366" s="102" t="n"/>
      <c r="S366" s="102" t="n"/>
      <c r="T366" s="102" t="n"/>
      <c r="U366" s="102" t="n"/>
      <c r="V366" s="102" t="n"/>
      <c r="W366" s="102" t="n"/>
      <c r="X366" s="102" t="n"/>
      <c r="Y366" s="102" t="n"/>
    </row>
    <row r="367" hidden="1" ht="35" customHeight="1" s="204" thickBot="1">
      <c r="A367" s="175" t="inlineStr">
        <is>
          <t>Bank Rakyat Indonesia Agroniaga Tbk - HKD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c r="R367" s="102" t="n"/>
      <c r="S367" s="102" t="n"/>
      <c r="T367" s="102" t="n"/>
      <c r="U367" s="102" t="n"/>
      <c r="V367" s="102" t="n"/>
      <c r="W367" s="102" t="n"/>
      <c r="X367" s="102" t="n"/>
      <c r="Y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c r="R368" s="102" t="n"/>
      <c r="S368" s="102" t="n"/>
      <c r="T368" s="102" t="n"/>
      <c r="U368" s="102" t="n"/>
      <c r="V368" s="102" t="n"/>
      <c r="W368" s="102" t="n"/>
      <c r="X368" s="102" t="n"/>
      <c r="Y368" s="102" t="n"/>
    </row>
    <row r="369" hidden="1" ht="35" customHeight="1" s="204" thickBot="1">
      <c r="A369" s="175" t="inlineStr">
        <is>
          <t>Bank Rakyat Indonesia Agroniaga Tbk - GBP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c r="R369" s="102" t="n"/>
      <c r="S369" s="102" t="n"/>
      <c r="T369" s="102" t="n"/>
      <c r="U369" s="102" t="n"/>
      <c r="V369" s="102" t="n"/>
      <c r="W369" s="102" t="n"/>
      <c r="X369" s="102" t="n"/>
      <c r="Y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c r="R370" s="102" t="n"/>
      <c r="S370" s="102" t="n"/>
      <c r="T370" s="102" t="n"/>
      <c r="U370" s="102" t="n"/>
      <c r="V370" s="102" t="n"/>
      <c r="W370" s="102" t="n"/>
      <c r="X370" s="102" t="n"/>
      <c r="Y370" s="102" t="n"/>
    </row>
    <row r="371" hidden="1" ht="35" customHeight="1" s="204" thickBot="1">
      <c r="A371" s="175" t="inlineStr">
        <is>
          <t>Bank Rakyat Indonesia Agroniaga Tbk - JPY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c r="R371" s="102" t="n"/>
      <c r="S371" s="102" t="n"/>
      <c r="T371" s="102" t="n"/>
      <c r="U371" s="102" t="n"/>
      <c r="V371" s="102" t="n"/>
      <c r="W371" s="102" t="n"/>
      <c r="X371" s="102" t="n"/>
      <c r="Y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c r="R372" s="102" t="n"/>
      <c r="S372" s="102" t="n"/>
      <c r="T372" s="102" t="n"/>
      <c r="U372" s="102" t="n"/>
      <c r="V372" s="102" t="n"/>
      <c r="W372" s="102" t="n"/>
      <c r="X372" s="102" t="n"/>
      <c r="Y372" s="102" t="n"/>
    </row>
    <row r="373" hidden="1" ht="35" customHeight="1" s="204" thickBot="1">
      <c r="A373" s="175" t="inlineStr">
        <is>
          <t>Bank Rakyat Indonesia Agroniaga Tbk - SGD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c r="R373" s="102" t="n"/>
      <c r="S373" s="102" t="n"/>
      <c r="T373" s="102" t="n"/>
      <c r="U373" s="102" t="n"/>
      <c r="V373" s="102" t="n"/>
      <c r="W373" s="102" t="n"/>
      <c r="X373" s="102" t="n"/>
      <c r="Y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c r="R374" s="102" t="n"/>
      <c r="S374" s="102" t="n"/>
      <c r="T374" s="102" t="n"/>
      <c r="U374" s="102" t="n"/>
      <c r="V374" s="102" t="n"/>
      <c r="W374" s="102" t="n"/>
      <c r="X374" s="102" t="n"/>
      <c r="Y374" s="102" t="n"/>
    </row>
    <row r="375" hidden="1" ht="35" customHeight="1" s="204" thickBot="1">
      <c r="A375" s="175" t="inlineStr">
        <is>
          <t>Bank Rakyat Indonesia Agroniaga Tbk - THB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c r="R375" s="102" t="n"/>
      <c r="S375" s="102" t="n"/>
      <c r="T375" s="102" t="n"/>
      <c r="U375" s="102" t="n"/>
      <c r="V375" s="102" t="n"/>
      <c r="W375" s="102" t="n"/>
      <c r="X375" s="102" t="n"/>
      <c r="Y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c r="R376" s="102" t="n"/>
      <c r="S376" s="102" t="n"/>
      <c r="T376" s="102" t="n"/>
      <c r="U376" s="102" t="n"/>
      <c r="V376" s="102" t="n"/>
      <c r="W376" s="102" t="n"/>
      <c r="X376" s="102" t="n"/>
      <c r="Y376" s="102" t="n"/>
    </row>
    <row r="377" hidden="1" ht="35" customHeight="1" s="204" thickBot="1">
      <c r="A377" s="175" t="inlineStr">
        <is>
          <t>Bank Rakyat Indonesia Agroniaga Tbk - USD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c r="R377" s="102" t="n"/>
      <c r="S377" s="102" t="n"/>
      <c r="T377" s="102" t="n"/>
      <c r="U377" s="102" t="n"/>
      <c r="V377" s="102" t="n"/>
      <c r="W377" s="102" t="n"/>
      <c r="X377" s="102" t="n"/>
      <c r="Y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c r="R378" s="102" t="n"/>
      <c r="S378" s="102" t="n"/>
      <c r="T378" s="102" t="n"/>
      <c r="U378" s="102" t="n"/>
      <c r="V378" s="102" t="n"/>
      <c r="W378" s="102" t="n"/>
      <c r="X378" s="102" t="n"/>
      <c r="Y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c r="R379" s="102" t="n"/>
      <c r="S379" s="102" t="n"/>
      <c r="T379" s="102" t="n"/>
      <c r="U379" s="102" t="n"/>
      <c r="V379" s="102" t="n"/>
      <c r="W379" s="102" t="n"/>
      <c r="X379" s="102" t="n"/>
      <c r="Y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v/>
      </c>
      <c r="H380" s="104" t="n">
        <v/>
      </c>
      <c r="I380" s="104" t="n">
        <v/>
      </c>
      <c r="J380" s="104" t="n">
        <v/>
      </c>
      <c r="K380" s="104" t="n">
        <v/>
      </c>
      <c r="L380" s="104" t="n">
        <v/>
      </c>
      <c r="M380" s="104" t="n">
        <v/>
      </c>
      <c r="N380" s="104" t="n">
        <v/>
      </c>
      <c r="O380" s="104" t="n">
        <v/>
      </c>
      <c r="P380" s="104" t="n">
        <v/>
      </c>
      <c r="Q380" s="104" t="n"/>
      <c r="R380" s="104" t="n"/>
      <c r="S380" s="104" t="n"/>
      <c r="T380" s="104" t="n"/>
      <c r="U380" s="104" t="n"/>
      <c r="V380" s="104" t="n"/>
      <c r="W380" s="104" t="n"/>
      <c r="X380" s="104" t="n"/>
      <c r="Y380" s="104" t="n"/>
    </row>
    <row r="381" ht="35" customHeight="1" s="204" thickBot="1">
      <c r="A381" s="175" t="inlineStr">
        <is>
          <t>Bank Btpn Tbk - IDR - Utang bank, nilai dalam mata uang asing</t>
        </is>
      </c>
      <c r="B381" s="164" t="n"/>
      <c r="C381" s="102" t="n">
        <v>320</v>
      </c>
      <c r="D381" s="102" t="n">
        <v>300</v>
      </c>
      <c r="E381" s="102" t="n">
        <v>300</v>
      </c>
      <c r="F381" s="102" t="n">
        <v>300</v>
      </c>
      <c r="G381" s="102" t="n">
        <v>300</v>
      </c>
      <c r="H381" s="102" t="n">
        <v>255</v>
      </c>
      <c r="I381" s="102" t="n">
        <v>205</v>
      </c>
      <c r="J381" s="102" t="n">
        <v>205</v>
      </c>
      <c r="K381" s="102" t="n">
        <v>225</v>
      </c>
      <c r="L381" s="102" t="n">
        <v>198</v>
      </c>
      <c r="M381" s="102" t="n">
        <v>203</v>
      </c>
      <c r="N381" s="102" t="n">
        <v>178</v>
      </c>
      <c r="O381" s="102" t="n">
        <v>198</v>
      </c>
      <c r="P381" s="102" t="n">
        <v>205.5</v>
      </c>
      <c r="Q381" s="102" t="n"/>
      <c r="R381" s="102" t="n"/>
      <c r="S381" s="102" t="n"/>
      <c r="T381" s="102" t="n"/>
      <c r="U381" s="102" t="n"/>
      <c r="V381" s="102" t="n"/>
      <c r="W381" s="102" t="n"/>
      <c r="X381" s="102" t="n"/>
      <c r="Y381" s="102" t="n"/>
    </row>
    <row r="382" ht="35" customHeight="1" s="204" thickBot="1">
      <c r="A382" s="175" t="inlineStr">
        <is>
          <t>Bank Btpn Tbk - IDR - Jumlah utang bank, kotor</t>
        </is>
      </c>
      <c r="B382" s="164" t="n"/>
      <c r="C382" s="102" t="n">
        <v>320</v>
      </c>
      <c r="D382" s="102" t="n">
        <v>300</v>
      </c>
      <c r="E382" s="102" t="n">
        <v>300</v>
      </c>
      <c r="F382" s="102" t="n">
        <v>300</v>
      </c>
      <c r="G382" s="102" t="n">
        <v>300</v>
      </c>
      <c r="H382" s="102" t="n">
        <v>255</v>
      </c>
      <c r="I382" s="102" t="n">
        <v>205</v>
      </c>
      <c r="J382" s="102" t="n">
        <v>205</v>
      </c>
      <c r="K382" s="102" t="n">
        <v>225</v>
      </c>
      <c r="L382" s="102" t="n">
        <v>198</v>
      </c>
      <c r="M382" s="102" t="n">
        <v>203</v>
      </c>
      <c r="N382" s="102" t="n">
        <v>178</v>
      </c>
      <c r="O382" s="102" t="n">
        <v>198</v>
      </c>
      <c r="P382" s="102" t="n">
        <v>205.5</v>
      </c>
      <c r="Q382" s="102" t="n"/>
      <c r="R382" s="102" t="n"/>
      <c r="S382" s="102" t="n"/>
      <c r="T382" s="102" t="n"/>
      <c r="U382" s="102" t="n"/>
      <c r="V382" s="102" t="n"/>
      <c r="W382" s="102" t="n"/>
      <c r="X382" s="102" t="n"/>
      <c r="Y382" s="102" t="n"/>
    </row>
    <row r="383" hidden="1" ht="35" customHeight="1" s="204" thickBot="1">
      <c r="A383" s="175" t="inlineStr">
        <is>
          <t>Bank Btpn Tbk - AUD - Utang bank, nilai dalam mata uang asing</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c r="R383" s="102" t="n"/>
      <c r="S383" s="102" t="n"/>
      <c r="T383" s="102" t="n"/>
      <c r="U383" s="102" t="n"/>
      <c r="V383" s="102" t="n"/>
      <c r="W383" s="102" t="n"/>
      <c r="X383" s="102" t="n"/>
      <c r="Y383" s="102" t="n"/>
    </row>
    <row r="384" hidden="1" ht="35" customHeight="1" s="204" thickBot="1">
      <c r="A384" s="175" t="inlineStr">
        <is>
          <t>Bank Btpn Tbk - AUD - Jumlah utang bank, kotor</t>
        </is>
      </c>
      <c r="B384" s="164" t="n"/>
      <c r="C384" s="102" t="n">
        <v/>
      </c>
      <c r="D384" s="102" t="n">
        <v/>
      </c>
      <c r="E384" s="102" t="n">
        <v/>
      </c>
      <c r="F384" s="102" t="n">
        <v/>
      </c>
      <c r="G384" s="102" t="n">
        <v/>
      </c>
      <c r="H384" s="102" t="n">
        <v/>
      </c>
      <c r="I384" s="102" t="n">
        <v/>
      </c>
      <c r="J384" s="102" t="n">
        <v/>
      </c>
      <c r="K384" s="102" t="n">
        <v/>
      </c>
      <c r="L384" s="102" t="n">
        <v/>
      </c>
      <c r="M384" s="102" t="n">
        <v/>
      </c>
      <c r="N384" s="102" t="n">
        <v/>
      </c>
      <c r="O384" s="102" t="n">
        <v/>
      </c>
      <c r="P384" s="102" t="n">
        <v/>
      </c>
      <c r="Q384" s="102" t="n"/>
      <c r="R384" s="102" t="n"/>
      <c r="S384" s="102" t="n"/>
      <c r="T384" s="102" t="n"/>
      <c r="U384" s="102" t="n"/>
      <c r="V384" s="102" t="n"/>
      <c r="W384" s="102" t="n"/>
      <c r="X384" s="102" t="n"/>
      <c r="Y384" s="102" t="n"/>
    </row>
    <row r="385" hidden="1" ht="35" customHeight="1" s="204" thickBot="1">
      <c r="A385" s="175" t="inlineStr">
        <is>
          <t>Bank Btpn Tbk - CAD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c r="R385" s="102" t="n"/>
      <c r="S385" s="102" t="n"/>
      <c r="T385" s="102" t="n"/>
      <c r="U385" s="102" t="n"/>
      <c r="V385" s="102" t="n"/>
      <c r="W385" s="102" t="n"/>
      <c r="X385" s="102" t="n"/>
      <c r="Y385" s="102" t="n"/>
    </row>
    <row r="386" hidden="1" ht="35" customHeight="1" s="204" thickBot="1">
      <c r="A386" s="175" t="inlineStr">
        <is>
          <t>Bank Btpn Tbk - CAD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c r="R386" s="102" t="n"/>
      <c r="S386" s="102" t="n"/>
      <c r="T386" s="102" t="n"/>
      <c r="U386" s="102" t="n"/>
      <c r="V386" s="102" t="n"/>
      <c r="W386" s="102" t="n"/>
      <c r="X386" s="102" t="n"/>
      <c r="Y386" s="102" t="n"/>
    </row>
    <row r="387" hidden="1" ht="35" customHeight="1" s="204" thickBot="1">
      <c r="A387" s="175" t="inlineStr">
        <is>
          <t>Bank Btpn Tbk - CNY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c r="R387" s="102" t="n"/>
      <c r="S387" s="102" t="n"/>
      <c r="T387" s="102" t="n"/>
      <c r="U387" s="102" t="n"/>
      <c r="V387" s="102" t="n"/>
      <c r="W387" s="102" t="n"/>
      <c r="X387" s="102" t="n"/>
      <c r="Y387" s="102" t="n"/>
    </row>
    <row r="388" hidden="1" ht="35" customHeight="1" s="204" thickBot="1">
      <c r="A388" s="175" t="inlineStr">
        <is>
          <t>Bank Btpn Tbk - CNY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c r="R388" s="102" t="n"/>
      <c r="S388" s="102" t="n"/>
      <c r="T388" s="102" t="n"/>
      <c r="U388" s="102" t="n"/>
      <c r="V388" s="102" t="n"/>
      <c r="W388" s="102" t="n"/>
      <c r="X388" s="102" t="n"/>
      <c r="Y388" s="102" t="n"/>
    </row>
    <row r="389" hidden="1" ht="35" customHeight="1" s="204" thickBot="1">
      <c r="A389" s="175" t="inlineStr">
        <is>
          <t>Bank Btpn Tbk - EUR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c r="R389" s="102" t="n"/>
      <c r="S389" s="102" t="n"/>
      <c r="T389" s="102" t="n"/>
      <c r="U389" s="102" t="n"/>
      <c r="V389" s="102" t="n"/>
      <c r="W389" s="102" t="n"/>
      <c r="X389" s="102" t="n"/>
      <c r="Y389" s="102" t="n"/>
    </row>
    <row r="390" hidden="1" ht="35" customHeight="1" s="204" thickBot="1">
      <c r="A390" s="175" t="inlineStr">
        <is>
          <t>Bank Btpn Tbk - EUR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c r="R390" s="102" t="n"/>
      <c r="S390" s="102" t="n"/>
      <c r="T390" s="102" t="n"/>
      <c r="U390" s="102" t="n"/>
      <c r="V390" s="102" t="n"/>
      <c r="W390" s="102" t="n"/>
      <c r="X390" s="102" t="n"/>
      <c r="Y390" s="102" t="n"/>
    </row>
    <row r="391" hidden="1" ht="35" customHeight="1" s="204" thickBot="1">
      <c r="A391" s="175" t="inlineStr">
        <is>
          <t>Bank Btpn Tbk - HKD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c r="R391" s="102" t="n"/>
      <c r="S391" s="102" t="n"/>
      <c r="T391" s="102" t="n"/>
      <c r="U391" s="102" t="n"/>
      <c r="V391" s="102" t="n"/>
      <c r="W391" s="102" t="n"/>
      <c r="X391" s="102" t="n"/>
      <c r="Y391" s="102" t="n"/>
    </row>
    <row r="392" hidden="1" ht="35" customHeight="1" s="204" thickBot="1">
      <c r="A392" s="175" t="inlineStr">
        <is>
          <t>Bank Btpn Tbk - HKD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c r="R392" s="102" t="n"/>
      <c r="S392" s="102" t="n"/>
      <c r="T392" s="102" t="n"/>
      <c r="U392" s="102" t="n"/>
      <c r="V392" s="102" t="n"/>
      <c r="W392" s="102" t="n"/>
      <c r="X392" s="102" t="n"/>
      <c r="Y392" s="102" t="n"/>
    </row>
    <row r="393" hidden="1" ht="35" customHeight="1" s="204" thickBot="1">
      <c r="A393" s="175" t="inlineStr">
        <is>
          <t>Bank Btpn Tbk - GBP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c r="R393" s="102" t="n"/>
      <c r="S393" s="102" t="n"/>
      <c r="T393" s="102" t="n"/>
      <c r="U393" s="102" t="n"/>
      <c r="V393" s="102" t="n"/>
      <c r="W393" s="102" t="n"/>
      <c r="X393" s="102" t="n"/>
      <c r="Y393" s="102" t="n"/>
    </row>
    <row r="394" hidden="1" ht="35" customHeight="1" s="204" thickBot="1">
      <c r="A394" s="175" t="inlineStr">
        <is>
          <t>Bank Btpn Tbk - GBP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c r="R394" s="102" t="n"/>
      <c r="S394" s="102" t="n"/>
      <c r="T394" s="102" t="n"/>
      <c r="U394" s="102" t="n"/>
      <c r="V394" s="102" t="n"/>
      <c r="W394" s="102" t="n"/>
      <c r="X394" s="102" t="n"/>
      <c r="Y394" s="102" t="n"/>
    </row>
    <row r="395" hidden="1" ht="35" customHeight="1" s="204" thickBot="1">
      <c r="A395" s="175" t="inlineStr">
        <is>
          <t>Bank Btpn Tbk - JPY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c r="R395" s="102" t="n"/>
      <c r="S395" s="102" t="n"/>
      <c r="T395" s="102" t="n"/>
      <c r="U395" s="102" t="n"/>
      <c r="V395" s="102" t="n"/>
      <c r="W395" s="102" t="n"/>
      <c r="X395" s="102" t="n"/>
      <c r="Y395" s="102" t="n"/>
    </row>
    <row r="396" hidden="1" ht="35" customHeight="1" s="204" thickBot="1">
      <c r="A396" s="175" t="inlineStr">
        <is>
          <t>Bank Btpn Tbk - JPY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c r="R396" s="102" t="n"/>
      <c r="S396" s="102" t="n"/>
      <c r="T396" s="102" t="n"/>
      <c r="U396" s="102" t="n"/>
      <c r="V396" s="102" t="n"/>
      <c r="W396" s="102" t="n"/>
      <c r="X396" s="102" t="n"/>
      <c r="Y396" s="102" t="n"/>
    </row>
    <row r="397" hidden="1" ht="35" customHeight="1" s="204" thickBot="1">
      <c r="A397" s="175" t="inlineStr">
        <is>
          <t>Bank Btpn Tbk - SGD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c r="R397" s="102" t="n"/>
      <c r="S397" s="102" t="n"/>
      <c r="T397" s="102" t="n"/>
      <c r="U397" s="102" t="n"/>
      <c r="V397" s="102" t="n"/>
      <c r="W397" s="102" t="n"/>
      <c r="X397" s="102" t="n"/>
      <c r="Y397" s="102" t="n"/>
    </row>
    <row r="398" hidden="1" ht="35" customHeight="1" s="204" thickBot="1">
      <c r="A398" s="175" t="inlineStr">
        <is>
          <t>Bank Btpn Tbk - SGD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c r="R398" s="102" t="n"/>
      <c r="S398" s="102" t="n"/>
      <c r="T398" s="102" t="n"/>
      <c r="U398" s="102" t="n"/>
      <c r="V398" s="102" t="n"/>
      <c r="W398" s="102" t="n"/>
      <c r="X398" s="102" t="n"/>
      <c r="Y398" s="102" t="n"/>
    </row>
    <row r="399" hidden="1" ht="35" customHeight="1" s="204" thickBot="1">
      <c r="A399" s="175" t="inlineStr">
        <is>
          <t>Bank Btpn Tbk - THB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c r="R399" s="102" t="n"/>
      <c r="S399" s="102" t="n"/>
      <c r="T399" s="102" t="n"/>
      <c r="U399" s="102" t="n"/>
      <c r="V399" s="102" t="n"/>
      <c r="W399" s="102" t="n"/>
      <c r="X399" s="102" t="n"/>
      <c r="Y399" s="102" t="n"/>
    </row>
    <row r="400" hidden="1" ht="35" customHeight="1" s="204" thickBot="1">
      <c r="A400" s="175" t="inlineStr">
        <is>
          <t>Bank Btpn Tbk - THB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c r="R400" s="102" t="n"/>
      <c r="S400" s="102" t="n"/>
      <c r="T400" s="102" t="n"/>
      <c r="U400" s="102" t="n"/>
      <c r="V400" s="102" t="n"/>
      <c r="W400" s="102" t="n"/>
      <c r="X400" s="102" t="n"/>
      <c r="Y400" s="102" t="n"/>
    </row>
    <row r="401" hidden="1" ht="35" customHeight="1" s="204" thickBot="1">
      <c r="A401" s="175" t="inlineStr">
        <is>
          <t>Bank Btpn Tbk - USD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c r="R401" s="102" t="n"/>
      <c r="S401" s="102" t="n"/>
      <c r="T401" s="102" t="n"/>
      <c r="U401" s="102" t="n"/>
      <c r="V401" s="102" t="n"/>
      <c r="W401" s="102" t="n"/>
      <c r="X401" s="102" t="n"/>
      <c r="Y401" s="102" t="n"/>
    </row>
    <row r="402" hidden="1" ht="35" customHeight="1" s="204" thickBot="1">
      <c r="A402" s="175" t="inlineStr">
        <is>
          <t>Bank Btpn Tbk - USD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c r="R402" s="102" t="n"/>
      <c r="S402" s="102" t="n"/>
      <c r="T402" s="102" t="n"/>
      <c r="U402" s="102" t="n"/>
      <c r="V402" s="102" t="n"/>
      <c r="W402" s="102" t="n"/>
      <c r="X402" s="102" t="n"/>
      <c r="Y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c r="R403" s="102" t="n"/>
      <c r="S403" s="102" t="n"/>
      <c r="T403" s="102" t="n"/>
      <c r="U403" s="102" t="n"/>
      <c r="V403" s="102" t="n"/>
      <c r="W403" s="102" t="n"/>
      <c r="X403" s="102" t="n"/>
      <c r="Y403" s="102" t="n"/>
    </row>
    <row r="404" hidden="1" ht="35" customHeight="1" s="204" thickBot="1">
      <c r="A404" s="175" t="inlineStr">
        <is>
          <t>Bank Btpn Tbk - Mata uang lainnya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c r="R404" s="102" t="n"/>
      <c r="S404" s="102" t="n"/>
      <c r="T404" s="102" t="n"/>
      <c r="U404" s="102" t="n"/>
      <c r="V404" s="102" t="n"/>
      <c r="W404" s="102" t="n"/>
      <c r="X404" s="102" t="n"/>
      <c r="Y404" s="102" t="n"/>
    </row>
    <row r="405" ht="35" customFormat="1" customHeight="1" s="163" thickBot="1">
      <c r="A405" s="166" t="inlineStr">
        <is>
          <t>Bank Btpn Tbk - Total - Jumlah utang bank, kotor</t>
        </is>
      </c>
      <c r="B405" s="164" t="n"/>
      <c r="C405" s="104" t="n">
        <v>320</v>
      </c>
      <c r="D405" s="104" t="n">
        <v>300</v>
      </c>
      <c r="E405" s="104" t="n">
        <v>300</v>
      </c>
      <c r="F405" s="104" t="n">
        <v>300</v>
      </c>
      <c r="G405" s="104" t="n">
        <v>300</v>
      </c>
      <c r="H405" s="104" t="n">
        <v>255</v>
      </c>
      <c r="I405" s="104" t="n">
        <v>205</v>
      </c>
      <c r="J405" s="104" t="n">
        <v>205</v>
      </c>
      <c r="K405" s="104" t="n">
        <v>225</v>
      </c>
      <c r="L405" s="104" t="n">
        <v>198</v>
      </c>
      <c r="M405" s="104" t="n">
        <v>203</v>
      </c>
      <c r="N405" s="104" t="n">
        <v>178</v>
      </c>
      <c r="O405" s="104" t="n">
        <v>198</v>
      </c>
      <c r="P405" s="104" t="n">
        <v>205.5</v>
      </c>
      <c r="Q405" s="104" t="n"/>
      <c r="R405" s="104" t="n"/>
      <c r="S405" s="104" t="n"/>
      <c r="T405" s="104" t="n"/>
      <c r="U405" s="104" t="n"/>
      <c r="V405" s="104" t="n"/>
      <c r="W405" s="104" t="n"/>
      <c r="X405" s="104" t="n"/>
      <c r="Y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c r="R406" s="102" t="n"/>
      <c r="S406" s="102" t="n"/>
      <c r="T406" s="102" t="n"/>
      <c r="U406" s="102" t="n"/>
      <c r="V406" s="102" t="n"/>
      <c r="W406" s="102" t="n"/>
      <c r="X406" s="102" t="n"/>
      <c r="Y406" s="102" t="n"/>
    </row>
    <row r="407" hidden="1" ht="35" customHeight="1" s="204" thickBot="1">
      <c r="A407" s="175" t="inlineStr">
        <is>
          <t>Bank Tabungan Negara (Persero) Tbk - IDR - Jumlah utang bank, kotor</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c r="R407" s="102" t="n"/>
      <c r="S407" s="102" t="n"/>
      <c r="T407" s="102" t="n"/>
      <c r="U407" s="102" t="n"/>
      <c r="V407" s="102" t="n"/>
      <c r="W407" s="102" t="n"/>
      <c r="X407" s="102" t="n"/>
      <c r="Y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c r="R408" s="102" t="n"/>
      <c r="S408" s="102" t="n"/>
      <c r="T408" s="102" t="n"/>
      <c r="U408" s="102" t="n"/>
      <c r="V408" s="102" t="n"/>
      <c r="W408" s="102" t="n"/>
      <c r="X408" s="102" t="n"/>
      <c r="Y408" s="102" t="n"/>
    </row>
    <row r="409" hidden="1" ht="35" customHeight="1" s="204" thickBot="1">
      <c r="A409" s="175" t="inlineStr">
        <is>
          <t>Bank Tabungan Negara (Persero) Tbk - AUD - Jumlah utang bank, kotor</t>
        </is>
      </c>
      <c r="B409" s="164" t="n"/>
      <c r="C409" s="102" t="n">
        <v/>
      </c>
      <c r="D409" s="102" t="n">
        <v/>
      </c>
      <c r="E409" s="102" t="n">
        <v/>
      </c>
      <c r="F409" s="102" t="n">
        <v/>
      </c>
      <c r="G409" s="102" t="n">
        <v/>
      </c>
      <c r="H409" s="102" t="n">
        <v/>
      </c>
      <c r="I409" s="102" t="n">
        <v/>
      </c>
      <c r="J409" s="102" t="n">
        <v/>
      </c>
      <c r="K409" s="102" t="n">
        <v/>
      </c>
      <c r="L409" s="102" t="n">
        <v/>
      </c>
      <c r="M409" s="102" t="n">
        <v/>
      </c>
      <c r="N409" s="102" t="n">
        <v/>
      </c>
      <c r="O409" s="102" t="n">
        <v/>
      </c>
      <c r="P409" s="102" t="n">
        <v/>
      </c>
      <c r="Q409" s="102" t="n"/>
      <c r="R409" s="102" t="n"/>
      <c r="S409" s="102" t="n"/>
      <c r="T409" s="102" t="n"/>
      <c r="U409" s="102" t="n"/>
      <c r="V409" s="102" t="n"/>
      <c r="W409" s="102" t="n"/>
      <c r="X409" s="102" t="n"/>
      <c r="Y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c r="R410" s="102" t="n"/>
      <c r="S410" s="102" t="n"/>
      <c r="T410" s="102" t="n"/>
      <c r="U410" s="102" t="n"/>
      <c r="V410" s="102" t="n"/>
      <c r="W410" s="102" t="n"/>
      <c r="X410" s="102" t="n"/>
      <c r="Y410" s="102" t="n"/>
    </row>
    <row r="411" hidden="1" ht="35" customHeight="1" s="204" thickBot="1">
      <c r="A411" s="175" t="inlineStr">
        <is>
          <t>Bank Tabungan Negara (Persero) Tbk - CAD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c r="R411" s="102" t="n"/>
      <c r="S411" s="102" t="n"/>
      <c r="T411" s="102" t="n"/>
      <c r="U411" s="102" t="n"/>
      <c r="V411" s="102" t="n"/>
      <c r="W411" s="102" t="n"/>
      <c r="X411" s="102" t="n"/>
      <c r="Y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c r="R412" s="102" t="n"/>
      <c r="S412" s="102" t="n"/>
      <c r="T412" s="102" t="n"/>
      <c r="U412" s="102" t="n"/>
      <c r="V412" s="102" t="n"/>
      <c r="W412" s="102" t="n"/>
      <c r="X412" s="102" t="n"/>
      <c r="Y412" s="102" t="n"/>
    </row>
    <row r="413" hidden="1" ht="35" customHeight="1" s="204" thickBot="1">
      <c r="A413" s="175" t="inlineStr">
        <is>
          <t>Bank Tabungan Negara (Persero) Tbk - CNY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c r="R413" s="102" t="n"/>
      <c r="S413" s="102" t="n"/>
      <c r="T413" s="102" t="n"/>
      <c r="U413" s="102" t="n"/>
      <c r="V413" s="102" t="n"/>
      <c r="W413" s="102" t="n"/>
      <c r="X413" s="102" t="n"/>
      <c r="Y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c r="R414" s="102" t="n"/>
      <c r="S414" s="102" t="n"/>
      <c r="T414" s="102" t="n"/>
      <c r="U414" s="102" t="n"/>
      <c r="V414" s="102" t="n"/>
      <c r="W414" s="102" t="n"/>
      <c r="X414" s="102" t="n"/>
      <c r="Y414" s="102" t="n"/>
    </row>
    <row r="415" hidden="1" ht="35" customHeight="1" s="204" thickBot="1">
      <c r="A415" s="175" t="inlineStr">
        <is>
          <t>Bank Tabungan Negara (Persero) Tbk - EUR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c r="R415" s="102" t="n"/>
      <c r="S415" s="102" t="n"/>
      <c r="T415" s="102" t="n"/>
      <c r="U415" s="102" t="n"/>
      <c r="V415" s="102" t="n"/>
      <c r="W415" s="102" t="n"/>
      <c r="X415" s="102" t="n"/>
      <c r="Y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c r="R416" s="102" t="n"/>
      <c r="S416" s="102" t="n"/>
      <c r="T416" s="102" t="n"/>
      <c r="U416" s="102" t="n"/>
      <c r="V416" s="102" t="n"/>
      <c r="W416" s="102" t="n"/>
      <c r="X416" s="102" t="n"/>
      <c r="Y416" s="102" t="n"/>
    </row>
    <row r="417" hidden="1" ht="35" customHeight="1" s="204" thickBot="1">
      <c r="A417" s="175" t="inlineStr">
        <is>
          <t>Bank Tabungan Negara (Persero) Tbk - HKD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c r="R417" s="102" t="n"/>
      <c r="S417" s="102" t="n"/>
      <c r="T417" s="102" t="n"/>
      <c r="U417" s="102" t="n"/>
      <c r="V417" s="102" t="n"/>
      <c r="W417" s="102" t="n"/>
      <c r="X417" s="102" t="n"/>
      <c r="Y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c r="R418" s="102" t="n"/>
      <c r="S418" s="102" t="n"/>
      <c r="T418" s="102" t="n"/>
      <c r="U418" s="102" t="n"/>
      <c r="V418" s="102" t="n"/>
      <c r="W418" s="102" t="n"/>
      <c r="X418" s="102" t="n"/>
      <c r="Y418" s="102" t="n"/>
    </row>
    <row r="419" hidden="1" ht="35" customHeight="1" s="204" thickBot="1">
      <c r="A419" s="175" t="inlineStr">
        <is>
          <t>Bank Tabungan Negara (Persero) Tbk - GBP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c r="R419" s="102" t="n"/>
      <c r="S419" s="102" t="n"/>
      <c r="T419" s="102" t="n"/>
      <c r="U419" s="102" t="n"/>
      <c r="V419" s="102" t="n"/>
      <c r="W419" s="102" t="n"/>
      <c r="X419" s="102" t="n"/>
      <c r="Y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c r="R420" s="102" t="n"/>
      <c r="S420" s="102" t="n"/>
      <c r="T420" s="102" t="n"/>
      <c r="U420" s="102" t="n"/>
      <c r="V420" s="102" t="n"/>
      <c r="W420" s="102" t="n"/>
      <c r="X420" s="102" t="n"/>
      <c r="Y420" s="102" t="n"/>
    </row>
    <row r="421" hidden="1" ht="35" customHeight="1" s="204" thickBot="1">
      <c r="A421" s="175" t="inlineStr">
        <is>
          <t>Bank Tabungan Negara (Persero) Tbk - JPY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c r="R421" s="102" t="n"/>
      <c r="S421" s="102" t="n"/>
      <c r="T421" s="102" t="n"/>
      <c r="U421" s="102" t="n"/>
      <c r="V421" s="102" t="n"/>
      <c r="W421" s="102" t="n"/>
      <c r="X421" s="102" t="n"/>
      <c r="Y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c r="R422" s="102" t="n"/>
      <c r="S422" s="102" t="n"/>
      <c r="T422" s="102" t="n"/>
      <c r="U422" s="102" t="n"/>
      <c r="V422" s="102" t="n"/>
      <c r="W422" s="102" t="n"/>
      <c r="X422" s="102" t="n"/>
      <c r="Y422" s="102" t="n"/>
    </row>
    <row r="423" hidden="1" ht="35" customHeight="1" s="204" thickBot="1">
      <c r="A423" s="175" t="inlineStr">
        <is>
          <t>Bank Tabungan Negara (Persero) Tbk - SGD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c r="R423" s="102" t="n"/>
      <c r="S423" s="102" t="n"/>
      <c r="T423" s="102" t="n"/>
      <c r="U423" s="102" t="n"/>
      <c r="V423" s="102" t="n"/>
      <c r="W423" s="102" t="n"/>
      <c r="X423" s="102" t="n"/>
      <c r="Y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c r="R424" s="102" t="n"/>
      <c r="S424" s="102" t="n"/>
      <c r="T424" s="102" t="n"/>
      <c r="U424" s="102" t="n"/>
      <c r="V424" s="102" t="n"/>
      <c r="W424" s="102" t="n"/>
      <c r="X424" s="102" t="n"/>
      <c r="Y424" s="102" t="n"/>
    </row>
    <row r="425" hidden="1" ht="35" customHeight="1" s="204" thickBot="1">
      <c r="A425" s="175" t="inlineStr">
        <is>
          <t>Bank Tabungan Negara (Persero) Tbk - THB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c r="R425" s="102" t="n"/>
      <c r="S425" s="102" t="n"/>
      <c r="T425" s="102" t="n"/>
      <c r="U425" s="102" t="n"/>
      <c r="V425" s="102" t="n"/>
      <c r="W425" s="102" t="n"/>
      <c r="X425" s="102" t="n"/>
      <c r="Y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c r="R426" s="102" t="n"/>
      <c r="S426" s="102" t="n"/>
      <c r="T426" s="102" t="n"/>
      <c r="U426" s="102" t="n"/>
      <c r="V426" s="102" t="n"/>
      <c r="W426" s="102" t="n"/>
      <c r="X426" s="102" t="n"/>
      <c r="Y426" s="102" t="n"/>
    </row>
    <row r="427" hidden="1" ht="35" customHeight="1" s="204" thickBot="1">
      <c r="A427" s="175" t="inlineStr">
        <is>
          <t>Bank Tabungan Negara (Persero) Tbk - USD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c r="R427" s="102" t="n"/>
      <c r="S427" s="102" t="n"/>
      <c r="T427" s="102" t="n"/>
      <c r="U427" s="102" t="n"/>
      <c r="V427" s="102" t="n"/>
      <c r="W427" s="102" t="n"/>
      <c r="X427" s="102" t="n"/>
      <c r="Y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c r="R428" s="102" t="n"/>
      <c r="S428" s="102" t="n"/>
      <c r="T428" s="102" t="n"/>
      <c r="U428" s="102" t="n"/>
      <c r="V428" s="102" t="n"/>
      <c r="W428" s="102" t="n"/>
      <c r="X428" s="102" t="n"/>
      <c r="Y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c r="R429" s="102" t="n"/>
      <c r="S429" s="102" t="n"/>
      <c r="T429" s="102" t="n"/>
      <c r="U429" s="102" t="n"/>
      <c r="V429" s="102" t="n"/>
      <c r="W429" s="102" t="n"/>
      <c r="X429" s="102" t="n"/>
      <c r="Y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v/>
      </c>
      <c r="H430" s="104" t="n">
        <v/>
      </c>
      <c r="I430" s="104" t="n">
        <v/>
      </c>
      <c r="J430" s="104" t="n">
        <v/>
      </c>
      <c r="K430" s="104" t="n">
        <v/>
      </c>
      <c r="L430" s="104" t="n">
        <v/>
      </c>
      <c r="M430" s="104" t="n">
        <v/>
      </c>
      <c r="N430" s="104" t="n">
        <v/>
      </c>
      <c r="O430" s="104" t="n">
        <v/>
      </c>
      <c r="P430" s="104" t="n">
        <v/>
      </c>
      <c r="Q430" s="104" t="n"/>
      <c r="R430" s="104" t="n"/>
      <c r="S430" s="104" t="n"/>
      <c r="T430" s="104" t="n"/>
      <c r="U430" s="104" t="n"/>
      <c r="V430" s="104" t="n"/>
      <c r="W430" s="104" t="n"/>
      <c r="X430" s="104" t="n"/>
      <c r="Y430" s="104" t="n"/>
    </row>
    <row r="431" hidden="1" ht="35" customHeight="1" s="204" thickBot="1">
      <c r="A431" s="175" t="inlineStr">
        <is>
          <t>Bank OCBC Nisp Tbk - IDR - Utang bank, nilai dalam mata uang asing</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c r="R431" s="102" t="n"/>
      <c r="S431" s="102" t="n"/>
      <c r="T431" s="102" t="n"/>
      <c r="U431" s="102" t="n"/>
      <c r="V431" s="102" t="n"/>
      <c r="W431" s="102" t="n"/>
      <c r="X431" s="102" t="n"/>
      <c r="Y431" s="102" t="n"/>
    </row>
    <row r="432" hidden="1" ht="35" customHeight="1" s="204" thickBot="1">
      <c r="A432" s="175" t="inlineStr">
        <is>
          <t>Bank OCBC Nisp Tbk - IDR - Jumlah utang bank, kotor</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c r="R432" s="102" t="n"/>
      <c r="S432" s="102" t="n"/>
      <c r="T432" s="102" t="n"/>
      <c r="U432" s="102" t="n"/>
      <c r="V432" s="102" t="n"/>
      <c r="W432" s="102" t="n"/>
      <c r="X432" s="102" t="n"/>
      <c r="Y432" s="102" t="n"/>
    </row>
    <row r="433" hidden="1" ht="35" customHeight="1" s="204" thickBot="1">
      <c r="A433" s="175" t="inlineStr">
        <is>
          <t>Bank OCBC Nisp Tbk - AUD - Utang bank, nilai dalam mata uang asing</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c r="R433" s="102" t="n"/>
      <c r="S433" s="102" t="n"/>
      <c r="T433" s="102" t="n"/>
      <c r="U433" s="102" t="n"/>
      <c r="V433" s="102" t="n"/>
      <c r="W433" s="102" t="n"/>
      <c r="X433" s="102" t="n"/>
      <c r="Y433" s="102" t="n"/>
    </row>
    <row r="434" hidden="1" ht="35" customHeight="1" s="204" thickBot="1">
      <c r="A434" s="175" t="inlineStr">
        <is>
          <t>Bank OCBC Nisp Tbk - AUD - Jumlah utang bank, kotor</t>
        </is>
      </c>
      <c r="B434" s="164" t="n"/>
      <c r="C434" s="102" t="n">
        <v/>
      </c>
      <c r="D434" s="102" t="n">
        <v/>
      </c>
      <c r="E434" s="102" t="n">
        <v/>
      </c>
      <c r="F434" s="102" t="n">
        <v/>
      </c>
      <c r="G434" s="102" t="n">
        <v/>
      </c>
      <c r="H434" s="102" t="n">
        <v/>
      </c>
      <c r="I434" s="102" t="n">
        <v/>
      </c>
      <c r="J434" s="102" t="n">
        <v/>
      </c>
      <c r="K434" s="102" t="n">
        <v/>
      </c>
      <c r="L434" s="102" t="n">
        <v/>
      </c>
      <c r="M434" s="102" t="n">
        <v/>
      </c>
      <c r="N434" s="102" t="n">
        <v/>
      </c>
      <c r="O434" s="102" t="n">
        <v/>
      </c>
      <c r="P434" s="102" t="n">
        <v/>
      </c>
      <c r="Q434" s="102" t="n"/>
      <c r="R434" s="102" t="n"/>
      <c r="S434" s="102" t="n"/>
      <c r="T434" s="102" t="n"/>
      <c r="U434" s="102" t="n"/>
      <c r="V434" s="102" t="n"/>
      <c r="W434" s="102" t="n"/>
      <c r="X434" s="102" t="n"/>
      <c r="Y434" s="102" t="n"/>
    </row>
    <row r="435" hidden="1" ht="35" customHeight="1" s="204" thickBot="1">
      <c r="A435" s="175" t="inlineStr">
        <is>
          <t>Bank OCBC Nisp Tbk - CAD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c r="R435" s="102" t="n"/>
      <c r="S435" s="102" t="n"/>
      <c r="T435" s="102" t="n"/>
      <c r="U435" s="102" t="n"/>
      <c r="V435" s="102" t="n"/>
      <c r="W435" s="102" t="n"/>
      <c r="X435" s="102" t="n"/>
      <c r="Y435" s="102" t="n"/>
    </row>
    <row r="436" hidden="1" ht="35" customHeight="1" s="204" thickBot="1">
      <c r="A436" s="175" t="inlineStr">
        <is>
          <t>Bank OCBC Nisp Tbk - CAD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c r="R436" s="102" t="n"/>
      <c r="S436" s="102" t="n"/>
      <c r="T436" s="102" t="n"/>
      <c r="U436" s="102" t="n"/>
      <c r="V436" s="102" t="n"/>
      <c r="W436" s="102" t="n"/>
      <c r="X436" s="102" t="n"/>
      <c r="Y436" s="102" t="n"/>
    </row>
    <row r="437" hidden="1" ht="35" customHeight="1" s="204" thickBot="1">
      <c r="A437" s="175" t="inlineStr">
        <is>
          <t>Bank OCBC Nisp Tbk - CNY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c r="R437" s="102" t="n"/>
      <c r="S437" s="102" t="n"/>
      <c r="T437" s="102" t="n"/>
      <c r="U437" s="102" t="n"/>
      <c r="V437" s="102" t="n"/>
      <c r="W437" s="102" t="n"/>
      <c r="X437" s="102" t="n"/>
      <c r="Y437" s="102" t="n"/>
    </row>
    <row r="438" hidden="1" ht="35" customHeight="1" s="204" thickBot="1">
      <c r="A438" s="175" t="inlineStr">
        <is>
          <t>Bank OCBC Nisp Tbk - CNY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c r="R438" s="102" t="n"/>
      <c r="S438" s="102" t="n"/>
      <c r="T438" s="102" t="n"/>
      <c r="U438" s="102" t="n"/>
      <c r="V438" s="102" t="n"/>
      <c r="W438" s="102" t="n"/>
      <c r="X438" s="102" t="n"/>
      <c r="Y438" s="102" t="n"/>
    </row>
    <row r="439" hidden="1" ht="35" customHeight="1" s="204" thickBot="1">
      <c r="A439" s="175" t="inlineStr">
        <is>
          <t>Bank OCBC Nisp Tbk - EUR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c r="R439" s="102" t="n"/>
      <c r="S439" s="102" t="n"/>
      <c r="T439" s="102" t="n"/>
      <c r="U439" s="102" t="n"/>
      <c r="V439" s="102" t="n"/>
      <c r="W439" s="102" t="n"/>
      <c r="X439" s="102" t="n"/>
      <c r="Y439" s="102" t="n"/>
    </row>
    <row r="440" hidden="1" ht="35" customHeight="1" s="204" thickBot="1">
      <c r="A440" s="175" t="inlineStr">
        <is>
          <t>Bank OCBC Nisp Tbk - EUR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c r="R440" s="102" t="n"/>
      <c r="S440" s="102" t="n"/>
      <c r="T440" s="102" t="n"/>
      <c r="U440" s="102" t="n"/>
      <c r="V440" s="102" t="n"/>
      <c r="W440" s="102" t="n"/>
      <c r="X440" s="102" t="n"/>
      <c r="Y440" s="102" t="n"/>
    </row>
    <row r="441" hidden="1" ht="35" customHeight="1" s="204" thickBot="1">
      <c r="A441" s="175" t="inlineStr">
        <is>
          <t>Bank OCBC Nisp Tbk - HKD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c r="R441" s="102" t="n"/>
      <c r="S441" s="102" t="n"/>
      <c r="T441" s="102" t="n"/>
      <c r="U441" s="102" t="n"/>
      <c r="V441" s="102" t="n"/>
      <c r="W441" s="102" t="n"/>
      <c r="X441" s="102" t="n"/>
      <c r="Y441" s="102" t="n"/>
    </row>
    <row r="442" hidden="1" ht="35" customHeight="1" s="204" thickBot="1">
      <c r="A442" s="175" t="inlineStr">
        <is>
          <t>Bank OCBC Nisp Tbk - HKD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c r="R442" s="102" t="n"/>
      <c r="S442" s="102" t="n"/>
      <c r="T442" s="102" t="n"/>
      <c r="U442" s="102" t="n"/>
      <c r="V442" s="102" t="n"/>
      <c r="W442" s="102" t="n"/>
      <c r="X442" s="102" t="n"/>
      <c r="Y442" s="102" t="n"/>
    </row>
    <row r="443" hidden="1" ht="35" customHeight="1" s="204" thickBot="1">
      <c r="A443" s="175" t="inlineStr">
        <is>
          <t>Bank OCBC Nisp Tbk - GBP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c r="R443" s="102" t="n"/>
      <c r="S443" s="102" t="n"/>
      <c r="T443" s="102" t="n"/>
      <c r="U443" s="102" t="n"/>
      <c r="V443" s="102" t="n"/>
      <c r="W443" s="102" t="n"/>
      <c r="X443" s="102" t="n"/>
      <c r="Y443" s="102" t="n"/>
    </row>
    <row r="444" hidden="1" ht="35" customHeight="1" s="204" thickBot="1">
      <c r="A444" s="175" t="inlineStr">
        <is>
          <t>Bank OCBC Nisp Tbk - GBP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c r="R444" s="102" t="n"/>
      <c r="S444" s="102" t="n"/>
      <c r="T444" s="102" t="n"/>
      <c r="U444" s="102" t="n"/>
      <c r="V444" s="102" t="n"/>
      <c r="W444" s="102" t="n"/>
      <c r="X444" s="102" t="n"/>
      <c r="Y444" s="102" t="n"/>
    </row>
    <row r="445" hidden="1" ht="35" customHeight="1" s="204" thickBot="1">
      <c r="A445" s="175" t="inlineStr">
        <is>
          <t>Bank OCBC Nisp Tbk - JPY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c r="R445" s="102" t="n"/>
      <c r="S445" s="102" t="n"/>
      <c r="T445" s="102" t="n"/>
      <c r="U445" s="102" t="n"/>
      <c r="V445" s="102" t="n"/>
      <c r="W445" s="102" t="n"/>
      <c r="X445" s="102" t="n"/>
      <c r="Y445" s="102" t="n"/>
    </row>
    <row r="446" hidden="1" ht="35" customHeight="1" s="204" thickBot="1">
      <c r="A446" s="175" t="inlineStr">
        <is>
          <t>Bank OCBC Nisp Tbk - JPY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c r="R446" s="102" t="n"/>
      <c r="S446" s="102" t="n"/>
      <c r="T446" s="102" t="n"/>
      <c r="U446" s="102" t="n"/>
      <c r="V446" s="102" t="n"/>
      <c r="W446" s="102" t="n"/>
      <c r="X446" s="102" t="n"/>
      <c r="Y446" s="102" t="n"/>
    </row>
    <row r="447" hidden="1" ht="35" customHeight="1" s="204" thickBot="1">
      <c r="A447" s="175" t="inlineStr">
        <is>
          <t>Bank OCBC Nisp Tbk - SGD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c r="R447" s="102" t="n"/>
      <c r="S447" s="102" t="n"/>
      <c r="T447" s="102" t="n"/>
      <c r="U447" s="102" t="n"/>
      <c r="V447" s="102" t="n"/>
      <c r="W447" s="102" t="n"/>
      <c r="X447" s="102" t="n"/>
      <c r="Y447" s="102" t="n"/>
    </row>
    <row r="448" hidden="1" ht="35" customHeight="1" s="204" thickBot="1">
      <c r="A448" s="175" t="inlineStr">
        <is>
          <t>Bank OCBC Nisp Tbk - SGD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c r="R448" s="102" t="n"/>
      <c r="S448" s="102" t="n"/>
      <c r="T448" s="102" t="n"/>
      <c r="U448" s="102" t="n"/>
      <c r="V448" s="102" t="n"/>
      <c r="W448" s="102" t="n"/>
      <c r="X448" s="102" t="n"/>
      <c r="Y448" s="102" t="n"/>
    </row>
    <row r="449" hidden="1" ht="35" customHeight="1" s="204" thickBot="1">
      <c r="A449" s="175" t="inlineStr">
        <is>
          <t>Bank OCBC Nisp Tbk - THB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c r="R449" s="102" t="n"/>
      <c r="S449" s="102" t="n"/>
      <c r="T449" s="102" t="n"/>
      <c r="U449" s="102" t="n"/>
      <c r="V449" s="102" t="n"/>
      <c r="W449" s="102" t="n"/>
      <c r="X449" s="102" t="n"/>
      <c r="Y449" s="102" t="n"/>
    </row>
    <row r="450" hidden="1" ht="35" customHeight="1" s="204" thickBot="1">
      <c r="A450" s="175" t="inlineStr">
        <is>
          <t>Bank OCBC Nisp Tbk - THB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c r="R450" s="102" t="n"/>
      <c r="S450" s="102" t="n"/>
      <c r="T450" s="102" t="n"/>
      <c r="U450" s="102" t="n"/>
      <c r="V450" s="102" t="n"/>
      <c r="W450" s="102" t="n"/>
      <c r="X450" s="102" t="n"/>
      <c r="Y450" s="102" t="n"/>
    </row>
    <row r="451" hidden="1" ht="35" customHeight="1" s="204" thickBot="1">
      <c r="A451" s="175" t="inlineStr">
        <is>
          <t>Bank OCBC Nisp Tbk - USD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c r="R451" s="102" t="n"/>
      <c r="S451" s="102" t="n"/>
      <c r="T451" s="102" t="n"/>
      <c r="U451" s="102" t="n"/>
      <c r="V451" s="102" t="n"/>
      <c r="W451" s="102" t="n"/>
      <c r="X451" s="102" t="n"/>
      <c r="Y451" s="102" t="n"/>
    </row>
    <row r="452" hidden="1" ht="35" customHeight="1" s="204" thickBot="1">
      <c r="A452" s="175" t="inlineStr">
        <is>
          <t>Bank OCBC Nisp Tbk - USD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c r="R452" s="102" t="n"/>
      <c r="S452" s="102" t="n"/>
      <c r="T452" s="102" t="n"/>
      <c r="U452" s="102" t="n"/>
      <c r="V452" s="102" t="n"/>
      <c r="W452" s="102" t="n"/>
      <c r="X452" s="102" t="n"/>
      <c r="Y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c r="R453" s="102" t="n"/>
      <c r="S453" s="102" t="n"/>
      <c r="T453" s="102" t="n"/>
      <c r="U453" s="102" t="n"/>
      <c r="V453" s="102" t="n"/>
      <c r="W453" s="102" t="n"/>
      <c r="X453" s="102" t="n"/>
      <c r="Y453" s="102" t="n"/>
    </row>
    <row r="454" hidden="1" ht="35" customHeight="1" s="204" thickBot="1">
      <c r="A454" s="175" t="inlineStr">
        <is>
          <t>Bank OCBC Nisp Tbk - Mata uang lainnya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c r="R454" s="102" t="n"/>
      <c r="S454" s="102" t="n"/>
      <c r="T454" s="102" t="n"/>
      <c r="U454" s="102" t="n"/>
      <c r="V454" s="102" t="n"/>
      <c r="W454" s="102" t="n"/>
      <c r="X454" s="102" t="n"/>
      <c r="Y454" s="102" t="n"/>
    </row>
    <row r="455" ht="35" customFormat="1" customHeight="1" s="161" thickBot="1">
      <c r="A455" s="166" t="inlineStr">
        <is>
          <t>Bank OCBC Nisp Tbk - Total - Jumlah utang bank, kotor</t>
        </is>
      </c>
      <c r="B455" s="162" t="n"/>
      <c r="C455" s="160" t="n">
        <v/>
      </c>
      <c r="D455" s="160" t="n">
        <v/>
      </c>
      <c r="E455" s="160" t="n">
        <v/>
      </c>
      <c r="F455" s="160" t="n">
        <v/>
      </c>
      <c r="G455" s="160" t="n">
        <v/>
      </c>
      <c r="H455" s="160" t="n">
        <v/>
      </c>
      <c r="I455" s="160" t="n">
        <v/>
      </c>
      <c r="J455" s="160" t="n">
        <v/>
      </c>
      <c r="K455" s="160" t="n">
        <v/>
      </c>
      <c r="L455" s="160" t="n">
        <v/>
      </c>
      <c r="M455" s="160" t="n">
        <v/>
      </c>
      <c r="N455" s="160" t="n">
        <v/>
      </c>
      <c r="O455" s="160" t="n">
        <v/>
      </c>
      <c r="P455" s="160" t="n">
        <v/>
      </c>
      <c r="Q455" s="160" t="n"/>
      <c r="R455" s="160" t="n"/>
      <c r="S455" s="160" t="n"/>
      <c r="T455" s="160" t="n"/>
      <c r="U455" s="160" t="n"/>
      <c r="V455" s="160" t="n"/>
      <c r="W455" s="160" t="n"/>
      <c r="X455" s="160" t="n"/>
      <c r="Y455" s="160" t="n"/>
    </row>
    <row r="456" hidden="1" ht="35" customHeight="1" s="204" thickBot="1">
      <c r="A456" s="175" t="inlineStr">
        <is>
          <t>Bank KB Bukopin Tbk - IDR - Utang bank, nilai dalam mata uang asing</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c r="R456" s="102" t="n"/>
      <c r="S456" s="102" t="n"/>
      <c r="T456" s="102" t="n"/>
      <c r="U456" s="102" t="n"/>
      <c r="V456" s="102" t="n"/>
      <c r="W456" s="102" t="n"/>
      <c r="X456" s="102" t="n"/>
      <c r="Y456" s="102" t="n"/>
    </row>
    <row r="457" hidden="1" ht="35" customHeight="1" s="204" thickBot="1">
      <c r="A457" s="175" t="inlineStr">
        <is>
          <t>Bank KB Bukopin Tbk - IDR - Jumlah utang bank, kotor</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c r="R457" s="102" t="n"/>
      <c r="S457" s="102" t="n"/>
      <c r="T457" s="102" t="n"/>
      <c r="U457" s="102" t="n"/>
      <c r="V457" s="102" t="n"/>
      <c r="W457" s="102" t="n"/>
      <c r="X457" s="102" t="n"/>
      <c r="Y457" s="102" t="n"/>
    </row>
    <row r="458" hidden="1" ht="35" customHeight="1" s="204" thickBot="1">
      <c r="A458" s="175" t="inlineStr">
        <is>
          <t>Bank KB Bukopin Tbk - AUD - Utang bank, nilai dalam mata uang asing</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c r="R458" s="102" t="n"/>
      <c r="S458" s="102" t="n"/>
      <c r="T458" s="102" t="n"/>
      <c r="U458" s="102" t="n"/>
      <c r="V458" s="102" t="n"/>
      <c r="W458" s="102" t="n"/>
      <c r="X458" s="102" t="n"/>
      <c r="Y458" s="102" t="n"/>
    </row>
    <row r="459" hidden="1" ht="35" customHeight="1" s="204" thickBot="1">
      <c r="A459" s="175" t="inlineStr">
        <is>
          <t>Bank KB Bukopin Tbk - AUD - Jumlah utang bank, kotor</t>
        </is>
      </c>
      <c r="B459" s="164" t="n"/>
      <c r="C459" s="102" t="n">
        <v/>
      </c>
      <c r="D459" s="102" t="n">
        <v/>
      </c>
      <c r="E459" s="102" t="n">
        <v/>
      </c>
      <c r="F459" s="102" t="n">
        <v/>
      </c>
      <c r="G459" s="102" t="n">
        <v/>
      </c>
      <c r="H459" s="102" t="n">
        <v/>
      </c>
      <c r="I459" s="102" t="n">
        <v/>
      </c>
      <c r="J459" s="102" t="n">
        <v/>
      </c>
      <c r="K459" s="102" t="n">
        <v/>
      </c>
      <c r="L459" s="102" t="n">
        <v/>
      </c>
      <c r="M459" s="102" t="n">
        <v/>
      </c>
      <c r="N459" s="102" t="n">
        <v/>
      </c>
      <c r="O459" s="102" t="n">
        <v/>
      </c>
      <c r="P459" s="102" t="n">
        <v/>
      </c>
      <c r="Q459" s="102" t="n"/>
      <c r="R459" s="102" t="n"/>
      <c r="S459" s="102" t="n"/>
      <c r="T459" s="102" t="n"/>
      <c r="U459" s="102" t="n"/>
      <c r="V459" s="102" t="n"/>
      <c r="W459" s="102" t="n"/>
      <c r="X459" s="102" t="n"/>
      <c r="Y459" s="102" t="n"/>
    </row>
    <row r="460" hidden="1" ht="35" customHeight="1" s="204" thickBot="1">
      <c r="A460" s="175" t="inlineStr">
        <is>
          <t>Bank KB Bukopin Tbk - CAD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c r="R460" s="102" t="n"/>
      <c r="S460" s="102" t="n"/>
      <c r="T460" s="102" t="n"/>
      <c r="U460" s="102" t="n"/>
      <c r="V460" s="102" t="n"/>
      <c r="W460" s="102" t="n"/>
      <c r="X460" s="102" t="n"/>
      <c r="Y460" s="102" t="n"/>
    </row>
    <row r="461" hidden="1" ht="35" customHeight="1" s="204" thickBot="1">
      <c r="A461" s="175" t="inlineStr">
        <is>
          <t>Bank KB Bukopin Tbk - CAD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c r="R461" s="102" t="n"/>
      <c r="S461" s="102" t="n"/>
      <c r="T461" s="102" t="n"/>
      <c r="U461" s="102" t="n"/>
      <c r="V461" s="102" t="n"/>
      <c r="W461" s="102" t="n"/>
      <c r="X461" s="102" t="n"/>
      <c r="Y461" s="102" t="n"/>
    </row>
    <row r="462" hidden="1" ht="35" customHeight="1" s="204" thickBot="1">
      <c r="A462" s="175" t="inlineStr">
        <is>
          <t>Bank KB Bukopin Tbk - CNY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c r="R462" s="102" t="n"/>
      <c r="S462" s="102" t="n"/>
      <c r="T462" s="102" t="n"/>
      <c r="U462" s="102" t="n"/>
      <c r="V462" s="102" t="n"/>
      <c r="W462" s="102" t="n"/>
      <c r="X462" s="102" t="n"/>
      <c r="Y462" s="102" t="n"/>
    </row>
    <row r="463" hidden="1" ht="35" customHeight="1" s="204" thickBot="1">
      <c r="A463" s="175" t="inlineStr">
        <is>
          <t>Bank KB Bukopin Tbk - CNY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c r="R463" s="102" t="n"/>
      <c r="S463" s="102" t="n"/>
      <c r="T463" s="102" t="n"/>
      <c r="U463" s="102" t="n"/>
      <c r="V463" s="102" t="n"/>
      <c r="W463" s="102" t="n"/>
      <c r="X463" s="102" t="n"/>
      <c r="Y463" s="102" t="n"/>
    </row>
    <row r="464" hidden="1" ht="35" customHeight="1" s="204" thickBot="1">
      <c r="A464" s="175" t="inlineStr">
        <is>
          <t>Bank KB Bukopin Tbk - EUR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c r="R464" s="102" t="n"/>
      <c r="S464" s="102" t="n"/>
      <c r="T464" s="102" t="n"/>
      <c r="U464" s="102" t="n"/>
      <c r="V464" s="102" t="n"/>
      <c r="W464" s="102" t="n"/>
      <c r="X464" s="102" t="n"/>
      <c r="Y464" s="102" t="n"/>
    </row>
    <row r="465" hidden="1" ht="35" customHeight="1" s="204" thickBot="1">
      <c r="A465" s="175" t="inlineStr">
        <is>
          <t>Bank KB Bukopin Tbk - EUR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c r="R465" s="102" t="n"/>
      <c r="S465" s="102" t="n"/>
      <c r="T465" s="102" t="n"/>
      <c r="U465" s="102" t="n"/>
      <c r="V465" s="102" t="n"/>
      <c r="W465" s="102" t="n"/>
      <c r="X465" s="102" t="n"/>
      <c r="Y465" s="102" t="n"/>
    </row>
    <row r="466" hidden="1" ht="35" customHeight="1" s="204" thickBot="1">
      <c r="A466" s="175" t="inlineStr">
        <is>
          <t>Bank KB Bukopin Tbk - HKD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c r="R466" s="102" t="n"/>
      <c r="S466" s="102" t="n"/>
      <c r="T466" s="102" t="n"/>
      <c r="U466" s="102" t="n"/>
      <c r="V466" s="102" t="n"/>
      <c r="W466" s="102" t="n"/>
      <c r="X466" s="102" t="n"/>
      <c r="Y466" s="102" t="n"/>
    </row>
    <row r="467" hidden="1" ht="35" customHeight="1" s="204" thickBot="1">
      <c r="A467" s="175" t="inlineStr">
        <is>
          <t>Bank KB Bukopin Tbk - HKD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c r="R467" s="102" t="n"/>
      <c r="S467" s="102" t="n"/>
      <c r="T467" s="102" t="n"/>
      <c r="U467" s="102" t="n"/>
      <c r="V467" s="102" t="n"/>
      <c r="W467" s="102" t="n"/>
      <c r="X467" s="102" t="n"/>
      <c r="Y467" s="102" t="n"/>
    </row>
    <row r="468" hidden="1" ht="35" customHeight="1" s="204" thickBot="1">
      <c r="A468" s="175" t="inlineStr">
        <is>
          <t>Bank KB Bukopin Tbk - GBP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c r="R468" s="102" t="n"/>
      <c r="S468" s="102" t="n"/>
      <c r="T468" s="102" t="n"/>
      <c r="U468" s="102" t="n"/>
      <c r="V468" s="102" t="n"/>
      <c r="W468" s="102" t="n"/>
      <c r="X468" s="102" t="n"/>
      <c r="Y468" s="102" t="n"/>
    </row>
    <row r="469" hidden="1" ht="35" customHeight="1" s="204" thickBot="1">
      <c r="A469" s="175" t="inlineStr">
        <is>
          <t>Bank KB Bukopin Tbk - GBP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c r="R469" s="102" t="n"/>
      <c r="S469" s="102" t="n"/>
      <c r="T469" s="102" t="n"/>
      <c r="U469" s="102" t="n"/>
      <c r="V469" s="102" t="n"/>
      <c r="W469" s="102" t="n"/>
      <c r="X469" s="102" t="n"/>
      <c r="Y469" s="102" t="n"/>
    </row>
    <row r="470" hidden="1" ht="35" customHeight="1" s="204" thickBot="1">
      <c r="A470" s="175" t="inlineStr">
        <is>
          <t>Bank KB Bukopin Tbk - JPY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c r="R470" s="102" t="n"/>
      <c r="S470" s="102" t="n"/>
      <c r="T470" s="102" t="n"/>
      <c r="U470" s="102" t="n"/>
      <c r="V470" s="102" t="n"/>
      <c r="W470" s="102" t="n"/>
      <c r="X470" s="102" t="n"/>
      <c r="Y470" s="102" t="n"/>
    </row>
    <row r="471" hidden="1" ht="35" customHeight="1" s="204" thickBot="1">
      <c r="A471" s="175" t="inlineStr">
        <is>
          <t>Bank KB Bukopin Tbk - JPY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c r="R471" s="102" t="n"/>
      <c r="S471" s="102" t="n"/>
      <c r="T471" s="102" t="n"/>
      <c r="U471" s="102" t="n"/>
      <c r="V471" s="102" t="n"/>
      <c r="W471" s="102" t="n"/>
      <c r="X471" s="102" t="n"/>
      <c r="Y471" s="102" t="n"/>
    </row>
    <row r="472" hidden="1" ht="35" customHeight="1" s="204" thickBot="1">
      <c r="A472" s="175" t="inlineStr">
        <is>
          <t>Bank KB Bukopin Tbk - SGD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c r="R472" s="102" t="n"/>
      <c r="S472" s="102" t="n"/>
      <c r="T472" s="102" t="n"/>
      <c r="U472" s="102" t="n"/>
      <c r="V472" s="102" t="n"/>
      <c r="W472" s="102" t="n"/>
      <c r="X472" s="102" t="n"/>
      <c r="Y472" s="102" t="n"/>
    </row>
    <row r="473" hidden="1" ht="35" customHeight="1" s="204" thickBot="1">
      <c r="A473" s="175" t="inlineStr">
        <is>
          <t>Bank KB Bukopin Tbk - SGD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c r="R473" s="102" t="n"/>
      <c r="S473" s="102" t="n"/>
      <c r="T473" s="102" t="n"/>
      <c r="U473" s="102" t="n"/>
      <c r="V473" s="102" t="n"/>
      <c r="W473" s="102" t="n"/>
      <c r="X473" s="102" t="n"/>
      <c r="Y473" s="102" t="n"/>
    </row>
    <row r="474" hidden="1" ht="35" customHeight="1" s="204" thickBot="1">
      <c r="A474" s="175" t="inlineStr">
        <is>
          <t>Bank KB Bukopin Tbk - THB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c r="R474" s="102" t="n"/>
      <c r="S474" s="102" t="n"/>
      <c r="T474" s="102" t="n"/>
      <c r="U474" s="102" t="n"/>
      <c r="V474" s="102" t="n"/>
      <c r="W474" s="102" t="n"/>
      <c r="X474" s="102" t="n"/>
      <c r="Y474" s="102" t="n"/>
    </row>
    <row r="475" hidden="1" ht="35" customHeight="1" s="204" thickBot="1">
      <c r="A475" s="175" t="inlineStr">
        <is>
          <t>Bank KB Bukopin Tbk - THB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c r="R475" s="102" t="n"/>
      <c r="S475" s="102" t="n"/>
      <c r="T475" s="102" t="n"/>
      <c r="U475" s="102" t="n"/>
      <c r="V475" s="102" t="n"/>
      <c r="W475" s="102" t="n"/>
      <c r="X475" s="102" t="n"/>
      <c r="Y475" s="102" t="n"/>
    </row>
    <row r="476" hidden="1" ht="35" customHeight="1" s="204" thickBot="1">
      <c r="A476" s="175" t="inlineStr">
        <is>
          <t>Bank KB Bukopin Tbk - USD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c r="R476" s="102" t="n"/>
      <c r="S476" s="102" t="n"/>
      <c r="T476" s="102" t="n"/>
      <c r="U476" s="102" t="n"/>
      <c r="V476" s="102" t="n"/>
      <c r="W476" s="102" t="n"/>
      <c r="X476" s="102" t="n"/>
      <c r="Y476" s="102" t="n"/>
    </row>
    <row r="477" hidden="1" ht="35" customHeight="1" s="204" thickBot="1">
      <c r="A477" s="175" t="inlineStr">
        <is>
          <t>Bank KB Bukopin Tbk - USD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c r="R477" s="102" t="n"/>
      <c r="S477" s="102" t="n"/>
      <c r="T477" s="102" t="n"/>
      <c r="U477" s="102" t="n"/>
      <c r="V477" s="102" t="n"/>
      <c r="W477" s="102" t="n"/>
      <c r="X477" s="102" t="n"/>
      <c r="Y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c r="R478" s="102" t="n"/>
      <c r="S478" s="102" t="n"/>
      <c r="T478" s="102" t="n"/>
      <c r="U478" s="102" t="n"/>
      <c r="V478" s="102" t="n"/>
      <c r="W478" s="102" t="n"/>
      <c r="X478" s="102" t="n"/>
      <c r="Y478" s="102" t="n"/>
    </row>
    <row r="479" hidden="1" ht="35" customHeight="1" s="204" thickBot="1">
      <c r="A479" s="175" t="inlineStr">
        <is>
          <t>Bank KB Bukopin Tbk - Mata uang lainnya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c r="R479" s="102" t="n"/>
      <c r="S479" s="102" t="n"/>
      <c r="T479" s="102" t="n"/>
      <c r="U479" s="102" t="n"/>
      <c r="V479" s="102" t="n"/>
      <c r="W479" s="102" t="n"/>
      <c r="X479" s="102" t="n"/>
      <c r="Y479" s="102" t="n"/>
    </row>
    <row r="480" ht="35" customFormat="1" customHeight="1" s="161" thickBot="1">
      <c r="A480" s="166" t="inlineStr">
        <is>
          <t>Bank KB Bukopin Tbk - Total - Jumlah utang bank, kotor</t>
        </is>
      </c>
      <c r="B480" s="162" t="n"/>
      <c r="C480" s="160" t="n">
        <v/>
      </c>
      <c r="D480" s="160" t="n">
        <v/>
      </c>
      <c r="E480" s="160" t="n">
        <v/>
      </c>
      <c r="F480" s="160" t="n">
        <v/>
      </c>
      <c r="G480" s="160" t="n">
        <v/>
      </c>
      <c r="H480" s="160" t="n">
        <v/>
      </c>
      <c r="I480" s="160" t="n">
        <v/>
      </c>
      <c r="J480" s="160" t="n">
        <v/>
      </c>
      <c r="K480" s="160" t="n">
        <v/>
      </c>
      <c r="L480" s="160" t="n">
        <v/>
      </c>
      <c r="M480" s="160" t="n">
        <v/>
      </c>
      <c r="N480" s="160" t="n">
        <v/>
      </c>
      <c r="O480" s="160" t="n">
        <v/>
      </c>
      <c r="P480" s="160" t="n">
        <v/>
      </c>
      <c r="Q480" s="160" t="n"/>
      <c r="R480" s="160" t="n"/>
      <c r="S480" s="160" t="n"/>
      <c r="T480" s="160" t="n"/>
      <c r="U480" s="160" t="n"/>
      <c r="V480" s="160" t="n"/>
      <c r="W480" s="160" t="n"/>
      <c r="X480" s="160" t="n"/>
      <c r="Y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c r="R481" s="102" t="n"/>
      <c r="S481" s="102" t="n"/>
      <c r="T481" s="102" t="n"/>
      <c r="U481" s="102" t="n"/>
      <c r="V481" s="102" t="n"/>
      <c r="W481" s="102" t="n"/>
      <c r="X481" s="102" t="n"/>
      <c r="Y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c r="R482" s="102" t="n"/>
      <c r="S482" s="102" t="n"/>
      <c r="T482" s="102" t="n"/>
      <c r="U482" s="102" t="n"/>
      <c r="V482" s="102" t="n"/>
      <c r="W482" s="102" t="n"/>
      <c r="X482" s="102" t="n"/>
      <c r="Y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c r="R483" s="102" t="n"/>
      <c r="S483" s="102" t="n"/>
      <c r="T483" s="102" t="n"/>
      <c r="U483" s="102" t="n"/>
      <c r="V483" s="102" t="n"/>
      <c r="W483" s="102" t="n"/>
      <c r="X483" s="102" t="n"/>
      <c r="Y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v/>
      </c>
      <c r="H484" s="102" t="n">
        <v/>
      </c>
      <c r="I484" s="102" t="n">
        <v/>
      </c>
      <c r="J484" s="102" t="n">
        <v/>
      </c>
      <c r="K484" s="102" t="n">
        <v/>
      </c>
      <c r="L484" s="102" t="n">
        <v/>
      </c>
      <c r="M484" s="102" t="n">
        <v/>
      </c>
      <c r="N484" s="102" t="n">
        <v/>
      </c>
      <c r="O484" s="102" t="n">
        <v/>
      </c>
      <c r="P484" s="102" t="n">
        <v/>
      </c>
      <c r="Q484" s="102" t="n"/>
      <c r="R484" s="102" t="n"/>
      <c r="S484" s="102" t="n"/>
      <c r="T484" s="102" t="n"/>
      <c r="U484" s="102" t="n"/>
      <c r="V484" s="102" t="n"/>
      <c r="W484" s="102" t="n"/>
      <c r="X484" s="102" t="n"/>
      <c r="Y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c r="R485" s="102" t="n"/>
      <c r="S485" s="102" t="n"/>
      <c r="T485" s="102" t="n"/>
      <c r="U485" s="102" t="n"/>
      <c r="V485" s="102" t="n"/>
      <c r="W485" s="102" t="n"/>
      <c r="X485" s="102" t="n"/>
      <c r="Y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c r="R486" s="102" t="n"/>
      <c r="S486" s="102" t="n"/>
      <c r="T486" s="102" t="n"/>
      <c r="U486" s="102" t="n"/>
      <c r="V486" s="102" t="n"/>
      <c r="W486" s="102" t="n"/>
      <c r="X486" s="102" t="n"/>
      <c r="Y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c r="R487" s="102" t="n"/>
      <c r="S487" s="102" t="n"/>
      <c r="T487" s="102" t="n"/>
      <c r="U487" s="102" t="n"/>
      <c r="V487" s="102" t="n"/>
      <c r="W487" s="102" t="n"/>
      <c r="X487" s="102" t="n"/>
      <c r="Y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c r="R488" s="102" t="n"/>
      <c r="S488" s="102" t="n"/>
      <c r="T488" s="102" t="n"/>
      <c r="U488" s="102" t="n"/>
      <c r="V488" s="102" t="n"/>
      <c r="W488" s="102" t="n"/>
      <c r="X488" s="102" t="n"/>
      <c r="Y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c r="R489" s="102" t="n"/>
      <c r="S489" s="102" t="n"/>
      <c r="T489" s="102" t="n"/>
      <c r="U489" s="102" t="n"/>
      <c r="V489" s="102" t="n"/>
      <c r="W489" s="102" t="n"/>
      <c r="X489" s="102" t="n"/>
      <c r="Y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c r="R490" s="102" t="n"/>
      <c r="S490" s="102" t="n"/>
      <c r="T490" s="102" t="n"/>
      <c r="U490" s="102" t="n"/>
      <c r="V490" s="102" t="n"/>
      <c r="W490" s="102" t="n"/>
      <c r="X490" s="102" t="n"/>
      <c r="Y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c r="R491" s="102" t="n"/>
      <c r="S491" s="102" t="n"/>
      <c r="T491" s="102" t="n"/>
      <c r="U491" s="102" t="n"/>
      <c r="V491" s="102" t="n"/>
      <c r="W491" s="102" t="n"/>
      <c r="X491" s="102" t="n"/>
      <c r="Y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c r="R492" s="102" t="n"/>
      <c r="S492" s="102" t="n"/>
      <c r="T492" s="102" t="n"/>
      <c r="U492" s="102" t="n"/>
      <c r="V492" s="102" t="n"/>
      <c r="W492" s="102" t="n"/>
      <c r="X492" s="102" t="n"/>
      <c r="Y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c r="R493" s="102" t="n"/>
      <c r="S493" s="102" t="n"/>
      <c r="T493" s="102" t="n"/>
      <c r="U493" s="102" t="n"/>
      <c r="V493" s="102" t="n"/>
      <c r="W493" s="102" t="n"/>
      <c r="X493" s="102" t="n"/>
      <c r="Y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c r="R494" s="102" t="n"/>
      <c r="S494" s="102" t="n"/>
      <c r="T494" s="102" t="n"/>
      <c r="U494" s="102" t="n"/>
      <c r="V494" s="102" t="n"/>
      <c r="W494" s="102" t="n"/>
      <c r="X494" s="102" t="n"/>
      <c r="Y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c r="R495" s="102" t="n"/>
      <c r="S495" s="102" t="n"/>
      <c r="T495" s="102" t="n"/>
      <c r="U495" s="102" t="n"/>
      <c r="V495" s="102" t="n"/>
      <c r="W495" s="102" t="n"/>
      <c r="X495" s="102" t="n"/>
      <c r="Y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c r="R496" s="102" t="n"/>
      <c r="S496" s="102" t="n"/>
      <c r="T496" s="102" t="n"/>
      <c r="U496" s="102" t="n"/>
      <c r="V496" s="102" t="n"/>
      <c r="W496" s="102" t="n"/>
      <c r="X496" s="102" t="n"/>
      <c r="Y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c r="R497" s="102" t="n"/>
      <c r="S497" s="102" t="n"/>
      <c r="T497" s="102" t="n"/>
      <c r="U497" s="102" t="n"/>
      <c r="V497" s="102" t="n"/>
      <c r="W497" s="102" t="n"/>
      <c r="X497" s="102" t="n"/>
      <c r="Y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c r="R498" s="102" t="n"/>
      <c r="S498" s="102" t="n"/>
      <c r="T498" s="102" t="n"/>
      <c r="U498" s="102" t="n"/>
      <c r="V498" s="102" t="n"/>
      <c r="W498" s="102" t="n"/>
      <c r="X498" s="102" t="n"/>
      <c r="Y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c r="R499" s="102" t="n"/>
      <c r="S499" s="102" t="n"/>
      <c r="T499" s="102" t="n"/>
      <c r="U499" s="102" t="n"/>
      <c r="V499" s="102" t="n"/>
      <c r="W499" s="102" t="n"/>
      <c r="X499" s="102" t="n"/>
      <c r="Y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c r="R500" s="102" t="n"/>
      <c r="S500" s="102" t="n"/>
      <c r="T500" s="102" t="n"/>
      <c r="U500" s="102" t="n"/>
      <c r="V500" s="102" t="n"/>
      <c r="W500" s="102" t="n"/>
      <c r="X500" s="102" t="n"/>
      <c r="Y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c r="R501" s="102" t="n"/>
      <c r="S501" s="102" t="n"/>
      <c r="T501" s="102" t="n"/>
      <c r="U501" s="102" t="n"/>
      <c r="V501" s="102" t="n"/>
      <c r="W501" s="102" t="n"/>
      <c r="X501" s="102" t="n"/>
      <c r="Y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c r="R502" s="102" t="n"/>
      <c r="S502" s="102" t="n"/>
      <c r="T502" s="102" t="n"/>
      <c r="U502" s="102" t="n"/>
      <c r="V502" s="102" t="n"/>
      <c r="W502" s="102" t="n"/>
      <c r="X502" s="102" t="n"/>
      <c r="Y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c r="R503" s="102" t="n"/>
      <c r="S503" s="102" t="n"/>
      <c r="T503" s="102" t="n"/>
      <c r="U503" s="102" t="n"/>
      <c r="V503" s="102" t="n"/>
      <c r="W503" s="102" t="n"/>
      <c r="X503" s="102" t="n"/>
      <c r="Y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c r="R504" s="102" t="n"/>
      <c r="S504" s="102" t="n"/>
      <c r="T504" s="102" t="n"/>
      <c r="U504" s="102" t="n"/>
      <c r="V504" s="102" t="n"/>
      <c r="W504" s="102" t="n"/>
      <c r="X504" s="102" t="n"/>
      <c r="Y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v/>
      </c>
      <c r="H505" s="160" t="n">
        <v/>
      </c>
      <c r="I505" s="160" t="n">
        <v/>
      </c>
      <c r="J505" s="160" t="n">
        <v/>
      </c>
      <c r="K505" s="160" t="n">
        <v/>
      </c>
      <c r="L505" s="160" t="n">
        <v/>
      </c>
      <c r="M505" s="160" t="n">
        <v/>
      </c>
      <c r="N505" s="160" t="n">
        <v/>
      </c>
      <c r="O505" s="160" t="n">
        <v/>
      </c>
      <c r="P505" s="160" t="n">
        <v/>
      </c>
      <c r="Q505" s="160" t="n"/>
      <c r="R505" s="160" t="n"/>
      <c r="S505" s="160" t="n"/>
      <c r="T505" s="160" t="n"/>
      <c r="U505" s="160" t="n"/>
      <c r="V505" s="160" t="n"/>
      <c r="W505" s="160" t="n"/>
      <c r="X505" s="160" t="n"/>
      <c r="Y505" s="160" t="n"/>
    </row>
    <row r="506" hidden="1" ht="35" customHeight="1" s="204" thickBot="1">
      <c r="A506" s="175" t="inlineStr">
        <is>
          <t>Pinjaman sindikasi - IDR - Utang bank, nilai dalam mata uang asing</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c r="R506" s="102" t="n"/>
      <c r="S506" s="102" t="n"/>
      <c r="T506" s="102" t="n"/>
      <c r="U506" s="102" t="n"/>
      <c r="V506" s="102" t="n"/>
      <c r="W506" s="102" t="n"/>
      <c r="X506" s="102" t="n"/>
      <c r="Y506" s="102" t="n"/>
    </row>
    <row r="507" hidden="1" ht="35" customHeight="1" s="204" thickBot="1">
      <c r="A507" s="175" t="inlineStr">
        <is>
          <t>Pinjaman sindikasi - IDR - Jumlah utang bank, kotor</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c r="R507" s="102" t="n"/>
      <c r="S507" s="102" t="n"/>
      <c r="T507" s="102" t="n"/>
      <c r="U507" s="102" t="n"/>
      <c r="V507" s="102" t="n"/>
      <c r="W507" s="102" t="n"/>
      <c r="X507" s="102" t="n"/>
      <c r="Y507" s="102" t="n"/>
    </row>
    <row r="508" hidden="1" ht="35" customHeight="1" s="204" thickBot="1">
      <c r="A508" s="175" t="inlineStr">
        <is>
          <t>Pinjaman sindikasi - AUD - Utang bank, nilai dalam mata uang asing</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c r="R508" s="102" t="n"/>
      <c r="S508" s="102" t="n"/>
      <c r="T508" s="102" t="n"/>
      <c r="U508" s="102" t="n"/>
      <c r="V508" s="102" t="n"/>
      <c r="W508" s="102" t="n"/>
      <c r="X508" s="102" t="n"/>
      <c r="Y508" s="102" t="n"/>
    </row>
    <row r="509" hidden="1" ht="35" customHeight="1" s="204" thickBot="1">
      <c r="A509" s="175" t="inlineStr">
        <is>
          <t>Pinjaman sindikasi - AUD - Jumlah utang bank, kotor</t>
        </is>
      </c>
      <c r="B509" s="164" t="n"/>
      <c r="C509" s="102" t="n">
        <v/>
      </c>
      <c r="D509" s="102" t="n">
        <v/>
      </c>
      <c r="E509" s="102" t="n">
        <v/>
      </c>
      <c r="F509" s="102" t="n">
        <v/>
      </c>
      <c r="G509" s="102" t="n">
        <v/>
      </c>
      <c r="H509" s="102" t="n">
        <v/>
      </c>
      <c r="I509" s="102" t="n">
        <v/>
      </c>
      <c r="J509" s="102" t="n">
        <v/>
      </c>
      <c r="K509" s="102" t="n">
        <v/>
      </c>
      <c r="L509" s="102" t="n">
        <v/>
      </c>
      <c r="M509" s="102" t="n">
        <v/>
      </c>
      <c r="N509" s="102" t="n">
        <v/>
      </c>
      <c r="O509" s="102" t="n">
        <v/>
      </c>
      <c r="P509" s="102" t="n">
        <v/>
      </c>
      <c r="Q509" s="102" t="n"/>
      <c r="R509" s="102" t="n"/>
      <c r="S509" s="102" t="n"/>
      <c r="T509" s="102" t="n"/>
      <c r="U509" s="102" t="n"/>
      <c r="V509" s="102" t="n"/>
      <c r="W509" s="102" t="n"/>
      <c r="X509" s="102" t="n"/>
      <c r="Y509" s="102" t="n"/>
    </row>
    <row r="510" hidden="1" ht="35" customHeight="1" s="204" thickBot="1">
      <c r="A510" s="175" t="inlineStr">
        <is>
          <t>Pinjaman sindikasi - CAD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c r="R510" s="102" t="n"/>
      <c r="S510" s="102" t="n"/>
      <c r="T510" s="102" t="n"/>
      <c r="U510" s="102" t="n"/>
      <c r="V510" s="102" t="n"/>
      <c r="W510" s="102" t="n"/>
      <c r="X510" s="102" t="n"/>
      <c r="Y510" s="102" t="n"/>
    </row>
    <row r="511" hidden="1" ht="35" customHeight="1" s="204" thickBot="1">
      <c r="A511" s="175" t="inlineStr">
        <is>
          <t>Pinjaman sindikasi - CAD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c r="R511" s="102" t="n"/>
      <c r="S511" s="102" t="n"/>
      <c r="T511" s="102" t="n"/>
      <c r="U511" s="102" t="n"/>
      <c r="V511" s="102" t="n"/>
      <c r="W511" s="102" t="n"/>
      <c r="X511" s="102" t="n"/>
      <c r="Y511" s="102" t="n"/>
    </row>
    <row r="512" hidden="1" ht="35" customHeight="1" s="204" thickBot="1">
      <c r="A512" s="175" t="inlineStr">
        <is>
          <t>Pinjaman sindikasi - CNY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c r="R512" s="102" t="n"/>
      <c r="S512" s="102" t="n"/>
      <c r="T512" s="102" t="n"/>
      <c r="U512" s="102" t="n"/>
      <c r="V512" s="102" t="n"/>
      <c r="W512" s="102" t="n"/>
      <c r="X512" s="102" t="n"/>
      <c r="Y512" s="102" t="n"/>
    </row>
    <row r="513" hidden="1" ht="35" customHeight="1" s="204" thickBot="1">
      <c r="A513" s="175" t="inlineStr">
        <is>
          <t>Pinjaman sindikasi - CNY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c r="R513" s="102" t="n"/>
      <c r="S513" s="102" t="n"/>
      <c r="T513" s="102" t="n"/>
      <c r="U513" s="102" t="n"/>
      <c r="V513" s="102" t="n"/>
      <c r="W513" s="102" t="n"/>
      <c r="X513" s="102" t="n"/>
      <c r="Y513" s="102" t="n"/>
    </row>
    <row r="514" hidden="1" ht="35" customHeight="1" s="204" thickBot="1">
      <c r="A514" s="175" t="inlineStr">
        <is>
          <t>Pinjaman sindikasi - EUR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c r="R514" s="102" t="n"/>
      <c r="S514" s="102" t="n"/>
      <c r="T514" s="102" t="n"/>
      <c r="U514" s="102" t="n"/>
      <c r="V514" s="102" t="n"/>
      <c r="W514" s="102" t="n"/>
      <c r="X514" s="102" t="n"/>
      <c r="Y514" s="102" t="n"/>
    </row>
    <row r="515" hidden="1" ht="35" customHeight="1" s="204" thickBot="1">
      <c r="A515" s="175" t="inlineStr">
        <is>
          <t>Pinjaman sindikasi - EUR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c r="R515" s="102" t="n"/>
      <c r="S515" s="102" t="n"/>
      <c r="T515" s="102" t="n"/>
      <c r="U515" s="102" t="n"/>
      <c r="V515" s="102" t="n"/>
      <c r="W515" s="102" t="n"/>
      <c r="X515" s="102" t="n"/>
      <c r="Y515" s="102" t="n"/>
    </row>
    <row r="516" hidden="1" ht="35" customHeight="1" s="204" thickBot="1">
      <c r="A516" s="175" t="inlineStr">
        <is>
          <t>Pinjaman sindikasi - HKD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c r="R516" s="102" t="n"/>
      <c r="S516" s="102" t="n"/>
      <c r="T516" s="102" t="n"/>
      <c r="U516" s="102" t="n"/>
      <c r="V516" s="102" t="n"/>
      <c r="W516" s="102" t="n"/>
      <c r="X516" s="102" t="n"/>
      <c r="Y516" s="102" t="n"/>
    </row>
    <row r="517" hidden="1" ht="35" customHeight="1" s="204" thickBot="1">
      <c r="A517" s="175" t="inlineStr">
        <is>
          <t>Pinjaman sindikasi - HKD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c r="R517" s="102" t="n"/>
      <c r="S517" s="102" t="n"/>
      <c r="T517" s="102" t="n"/>
      <c r="U517" s="102" t="n"/>
      <c r="V517" s="102" t="n"/>
      <c r="W517" s="102" t="n"/>
      <c r="X517" s="102" t="n"/>
      <c r="Y517" s="102" t="n"/>
    </row>
    <row r="518" hidden="1" ht="35" customHeight="1" s="204" thickBot="1">
      <c r="A518" s="175" t="inlineStr">
        <is>
          <t>Pinjaman sindikasi - GBP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c r="R518" s="102" t="n"/>
      <c r="S518" s="102" t="n"/>
      <c r="T518" s="102" t="n"/>
      <c r="U518" s="102" t="n"/>
      <c r="V518" s="102" t="n"/>
      <c r="W518" s="102" t="n"/>
      <c r="X518" s="102" t="n"/>
      <c r="Y518" s="102" t="n"/>
    </row>
    <row r="519" hidden="1" ht="35" customHeight="1" s="204" thickBot="1">
      <c r="A519" s="175" t="inlineStr">
        <is>
          <t>Pinjaman sindikasi - GBP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c r="R519" s="102" t="n"/>
      <c r="S519" s="102" t="n"/>
      <c r="T519" s="102" t="n"/>
      <c r="U519" s="102" t="n"/>
      <c r="V519" s="102" t="n"/>
      <c r="W519" s="102" t="n"/>
      <c r="X519" s="102" t="n"/>
      <c r="Y519" s="102" t="n"/>
    </row>
    <row r="520" hidden="1" ht="35" customHeight="1" s="204" thickBot="1">
      <c r="A520" s="175" t="inlineStr">
        <is>
          <t>Pinjaman sindikasi - JPY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c r="R520" s="102" t="n"/>
      <c r="S520" s="102" t="n"/>
      <c r="T520" s="102" t="n"/>
      <c r="U520" s="102" t="n"/>
      <c r="V520" s="102" t="n"/>
      <c r="W520" s="102" t="n"/>
      <c r="X520" s="102" t="n"/>
      <c r="Y520" s="102" t="n"/>
    </row>
    <row r="521" hidden="1" ht="35" customHeight="1" s="204" thickBot="1">
      <c r="A521" s="175" t="inlineStr">
        <is>
          <t>Pinjaman sindikasi - JPY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c r="R521" s="102" t="n"/>
      <c r="S521" s="102" t="n"/>
      <c r="T521" s="102" t="n"/>
      <c r="U521" s="102" t="n"/>
      <c r="V521" s="102" t="n"/>
      <c r="W521" s="102" t="n"/>
      <c r="X521" s="102" t="n"/>
      <c r="Y521" s="102" t="n"/>
    </row>
    <row r="522" hidden="1" ht="35" customHeight="1" s="204" thickBot="1">
      <c r="A522" s="175" t="inlineStr">
        <is>
          <t>Pinjaman sindikasi - SGD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c r="R522" s="102" t="n"/>
      <c r="S522" s="102" t="n"/>
      <c r="T522" s="102" t="n"/>
      <c r="U522" s="102" t="n"/>
      <c r="V522" s="102" t="n"/>
      <c r="W522" s="102" t="n"/>
      <c r="X522" s="102" t="n"/>
      <c r="Y522" s="102" t="n"/>
    </row>
    <row r="523" hidden="1" ht="35" customHeight="1" s="204" thickBot="1">
      <c r="A523" s="175" t="inlineStr">
        <is>
          <t>Pinjaman sindikasi - SGD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c r="R523" s="102" t="n"/>
      <c r="S523" s="102" t="n"/>
      <c r="T523" s="102" t="n"/>
      <c r="U523" s="102" t="n"/>
      <c r="V523" s="102" t="n"/>
      <c r="W523" s="102" t="n"/>
      <c r="X523" s="102" t="n"/>
      <c r="Y523" s="102" t="n"/>
    </row>
    <row r="524" hidden="1" ht="35" customHeight="1" s="204" thickBot="1">
      <c r="A524" s="175" t="inlineStr">
        <is>
          <t>Pinjaman sindikasi - THB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c r="R524" s="102" t="n"/>
      <c r="S524" s="102" t="n"/>
      <c r="T524" s="102" t="n"/>
      <c r="U524" s="102" t="n"/>
      <c r="V524" s="102" t="n"/>
      <c r="W524" s="102" t="n"/>
      <c r="X524" s="102" t="n"/>
      <c r="Y524" s="102" t="n"/>
    </row>
    <row r="525" hidden="1" ht="35" customHeight="1" s="204" thickBot="1">
      <c r="A525" s="175" t="inlineStr">
        <is>
          <t>Pinjaman sindikasi - THB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c r="R525" s="102" t="n"/>
      <c r="S525" s="102" t="n"/>
      <c r="T525" s="102" t="n"/>
      <c r="U525" s="102" t="n"/>
      <c r="V525" s="102" t="n"/>
      <c r="W525" s="102" t="n"/>
      <c r="X525" s="102" t="n"/>
      <c r="Y525" s="102" t="n"/>
    </row>
    <row r="526" hidden="1" ht="35" customHeight="1" s="204" thickBot="1">
      <c r="A526" s="175" t="inlineStr">
        <is>
          <t>Pinjaman sindikasi - USD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c r="R526" s="102" t="n"/>
      <c r="S526" s="102" t="n"/>
      <c r="T526" s="102" t="n"/>
      <c r="U526" s="102" t="n"/>
      <c r="V526" s="102" t="n"/>
      <c r="W526" s="102" t="n"/>
      <c r="X526" s="102" t="n"/>
      <c r="Y526" s="102" t="n"/>
    </row>
    <row r="527" hidden="1" ht="35" customHeight="1" s="204" thickBot="1">
      <c r="A527" s="175" t="inlineStr">
        <is>
          <t>Pinjaman sindikasi - USD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c r="R527" s="102" t="n"/>
      <c r="S527" s="102" t="n"/>
      <c r="T527" s="102" t="n"/>
      <c r="U527" s="102" t="n"/>
      <c r="V527" s="102" t="n"/>
      <c r="W527" s="102" t="n"/>
      <c r="X527" s="102" t="n"/>
      <c r="Y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c r="R528" s="102" t="n"/>
      <c r="S528" s="102" t="n"/>
      <c r="T528" s="102" t="n"/>
      <c r="U528" s="102" t="n"/>
      <c r="V528" s="102" t="n"/>
      <c r="W528" s="102" t="n"/>
      <c r="X528" s="102" t="n"/>
      <c r="Y528" s="102" t="n"/>
    </row>
    <row r="529" hidden="1" ht="35" customHeight="1" s="204" thickBot="1">
      <c r="A529" s="175" t="inlineStr">
        <is>
          <t>Pinjaman sindikasi - Mata uang lainnya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c r="R529" s="102" t="n"/>
      <c r="S529" s="102" t="n"/>
      <c r="T529" s="102" t="n"/>
      <c r="U529" s="102" t="n"/>
      <c r="V529" s="102" t="n"/>
      <c r="W529" s="102" t="n"/>
      <c r="X529" s="102" t="n"/>
      <c r="Y529" s="102" t="n"/>
    </row>
    <row r="530" ht="35" customFormat="1" customHeight="1" s="161" thickBot="1">
      <c r="A530" s="166" t="inlineStr">
        <is>
          <t>Pinjaman sindikasi - Total - Jumlah utang bank, kotor</t>
        </is>
      </c>
      <c r="B530" s="162" t="n"/>
      <c r="C530" s="160" t="n">
        <v/>
      </c>
      <c r="D530" s="160" t="n">
        <v/>
      </c>
      <c r="E530" s="160" t="n">
        <v/>
      </c>
      <c r="F530" s="160" t="n">
        <v/>
      </c>
      <c r="G530" s="160" t="n">
        <v/>
      </c>
      <c r="H530" s="160" t="n">
        <v/>
      </c>
      <c r="I530" s="160" t="n">
        <v/>
      </c>
      <c r="J530" s="160" t="n">
        <v/>
      </c>
      <c r="K530" s="160" t="n">
        <v/>
      </c>
      <c r="L530" s="160" t="n">
        <v/>
      </c>
      <c r="M530" s="160" t="n">
        <v/>
      </c>
      <c r="N530" s="160" t="n">
        <v/>
      </c>
      <c r="O530" s="160" t="n">
        <v/>
      </c>
      <c r="P530" s="160" t="n">
        <v/>
      </c>
      <c r="Q530" s="160" t="n"/>
      <c r="R530" s="160" t="n"/>
      <c r="S530" s="160" t="n"/>
      <c r="T530" s="160" t="n"/>
      <c r="U530" s="160" t="n"/>
      <c r="V530" s="160" t="n"/>
      <c r="W530" s="160" t="n"/>
      <c r="X530" s="160" t="n"/>
      <c r="Y530" s="160" t="n"/>
    </row>
    <row r="531" ht="35" customHeight="1" s="204" thickBot="1">
      <c r="A531" s="175" t="inlineStr">
        <is>
          <t>Bank asing lainnya - IDR - Utang bank, nilai dalam mata uang asing</t>
        </is>
      </c>
      <c r="B531" s="164" t="n"/>
      <c r="C531" s="102" t="n">
        <v>119.97</v>
      </c>
      <c r="D531" s="102" t="n">
        <v>99.971</v>
      </c>
      <c r="E531" s="102" t="n">
        <v>99.971</v>
      </c>
      <c r="F531" s="102" t="n">
        <v>99.971</v>
      </c>
      <c r="G531" s="102" t="n">
        <v>99.971</v>
      </c>
      <c r="H531" s="102" t="n">
        <v>94.75700000000001</v>
      </c>
      <c r="I531" s="102" t="n">
        <v>89</v>
      </c>
      <c r="J531" s="102" t="n">
        <v>89</v>
      </c>
      <c r="K531" s="102" t="n">
        <v>69</v>
      </c>
      <c r="L531" s="102" t="n">
        <v>207.794</v>
      </c>
      <c r="M531" s="102" t="n">
        <v>121</v>
      </c>
      <c r="N531" s="102" t="n">
        <v>127.5</v>
      </c>
      <c r="O531" s="102" t="n">
        <v>207.794</v>
      </c>
      <c r="P531" s="102" t="n">
        <v>211.588</v>
      </c>
      <c r="Q531" s="102" t="n"/>
      <c r="R531" s="102" t="n"/>
      <c r="S531" s="102" t="n"/>
      <c r="T531" s="102" t="n"/>
      <c r="U531" s="102" t="n"/>
      <c r="V531" s="102" t="n"/>
      <c r="W531" s="102" t="n"/>
      <c r="X531" s="102" t="n"/>
      <c r="Y531" s="102" t="n"/>
    </row>
    <row r="532" ht="35" customHeight="1" s="204" thickBot="1">
      <c r="A532" s="175" t="inlineStr">
        <is>
          <t>Bank asing lainnya - IDR - Jumlah utang bank, kotor</t>
        </is>
      </c>
      <c r="B532" s="164" t="n"/>
      <c r="C532" s="102" t="n">
        <v>119.97</v>
      </c>
      <c r="D532" s="102" t="n">
        <v>99.971</v>
      </c>
      <c r="E532" s="102" t="n">
        <v>99.971</v>
      </c>
      <c r="F532" s="102" t="n">
        <v>99.971</v>
      </c>
      <c r="G532" s="102" t="n">
        <v>100</v>
      </c>
      <c r="H532" s="102" t="n">
        <v>94.75700000000001</v>
      </c>
      <c r="I532" s="102" t="n">
        <v>89</v>
      </c>
      <c r="J532" s="102" t="n">
        <v>89</v>
      </c>
      <c r="K532" s="102" t="n">
        <v>69</v>
      </c>
      <c r="L532" s="102" t="n">
        <v>207.794</v>
      </c>
      <c r="M532" s="102" t="n">
        <v>121</v>
      </c>
      <c r="N532" s="102" t="n">
        <v>127.5</v>
      </c>
      <c r="O532" s="102" t="n">
        <v>207.794</v>
      </c>
      <c r="P532" s="102" t="n">
        <v>211.588</v>
      </c>
      <c r="Q532" s="102" t="n"/>
      <c r="R532" s="102" t="n"/>
      <c r="S532" s="102" t="n"/>
      <c r="T532" s="102" t="n"/>
      <c r="U532" s="102" t="n"/>
      <c r="V532" s="102" t="n"/>
      <c r="W532" s="102" t="n"/>
      <c r="X532" s="102" t="n"/>
      <c r="Y532" s="102" t="n"/>
    </row>
    <row r="533" hidden="1" ht="35" customHeight="1" s="204" thickBot="1">
      <c r="A533" s="175" t="inlineStr">
        <is>
          <t>Bank asing lainnya - AUD - Utang bank, nilai dalam mata uang asing</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c r="R533" s="102" t="n"/>
      <c r="S533" s="102" t="n"/>
      <c r="T533" s="102" t="n"/>
      <c r="U533" s="102" t="n"/>
      <c r="V533" s="102" t="n"/>
      <c r="W533" s="102" t="n"/>
      <c r="X533" s="102" t="n"/>
      <c r="Y533" s="102" t="n"/>
    </row>
    <row r="534" hidden="1" ht="35" customHeight="1" s="204" thickBot="1">
      <c r="A534" s="175" t="inlineStr">
        <is>
          <t>Bank asing lainnya - AUD - Jumlah utang bank, kotor</t>
        </is>
      </c>
      <c r="B534" s="164" t="n"/>
      <c r="C534" s="102" t="n">
        <v/>
      </c>
      <c r="D534" s="102" t="n">
        <v/>
      </c>
      <c r="E534" s="102" t="n">
        <v/>
      </c>
      <c r="F534" s="102" t="n">
        <v/>
      </c>
      <c r="G534" s="102" t="n">
        <v/>
      </c>
      <c r="H534" s="102" t="n">
        <v/>
      </c>
      <c r="I534" s="102" t="n">
        <v/>
      </c>
      <c r="J534" s="102" t="n">
        <v/>
      </c>
      <c r="K534" s="102" t="n">
        <v/>
      </c>
      <c r="L534" s="102" t="n">
        <v/>
      </c>
      <c r="M534" s="102" t="n">
        <v/>
      </c>
      <c r="N534" s="102" t="n">
        <v/>
      </c>
      <c r="O534" s="102" t="n">
        <v/>
      </c>
      <c r="P534" s="102" t="n">
        <v/>
      </c>
      <c r="Q534" s="102" t="n"/>
      <c r="R534" s="102" t="n"/>
      <c r="S534" s="102" t="n"/>
      <c r="T534" s="102" t="n"/>
      <c r="U534" s="102" t="n"/>
      <c r="V534" s="102" t="n"/>
      <c r="W534" s="102" t="n"/>
      <c r="X534" s="102" t="n"/>
      <c r="Y534" s="102" t="n"/>
    </row>
    <row r="535" hidden="1" ht="35" customHeight="1" s="204" thickBot="1">
      <c r="A535" s="175" t="inlineStr">
        <is>
          <t>Bank asing lainnya - CAD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c r="R535" s="102" t="n"/>
      <c r="S535" s="102" t="n"/>
      <c r="T535" s="102" t="n"/>
      <c r="U535" s="102" t="n"/>
      <c r="V535" s="102" t="n"/>
      <c r="W535" s="102" t="n"/>
      <c r="X535" s="102" t="n"/>
      <c r="Y535" s="102" t="n"/>
    </row>
    <row r="536" hidden="1" ht="35" customHeight="1" s="204" thickBot="1">
      <c r="A536" s="175" t="inlineStr">
        <is>
          <t>Bank asing lainnya - CAD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c r="R536" s="102" t="n"/>
      <c r="S536" s="102" t="n"/>
      <c r="T536" s="102" t="n"/>
      <c r="U536" s="102" t="n"/>
      <c r="V536" s="102" t="n"/>
      <c r="W536" s="102" t="n"/>
      <c r="X536" s="102" t="n"/>
      <c r="Y536" s="102" t="n"/>
    </row>
    <row r="537" hidden="1" ht="35" customHeight="1" s="204" thickBot="1">
      <c r="A537" s="175" t="inlineStr">
        <is>
          <t>Bank asing lainnya - CNY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c r="R537" s="102" t="n"/>
      <c r="S537" s="102" t="n"/>
      <c r="T537" s="102" t="n"/>
      <c r="U537" s="102" t="n"/>
      <c r="V537" s="102" t="n"/>
      <c r="W537" s="102" t="n"/>
      <c r="X537" s="102" t="n"/>
      <c r="Y537" s="102" t="n"/>
    </row>
    <row r="538" hidden="1" ht="35" customHeight="1" s="204" thickBot="1">
      <c r="A538" s="175" t="inlineStr">
        <is>
          <t>Bank asing lainnya - CNY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c r="R538" s="102" t="n"/>
      <c r="S538" s="102" t="n"/>
      <c r="T538" s="102" t="n"/>
      <c r="U538" s="102" t="n"/>
      <c r="V538" s="102" t="n"/>
      <c r="W538" s="102" t="n"/>
      <c r="X538" s="102" t="n"/>
      <c r="Y538" s="102" t="n"/>
    </row>
    <row r="539" hidden="1" ht="35" customHeight="1" s="204" thickBot="1">
      <c r="A539" s="175" t="inlineStr">
        <is>
          <t>Bank asing lainnya - EUR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c r="R539" s="102" t="n"/>
      <c r="S539" s="102" t="n"/>
      <c r="T539" s="102" t="n"/>
      <c r="U539" s="102" t="n"/>
      <c r="V539" s="102" t="n"/>
      <c r="W539" s="102" t="n"/>
      <c r="X539" s="102" t="n"/>
      <c r="Y539" s="102" t="n"/>
    </row>
    <row r="540" hidden="1" ht="35" customHeight="1" s="204" thickBot="1">
      <c r="A540" s="175" t="inlineStr">
        <is>
          <t>Bank asing lainnya - EUR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c r="R540" s="102" t="n"/>
      <c r="S540" s="102" t="n"/>
      <c r="T540" s="102" t="n"/>
      <c r="U540" s="102" t="n"/>
      <c r="V540" s="102" t="n"/>
      <c r="W540" s="102" t="n"/>
      <c r="X540" s="102" t="n"/>
      <c r="Y540" s="102" t="n"/>
    </row>
    <row r="541" hidden="1" ht="35" customHeight="1" s="204" thickBot="1">
      <c r="A541" s="175" t="inlineStr">
        <is>
          <t>Bank asing lainnya - HKD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c r="R541" s="102" t="n"/>
      <c r="S541" s="102" t="n"/>
      <c r="T541" s="102" t="n"/>
      <c r="U541" s="102" t="n"/>
      <c r="V541" s="102" t="n"/>
      <c r="W541" s="102" t="n"/>
      <c r="X541" s="102" t="n"/>
      <c r="Y541" s="102" t="n"/>
    </row>
    <row r="542" hidden="1" ht="35" customHeight="1" s="204" thickBot="1">
      <c r="A542" s="175" t="inlineStr">
        <is>
          <t>Bank asing lainnya - HKD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c r="R542" s="102" t="n"/>
      <c r="S542" s="102" t="n"/>
      <c r="T542" s="102" t="n"/>
      <c r="U542" s="102" t="n"/>
      <c r="V542" s="102" t="n"/>
      <c r="W542" s="102" t="n"/>
      <c r="X542" s="102" t="n"/>
      <c r="Y542" s="102" t="n"/>
    </row>
    <row r="543" hidden="1" ht="35" customHeight="1" s="204" thickBot="1">
      <c r="A543" s="175" t="inlineStr">
        <is>
          <t>Bank asing lainnya - GBP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c r="R543" s="102" t="n"/>
      <c r="S543" s="102" t="n"/>
      <c r="T543" s="102" t="n"/>
      <c r="U543" s="102" t="n"/>
      <c r="V543" s="102" t="n"/>
      <c r="W543" s="102" t="n"/>
      <c r="X543" s="102" t="n"/>
      <c r="Y543" s="102" t="n"/>
    </row>
    <row r="544" hidden="1" ht="35" customHeight="1" s="204" thickBot="1">
      <c r="A544" s="175" t="inlineStr">
        <is>
          <t>Bank asing lainnya - GBP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c r="R544" s="102" t="n"/>
      <c r="S544" s="102" t="n"/>
      <c r="T544" s="102" t="n"/>
      <c r="U544" s="102" t="n"/>
      <c r="V544" s="102" t="n"/>
      <c r="W544" s="102" t="n"/>
      <c r="X544" s="102" t="n"/>
      <c r="Y544" s="102" t="n"/>
    </row>
    <row r="545" hidden="1" ht="35" customHeight="1" s="204" thickBot="1">
      <c r="A545" s="175" t="inlineStr">
        <is>
          <t>Bank asing lainnya - JPY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c r="R545" s="102" t="n"/>
      <c r="S545" s="102" t="n"/>
      <c r="T545" s="102" t="n"/>
      <c r="U545" s="102" t="n"/>
      <c r="V545" s="102" t="n"/>
      <c r="W545" s="102" t="n"/>
      <c r="X545" s="102" t="n"/>
      <c r="Y545" s="102" t="n"/>
    </row>
    <row r="546" hidden="1" ht="35" customHeight="1" s="204" thickBot="1">
      <c r="A546" s="175" t="inlineStr">
        <is>
          <t>Bank asing lainnya - JPY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c r="R546" s="102" t="n"/>
      <c r="S546" s="102" t="n"/>
      <c r="T546" s="102" t="n"/>
      <c r="U546" s="102" t="n"/>
      <c r="V546" s="102" t="n"/>
      <c r="W546" s="102" t="n"/>
      <c r="X546" s="102" t="n"/>
      <c r="Y546" s="102" t="n"/>
    </row>
    <row r="547" hidden="1" ht="35" customHeight="1" s="204" thickBot="1">
      <c r="A547" s="175" t="inlineStr">
        <is>
          <t>Bank asing lainnya - SGD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c r="R547" s="102" t="n"/>
      <c r="S547" s="102" t="n"/>
      <c r="T547" s="102" t="n"/>
      <c r="U547" s="102" t="n"/>
      <c r="V547" s="102" t="n"/>
      <c r="W547" s="102" t="n"/>
      <c r="X547" s="102" t="n"/>
      <c r="Y547" s="102" t="n"/>
    </row>
    <row r="548" hidden="1" ht="35" customHeight="1" s="204" thickBot="1">
      <c r="A548" s="175" t="inlineStr">
        <is>
          <t>Bank asing lainnya - SGD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c r="R548" s="102" t="n"/>
      <c r="S548" s="102" t="n"/>
      <c r="T548" s="102" t="n"/>
      <c r="U548" s="102" t="n"/>
      <c r="V548" s="102" t="n"/>
      <c r="W548" s="102" t="n"/>
      <c r="X548" s="102" t="n"/>
      <c r="Y548" s="102" t="n"/>
    </row>
    <row r="549" hidden="1" ht="35" customHeight="1" s="204" thickBot="1">
      <c r="A549" s="175" t="inlineStr">
        <is>
          <t>Bank asing lainnya - THB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c r="R549" s="102" t="n"/>
      <c r="S549" s="102" t="n"/>
      <c r="T549" s="102" t="n"/>
      <c r="U549" s="102" t="n"/>
      <c r="V549" s="102" t="n"/>
      <c r="W549" s="102" t="n"/>
      <c r="X549" s="102" t="n"/>
      <c r="Y549" s="102" t="n"/>
    </row>
    <row r="550" hidden="1" ht="35" customHeight="1" s="204" thickBot="1">
      <c r="A550" s="175" t="inlineStr">
        <is>
          <t>Bank asing lainnya - THB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c r="R550" s="102" t="n"/>
      <c r="S550" s="102" t="n"/>
      <c r="T550" s="102" t="n"/>
      <c r="U550" s="102" t="n"/>
      <c r="V550" s="102" t="n"/>
      <c r="W550" s="102" t="n"/>
      <c r="X550" s="102" t="n"/>
      <c r="Y550" s="102" t="n"/>
    </row>
    <row r="551" hidden="1" ht="35" customHeight="1" s="204" thickBot="1">
      <c r="A551" s="175" t="inlineStr">
        <is>
          <t>Bank asing lainnya - USD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c r="R551" s="102" t="n"/>
      <c r="S551" s="102" t="n"/>
      <c r="T551" s="102" t="n"/>
      <c r="U551" s="102" t="n"/>
      <c r="V551" s="102" t="n"/>
      <c r="W551" s="102" t="n"/>
      <c r="X551" s="102" t="n"/>
      <c r="Y551" s="102" t="n"/>
    </row>
    <row r="552" hidden="1" ht="35" customHeight="1" s="204" thickBot="1">
      <c r="A552" s="175" t="inlineStr">
        <is>
          <t>Bank asing lainnya - USD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c r="R552" s="102" t="n"/>
      <c r="S552" s="102" t="n"/>
      <c r="T552" s="102" t="n"/>
      <c r="U552" s="102" t="n"/>
      <c r="V552" s="102" t="n"/>
      <c r="W552" s="102" t="n"/>
      <c r="X552" s="102" t="n"/>
      <c r="Y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c r="R553" s="102" t="n"/>
      <c r="S553" s="102" t="n"/>
      <c r="T553" s="102" t="n"/>
      <c r="U553" s="102" t="n"/>
      <c r="V553" s="102" t="n"/>
      <c r="W553" s="102" t="n"/>
      <c r="X553" s="102" t="n"/>
      <c r="Y553" s="102" t="n"/>
    </row>
    <row r="554" hidden="1" ht="35" customHeight="1" s="204" thickBot="1">
      <c r="A554" s="175" t="inlineStr">
        <is>
          <t>Bank asing lainnya - Mata uang lainnya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c r="R554" s="102" t="n"/>
      <c r="S554" s="102" t="n"/>
      <c r="T554" s="102" t="n"/>
      <c r="U554" s="102" t="n"/>
      <c r="V554" s="102" t="n"/>
      <c r="W554" s="102" t="n"/>
      <c r="X554" s="102" t="n"/>
      <c r="Y554" s="102" t="n"/>
    </row>
    <row r="555" ht="35" customFormat="1" customHeight="1" s="161" thickBot="1">
      <c r="A555" s="166" t="inlineStr">
        <is>
          <t>Bank asing lainnya - Total - Jumlah utang bank, kotor</t>
        </is>
      </c>
      <c r="B555" s="162" t="n"/>
      <c r="C555" s="160" t="n">
        <v>119.97</v>
      </c>
      <c r="D555" s="160" t="n">
        <v>99.971</v>
      </c>
      <c r="E555" s="160" t="n">
        <v>99.971</v>
      </c>
      <c r="F555" s="160" t="n">
        <v>99.971</v>
      </c>
      <c r="G555" s="160" t="n">
        <v>100</v>
      </c>
      <c r="H555" s="160" t="n">
        <v>94.75700000000001</v>
      </c>
      <c r="I555" s="160" t="n">
        <v>89</v>
      </c>
      <c r="J555" s="160" t="n">
        <v>89</v>
      </c>
      <c r="K555" s="160" t="n">
        <v>69</v>
      </c>
      <c r="L555" s="160" t="n">
        <v>207.794</v>
      </c>
      <c r="M555" s="160" t="n">
        <v>121</v>
      </c>
      <c r="N555" s="160" t="n">
        <v>127.5</v>
      </c>
      <c r="O555" s="160" t="n">
        <v>207.794</v>
      </c>
      <c r="P555" s="160" t="n">
        <v>211.588</v>
      </c>
      <c r="Q555" s="160" t="n"/>
      <c r="R555" s="160" t="n"/>
      <c r="S555" s="160" t="n"/>
      <c r="T555" s="160" t="n"/>
      <c r="U555" s="160" t="n"/>
      <c r="V555" s="160" t="n"/>
      <c r="W555" s="160" t="n"/>
      <c r="X555" s="160" t="n"/>
      <c r="Y555" s="160" t="n"/>
    </row>
    <row r="556" hidden="1" ht="35" customHeight="1" s="204" thickBot="1">
      <c r="A556" s="175" t="inlineStr">
        <is>
          <t>Bank lokal lainnya - IDR - Utang bank, nilai dalam mata uang asing</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c r="R556" s="102" t="n"/>
      <c r="S556" s="102" t="n"/>
      <c r="T556" s="102" t="n"/>
      <c r="U556" s="102" t="n"/>
      <c r="V556" s="102" t="n"/>
      <c r="W556" s="102" t="n"/>
      <c r="X556" s="102" t="n"/>
      <c r="Y556" s="102" t="n"/>
    </row>
    <row r="557" hidden="1" ht="35" customHeight="1" s="204" thickBot="1">
      <c r="A557" s="175" t="inlineStr">
        <is>
          <t>Bank lokal lainnya - IDR - Jumlah utang bank, kotor</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c r="R557" s="102" t="n"/>
      <c r="S557" s="102" t="n"/>
      <c r="T557" s="102" t="n"/>
      <c r="U557" s="102" t="n"/>
      <c r="V557" s="102" t="n"/>
      <c r="W557" s="102" t="n"/>
      <c r="X557" s="102" t="n"/>
      <c r="Y557" s="102" t="n"/>
    </row>
    <row r="558" hidden="1" ht="35" customHeight="1" s="204" thickBot="1">
      <c r="A558" s="175" t="inlineStr">
        <is>
          <t>Bank lokal lainnya - AUD - Utang bank, nilai dalam mata uang asing</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c r="R558" s="102" t="n"/>
      <c r="S558" s="102" t="n"/>
      <c r="T558" s="102" t="n"/>
      <c r="U558" s="102" t="n"/>
      <c r="V558" s="102" t="n"/>
      <c r="W558" s="102" t="n"/>
      <c r="X558" s="102" t="n"/>
      <c r="Y558" s="102" t="n"/>
    </row>
    <row r="559" hidden="1" ht="35" customHeight="1" s="204" thickBot="1">
      <c r="A559" s="175" t="inlineStr">
        <is>
          <t>Bank lokal lainnya - AUD - Jumlah utang bank, kotor</t>
        </is>
      </c>
      <c r="B559" s="164" t="n"/>
      <c r="C559" s="102" t="n">
        <v/>
      </c>
      <c r="D559" s="102" t="n">
        <v/>
      </c>
      <c r="E559" s="102" t="n">
        <v/>
      </c>
      <c r="F559" s="102" t="n">
        <v/>
      </c>
      <c r="G559" s="102" t="n">
        <v/>
      </c>
      <c r="H559" s="102" t="n">
        <v/>
      </c>
      <c r="I559" s="102" t="n">
        <v/>
      </c>
      <c r="J559" s="102" t="n">
        <v/>
      </c>
      <c r="K559" s="102" t="n">
        <v/>
      </c>
      <c r="L559" s="102" t="n">
        <v/>
      </c>
      <c r="M559" s="102" t="n">
        <v/>
      </c>
      <c r="N559" s="102" t="n">
        <v/>
      </c>
      <c r="O559" s="102" t="n">
        <v/>
      </c>
      <c r="P559" s="102" t="n">
        <v/>
      </c>
      <c r="Q559" s="102" t="n"/>
      <c r="R559" s="102" t="n"/>
      <c r="S559" s="102" t="n"/>
      <c r="T559" s="102" t="n"/>
      <c r="U559" s="102" t="n"/>
      <c r="V559" s="102" t="n"/>
      <c r="W559" s="102" t="n"/>
      <c r="X559" s="102" t="n"/>
      <c r="Y559" s="102" t="n"/>
    </row>
    <row r="560" hidden="1" ht="35" customHeight="1" s="204" thickBot="1">
      <c r="A560" s="175" t="inlineStr">
        <is>
          <t>Bank lokal lainnya - CAD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c r="R560" s="102" t="n"/>
      <c r="S560" s="102" t="n"/>
      <c r="T560" s="102" t="n"/>
      <c r="U560" s="102" t="n"/>
      <c r="V560" s="102" t="n"/>
      <c r="W560" s="102" t="n"/>
      <c r="X560" s="102" t="n"/>
      <c r="Y560" s="102" t="n"/>
    </row>
    <row r="561" hidden="1" ht="35" customHeight="1" s="204" thickBot="1">
      <c r="A561" s="175" t="inlineStr">
        <is>
          <t>Bank lokal lainnya - CAD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c r="R561" s="102" t="n"/>
      <c r="S561" s="102" t="n"/>
      <c r="T561" s="102" t="n"/>
      <c r="U561" s="102" t="n"/>
      <c r="V561" s="102" t="n"/>
      <c r="W561" s="102" t="n"/>
      <c r="X561" s="102" t="n"/>
      <c r="Y561" s="102" t="n"/>
    </row>
    <row r="562" hidden="1" ht="35" customHeight="1" s="204" thickBot="1">
      <c r="A562" s="175" t="inlineStr">
        <is>
          <t>Bank lokal lainnya - CNY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c r="R562" s="102" t="n"/>
      <c r="S562" s="102" t="n"/>
      <c r="T562" s="102" t="n"/>
      <c r="U562" s="102" t="n"/>
      <c r="V562" s="102" t="n"/>
      <c r="W562" s="102" t="n"/>
      <c r="X562" s="102" t="n"/>
      <c r="Y562" s="102" t="n"/>
    </row>
    <row r="563" hidden="1" ht="35" customHeight="1" s="204" thickBot="1">
      <c r="A563" s="175" t="inlineStr">
        <is>
          <t>Bank lokal lainnya - CNY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c r="R563" s="102" t="n"/>
      <c r="S563" s="102" t="n"/>
      <c r="T563" s="102" t="n"/>
      <c r="U563" s="102" t="n"/>
      <c r="V563" s="102" t="n"/>
      <c r="W563" s="102" t="n"/>
      <c r="X563" s="102" t="n"/>
      <c r="Y563" s="102" t="n"/>
    </row>
    <row r="564" hidden="1" ht="35" customHeight="1" s="204" thickBot="1">
      <c r="A564" s="175" t="inlineStr">
        <is>
          <t>Bank lokal lainnya - EUR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c r="R564" s="102" t="n"/>
      <c r="S564" s="102" t="n"/>
      <c r="T564" s="102" t="n"/>
      <c r="U564" s="102" t="n"/>
      <c r="V564" s="102" t="n"/>
      <c r="W564" s="102" t="n"/>
      <c r="X564" s="102" t="n"/>
      <c r="Y564" s="102" t="n"/>
    </row>
    <row r="565" hidden="1" ht="35" customHeight="1" s="204" thickBot="1">
      <c r="A565" s="175" t="inlineStr">
        <is>
          <t>Bank lokal lainnya - EUR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c r="R565" s="102" t="n"/>
      <c r="S565" s="102" t="n"/>
      <c r="T565" s="102" t="n"/>
      <c r="U565" s="102" t="n"/>
      <c r="V565" s="102" t="n"/>
      <c r="W565" s="102" t="n"/>
      <c r="X565" s="102" t="n"/>
      <c r="Y565" s="102" t="n"/>
    </row>
    <row r="566" hidden="1" ht="35" customHeight="1" s="204" thickBot="1">
      <c r="A566" s="175" t="inlineStr">
        <is>
          <t>Bank lokal lainnya - HKD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c r="R566" s="102" t="n"/>
      <c r="S566" s="102" t="n"/>
      <c r="T566" s="102" t="n"/>
      <c r="U566" s="102" t="n"/>
      <c r="V566" s="102" t="n"/>
      <c r="W566" s="102" t="n"/>
      <c r="X566" s="102" t="n"/>
      <c r="Y566" s="102" t="n"/>
    </row>
    <row r="567" hidden="1" ht="35" customHeight="1" s="204" thickBot="1">
      <c r="A567" s="175" t="inlineStr">
        <is>
          <t>Bank lokal lainnya - HKD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c r="R567" s="102" t="n"/>
      <c r="S567" s="102" t="n"/>
      <c r="T567" s="102" t="n"/>
      <c r="U567" s="102" t="n"/>
      <c r="V567" s="102" t="n"/>
      <c r="W567" s="102" t="n"/>
      <c r="X567" s="102" t="n"/>
      <c r="Y567" s="102" t="n"/>
    </row>
    <row r="568" hidden="1" ht="35" customHeight="1" s="204" thickBot="1">
      <c r="A568" s="175" t="inlineStr">
        <is>
          <t>Bank lokal lainnya - GBP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c r="R568" s="102" t="n"/>
      <c r="S568" s="102" t="n"/>
      <c r="T568" s="102" t="n"/>
      <c r="U568" s="102" t="n"/>
      <c r="V568" s="102" t="n"/>
      <c r="W568" s="102" t="n"/>
      <c r="X568" s="102" t="n"/>
      <c r="Y568" s="102" t="n"/>
    </row>
    <row r="569" hidden="1" ht="35" customHeight="1" s="204" thickBot="1">
      <c r="A569" s="175" t="inlineStr">
        <is>
          <t>Bank lokal lainnya - GBP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c r="R569" s="102" t="n"/>
      <c r="S569" s="102" t="n"/>
      <c r="T569" s="102" t="n"/>
      <c r="U569" s="102" t="n"/>
      <c r="V569" s="102" t="n"/>
      <c r="W569" s="102" t="n"/>
      <c r="X569" s="102" t="n"/>
      <c r="Y569" s="102" t="n"/>
    </row>
    <row r="570" hidden="1" ht="35" customHeight="1" s="204" thickBot="1">
      <c r="A570" s="175" t="inlineStr">
        <is>
          <t>Bank lokal lainnya - JPY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c r="R570" s="102" t="n"/>
      <c r="S570" s="102" t="n"/>
      <c r="T570" s="102" t="n"/>
      <c r="U570" s="102" t="n"/>
      <c r="V570" s="102" t="n"/>
      <c r="W570" s="102" t="n"/>
      <c r="X570" s="102" t="n"/>
      <c r="Y570" s="102" t="n"/>
    </row>
    <row r="571" hidden="1" ht="35" customHeight="1" s="204" thickBot="1">
      <c r="A571" s="175" t="inlineStr">
        <is>
          <t>Bank lokal lainnya - JPY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c r="R571" s="102" t="n"/>
      <c r="S571" s="102" t="n"/>
      <c r="T571" s="102" t="n"/>
      <c r="U571" s="102" t="n"/>
      <c r="V571" s="102" t="n"/>
      <c r="W571" s="102" t="n"/>
      <c r="X571" s="102" t="n"/>
      <c r="Y571" s="102" t="n"/>
    </row>
    <row r="572" hidden="1" ht="35" customHeight="1" s="204" thickBot="1">
      <c r="A572" s="175" t="inlineStr">
        <is>
          <t>Bank lokal lainnya - SGD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c r="R572" s="102" t="n"/>
      <c r="S572" s="102" t="n"/>
      <c r="T572" s="102" t="n"/>
      <c r="U572" s="102" t="n"/>
      <c r="V572" s="102" t="n"/>
      <c r="W572" s="102" t="n"/>
      <c r="X572" s="102" t="n"/>
      <c r="Y572" s="102" t="n"/>
    </row>
    <row r="573" hidden="1" ht="35" customHeight="1" s="204" thickBot="1">
      <c r="A573" s="175" t="inlineStr">
        <is>
          <t>Bank lokal lainnya - SGD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c r="R573" s="102" t="n"/>
      <c r="S573" s="102" t="n"/>
      <c r="T573" s="102" t="n"/>
      <c r="U573" s="102" t="n"/>
      <c r="V573" s="102" t="n"/>
      <c r="W573" s="102" t="n"/>
      <c r="X573" s="102" t="n"/>
      <c r="Y573" s="102" t="n"/>
    </row>
    <row r="574" hidden="1" ht="35" customHeight="1" s="204" thickBot="1">
      <c r="A574" s="175" t="inlineStr">
        <is>
          <t>Bank lokal lainnya - THB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c r="R574" s="102" t="n"/>
      <c r="S574" s="102" t="n"/>
      <c r="T574" s="102" t="n"/>
      <c r="U574" s="102" t="n"/>
      <c r="V574" s="102" t="n"/>
      <c r="W574" s="102" t="n"/>
      <c r="X574" s="102" t="n"/>
      <c r="Y574" s="102" t="n"/>
    </row>
    <row r="575" hidden="1" ht="35" customHeight="1" s="204" thickBot="1">
      <c r="A575" s="175" t="inlineStr">
        <is>
          <t>Bank lokal lainnya - THB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c r="R575" s="102" t="n"/>
      <c r="S575" s="102" t="n"/>
      <c r="T575" s="102" t="n"/>
      <c r="U575" s="102" t="n"/>
      <c r="V575" s="102" t="n"/>
      <c r="W575" s="102" t="n"/>
      <c r="X575" s="102" t="n"/>
      <c r="Y575" s="102" t="n"/>
    </row>
    <row r="576" hidden="1" ht="35" customHeight="1" s="204" thickBot="1">
      <c r="A576" s="175" t="inlineStr">
        <is>
          <t>Bank lokal lainnya - USD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c r="R576" s="102" t="n"/>
      <c r="S576" s="102" t="n"/>
      <c r="T576" s="102" t="n"/>
      <c r="U576" s="102" t="n"/>
      <c r="V576" s="102" t="n"/>
      <c r="W576" s="102" t="n"/>
      <c r="X576" s="102" t="n"/>
      <c r="Y576" s="102" t="n"/>
    </row>
    <row r="577" hidden="1" ht="35" customHeight="1" s="204" thickBot="1">
      <c r="A577" s="175" t="inlineStr">
        <is>
          <t>Bank lokal lainnya - USD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c r="R577" s="102" t="n"/>
      <c r="S577" s="102" t="n"/>
      <c r="T577" s="102" t="n"/>
      <c r="U577" s="102" t="n"/>
      <c r="V577" s="102" t="n"/>
      <c r="W577" s="102" t="n"/>
      <c r="X577" s="102" t="n"/>
      <c r="Y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c r="R578" s="102" t="n"/>
      <c r="S578" s="102" t="n"/>
      <c r="T578" s="102" t="n"/>
      <c r="U578" s="102" t="n"/>
      <c r="V578" s="102" t="n"/>
      <c r="W578" s="102" t="n"/>
      <c r="X578" s="102" t="n"/>
      <c r="Y578" s="102" t="n"/>
    </row>
    <row r="579" hidden="1" ht="35" customHeight="1" s="204" thickBot="1">
      <c r="A579" s="175" t="inlineStr">
        <is>
          <t>Bank lokal lainnya - Mata uang lainnya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c r="R579" s="102" t="n"/>
      <c r="S579" s="102" t="n"/>
      <c r="T579" s="102" t="n"/>
      <c r="U579" s="102" t="n"/>
      <c r="V579" s="102" t="n"/>
      <c r="W579" s="102" t="n"/>
      <c r="X579" s="102" t="n"/>
      <c r="Y579" s="102" t="n"/>
    </row>
    <row r="580" ht="35" customFormat="1" customHeight="1" s="163" thickBot="1">
      <c r="A580" s="166" t="inlineStr">
        <is>
          <t>Bank lokal lainnya - Total - Jumlah utang bank, kotor</t>
        </is>
      </c>
      <c r="B580" s="164" t="n"/>
      <c r="C580" s="104" t="n">
        <v/>
      </c>
      <c r="D580" s="104" t="n">
        <v/>
      </c>
      <c r="E580" s="104" t="n">
        <v/>
      </c>
      <c r="F580" s="104" t="n">
        <v/>
      </c>
      <c r="G580" s="104" t="n">
        <v/>
      </c>
      <c r="H580" s="104" t="n">
        <v/>
      </c>
      <c r="I580" s="104" t="n">
        <v/>
      </c>
      <c r="J580" s="104" t="n">
        <v/>
      </c>
      <c r="K580" s="104" t="n">
        <v/>
      </c>
      <c r="L580" s="104" t="n">
        <v/>
      </c>
      <c r="M580" s="104" t="n">
        <v/>
      </c>
      <c r="N580" s="104" t="n">
        <v/>
      </c>
      <c r="O580" s="104" t="n">
        <v/>
      </c>
      <c r="P580" s="104" t="n">
        <v/>
      </c>
      <c r="Q580" s="104" t="n"/>
      <c r="R580" s="104" t="n"/>
      <c r="S580" s="104" t="n"/>
      <c r="T580" s="104" t="n"/>
      <c r="U580" s="104" t="n"/>
      <c r="V580" s="104" t="n"/>
      <c r="W580" s="104" t="n"/>
      <c r="X580" s="104" t="n"/>
      <c r="Y580" s="104" t="n"/>
    </row>
  </sheetData>
  <mergeCells count="1">
    <mergeCell ref="A1:C1"/>
  </mergeCells>
  <dataValidations count="1">
    <dataValidation sqref="C4:Y4 C6:Y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sheetPr>
    <outlinePr summaryBelow="1" summaryRight="1"/>
    <pageSetUpPr/>
  </sheetPr>
  <dimension ref="A1:T1130"/>
  <sheetViews>
    <sheetView showGridLines="0" topLeftCell="A1"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cols>
    <col collapsed="1" width="41.796875" bestFit="1" customWidth="1" style="109" min="1" max="1"/>
    <col width="26" customWidth="1" style="109" min="2" max="2"/>
    <col collapsed="1" width="26" customWidth="1" style="109" min="3" max="20"/>
    <col collapsed="1" width="9.3984375" customWidth="1" style="109" min="21"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row>
    <row r="5" ht="75" customHeight="1" s="204" thickBot="1">
      <c r="A5" s="116" t="inlineStr">
        <is>
          <t>Bank Central Asia Tbk - IDR - Utang bank, nilai dalam mata uang asing</t>
        </is>
      </c>
      <c r="B5" s="116" t="n"/>
      <c r="C5" s="117" t="n">
        <v/>
      </c>
      <c r="D5" s="117" t="n">
        <v/>
      </c>
      <c r="E5" s="117" t="inlineStr">
        <is>
          <t>0</t>
        </is>
      </c>
      <c r="F5" s="117" t="inlineStr">
        <is>
          <t>0</t>
        </is>
      </c>
      <c r="G5" s="117" t="n">
        <v/>
      </c>
      <c r="H5" s="117" t="n">
        <v/>
      </c>
      <c r="I5" s="117" t="n">
        <v/>
      </c>
      <c r="J5" s="117" t="n">
        <v/>
      </c>
      <c r="K5" s="117" t="n">
        <v/>
      </c>
      <c r="L5" s="117" t="n">
        <v/>
      </c>
      <c r="M5" s="117" t="n">
        <v/>
      </c>
      <c r="N5" s="117" t="n">
        <v/>
      </c>
      <c r="O5" s="117" t="n">
        <v/>
      </c>
      <c r="P5" s="117" t="n">
        <v/>
      </c>
      <c r="Q5" s="117" t="n"/>
      <c r="R5" s="117" t="n"/>
      <c r="S5" s="117" t="n"/>
      <c r="T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c r="R6" s="117" t="n"/>
      <c r="S6" s="117" t="n"/>
      <c r="T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c r="R7" s="117" t="n"/>
      <c r="S7" s="117" t="n"/>
      <c r="T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c r="R55" s="117" t="n"/>
      <c r="S55" s="117" t="n"/>
      <c r="T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c r="R56" s="117" t="n"/>
      <c r="S56" s="117" t="n"/>
      <c r="T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c r="R94" s="117" t="n"/>
      <c r="S94" s="117" t="n"/>
      <c r="T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c r="R95" s="117" t="n"/>
      <c r="S95" s="117" t="n"/>
      <c r="T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c r="R96" s="117" t="n"/>
      <c r="S96" s="117" t="n"/>
      <c r="T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c r="R104" s="117" t="n"/>
      <c r="S104" s="117" t="n"/>
      <c r="T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c r="R105" s="117" t="n"/>
      <c r="S105" s="117" t="n"/>
      <c r="T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c r="R153" s="117" t="n"/>
      <c r="S153" s="117" t="n"/>
      <c r="T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c r="R154" s="117" t="n"/>
      <c r="S154" s="117" t="n"/>
      <c r="T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c r="R202" s="117" t="n"/>
      <c r="S202" s="117" t="n"/>
      <c r="T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c r="R203" s="117" t="n"/>
      <c r="S203" s="117" t="n"/>
      <c r="T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c r="R300" s="117" t="n"/>
      <c r="S300" s="117" t="n"/>
      <c r="T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c r="R301" s="117" t="n"/>
      <c r="S301" s="117" t="n"/>
      <c r="T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c r="R339" s="117" t="n"/>
      <c r="S339" s="117" t="n"/>
      <c r="T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c r="R340" s="117" t="n"/>
      <c r="S340" s="117" t="n"/>
      <c r="T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c r="R341" s="117" t="n"/>
      <c r="S341" s="117" t="n"/>
      <c r="T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c r="R447" s="117" t="n"/>
      <c r="S447" s="117" t="n"/>
      <c r="T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c r="R448" s="117" t="n"/>
      <c r="S448" s="117" t="n"/>
      <c r="T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c r="R486" s="117" t="n"/>
      <c r="S486" s="117" t="n"/>
      <c r="T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c r="R487" s="117" t="n"/>
      <c r="S487" s="117" t="n"/>
      <c r="T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c r="R488" s="117" t="n"/>
      <c r="S488" s="117" t="n"/>
      <c r="T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c r="R545" s="117" t="n"/>
      <c r="S545" s="117" t="n"/>
      <c r="T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c r="R546" s="117" t="n"/>
      <c r="S546" s="117" t="n"/>
      <c r="T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c r="R594" s="117" t="n"/>
      <c r="S594" s="117" t="n"/>
      <c r="T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c r="R595" s="117" t="n"/>
      <c r="S595" s="117" t="n"/>
      <c r="T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row>
    <row r="642" ht="52" customHeight="1" s="204" thickBot="1">
      <c r="A642" s="116" t="inlineStr">
        <is>
          <t>Bank Cimb Niaga Tbk - IDR - Utang bank, nilai dalam mata uang asing</t>
        </is>
      </c>
      <c r="B642" s="116" t="n"/>
      <c r="C642" s="117" t="inlineStr">
        <is>
          <t>69841000000</t>
        </is>
      </c>
      <c r="D642" s="117" t="inlineStr">
        <is>
          <t>99875000000</t>
        </is>
      </c>
      <c r="E642" s="117" t="inlineStr">
        <is>
          <t>99875000000</t>
        </is>
      </c>
      <c r="F642" s="117" t="inlineStr">
        <is>
          <t>99875000000</t>
        </is>
      </c>
      <c r="G642" s="117" t="inlineStr">
        <is>
          <t>99875000000</t>
        </is>
      </c>
      <c r="H642" s="117" t="inlineStr">
        <is>
          <t>99937000000</t>
        </is>
      </c>
      <c r="I642" s="117" t="inlineStr">
        <is>
          <t>99875000000</t>
        </is>
      </c>
      <c r="J642" s="117" t="inlineStr">
        <is>
          <t>99875000000</t>
        </is>
      </c>
      <c r="K642" s="117" t="inlineStr">
        <is>
          <t>99875000000</t>
        </is>
      </c>
      <c r="L642" s="117" t="inlineStr">
        <is>
          <t>99813000000</t>
        </is>
      </c>
      <c r="M642" s="117" t="inlineStr">
        <is>
          <t>100000000000</t>
        </is>
      </c>
      <c r="N642" s="117" t="inlineStr">
        <is>
          <t>100000000000</t>
        </is>
      </c>
      <c r="O642" s="117" t="inlineStr">
        <is>
          <t>99813000000</t>
        </is>
      </c>
      <c r="P642" s="117" t="inlineStr">
        <is>
          <t>99906000000</t>
        </is>
      </c>
      <c r="Q642" s="117" t="n"/>
      <c r="R642" s="117" t="n"/>
      <c r="S642" s="117" t="n"/>
      <c r="T642" s="117" t="n"/>
    </row>
    <row r="643" ht="52" customHeight="1" s="204" thickBot="1">
      <c r="A643" s="116" t="inlineStr">
        <is>
          <t>Bank Cimb Niaga Tbk - IDR - Jatuh tempo utang bank jangka panjang</t>
        </is>
      </c>
      <c r="B643" s="116" t="n"/>
      <c r="C643" s="117" t="inlineStr">
        <is>
          <t>2022-01-23</t>
        </is>
      </c>
      <c r="D643" s="117" t="inlineStr">
        <is>
          <t>2023-01-20</t>
        </is>
      </c>
      <c r="E643" s="117" t="inlineStr">
        <is>
          <t>2023-01-20</t>
        </is>
      </c>
      <c r="F643" s="117" t="inlineStr">
        <is>
          <t>2023-01-20</t>
        </is>
      </c>
      <c r="G643" s="117" t="inlineStr">
        <is>
          <t>2022-01-23</t>
        </is>
      </c>
      <c r="H643" s="117" t="inlineStr">
        <is>
          <t>2023-04-30</t>
        </is>
      </c>
      <c r="I643" s="117" t="inlineStr">
        <is>
          <t>2024-01-31</t>
        </is>
      </c>
      <c r="J643" s="117" t="n">
        <v/>
      </c>
      <c r="K643" s="117" t="inlineStr">
        <is>
          <t>2024-10-31</t>
        </is>
      </c>
      <c r="L643" s="117" t="n">
        <v/>
      </c>
      <c r="M643" s="117" t="inlineStr">
        <is>
          <t>2024-07-31</t>
        </is>
      </c>
      <c r="N643" s="117" t="inlineStr">
        <is>
          <t>2024-10-31</t>
        </is>
      </c>
      <c r="O643" s="117" t="inlineStr">
        <is>
          <t>2025-06-30</t>
        </is>
      </c>
      <c r="P643" s="117" t="inlineStr">
        <is>
          <t>2025-06-30</t>
        </is>
      </c>
      <c r="Q643" s="117" t="n"/>
      <c r="R643" s="117" t="n"/>
      <c r="S643" s="117" t="n"/>
      <c r="T643" s="117" t="n"/>
    </row>
    <row r="644" ht="35" customHeight="1" s="204" thickBot="1">
      <c r="A644" s="116" t="inlineStr">
        <is>
          <t>Bank Cimb Niaga Tbk - IDR - Bunga utang bank jangka panjang</t>
        </is>
      </c>
      <c r="B644" s="116" t="n"/>
      <c r="C644" s="117" t="inlineStr">
        <is>
          <t>0.0325</t>
        </is>
      </c>
      <c r="D644" s="117" t="inlineStr">
        <is>
          <t>0.0325</t>
        </is>
      </c>
      <c r="E644" s="117" t="inlineStr">
        <is>
          <t>0.0325</t>
        </is>
      </c>
      <c r="F644" s="117" t="inlineStr">
        <is>
          <t>0.0325</t>
        </is>
      </c>
      <c r="G644" s="117" t="inlineStr">
        <is>
          <t>0.0325</t>
        </is>
      </c>
      <c r="H644" s="117" t="inlineStr">
        <is>
          <t>0.0325</t>
        </is>
      </c>
      <c r="I644" s="117" t="inlineStr">
        <is>
          <t>0.0325</t>
        </is>
      </c>
      <c r="J644" s="117" t="n">
        <v/>
      </c>
      <c r="K644" s="117" t="inlineStr">
        <is>
          <t>0.0325</t>
        </is>
      </c>
      <c r="L644" s="117" t="n">
        <v/>
      </c>
      <c r="M644" s="117" t="inlineStr">
        <is>
          <t>0.0325</t>
        </is>
      </c>
      <c r="N644" s="117" t="inlineStr">
        <is>
          <t>0.0325</t>
        </is>
      </c>
      <c r="O644" s="117" t="inlineStr">
        <is>
          <t>0.0325</t>
        </is>
      </c>
      <c r="P644" s="117" t="inlineStr">
        <is>
          <t>0.0325</t>
        </is>
      </c>
      <c r="Q644" s="117" t="n"/>
      <c r="R644" s="117" t="n"/>
      <c r="S644" s="117" t="n"/>
      <c r="T644" s="117" t="n"/>
    </row>
    <row r="645" ht="52" customHeight="1" s="204" thickBot="1">
      <c r="A645" s="116" t="inlineStr">
        <is>
          <t>Bank Cimb Niaga Tbk - IDR - Jenis bunga utang bank jangka panjang</t>
        </is>
      </c>
      <c r="B645" s="116" t="n"/>
      <c r="C645" s="117" t="inlineStr">
        <is>
          <t>Cost of Funds</t>
        </is>
      </c>
      <c r="D645" s="117" t="inlineStr">
        <is>
          <t>Cost of Fund</t>
        </is>
      </c>
      <c r="E645" s="117" t="inlineStr">
        <is>
          <t>Cost of Fund</t>
        </is>
      </c>
      <c r="F645" s="117" t="inlineStr">
        <is>
          <t>Cost of Fund</t>
        </is>
      </c>
      <c r="G645" s="117" t="inlineStr">
        <is>
          <t>Cost of Funds+</t>
        </is>
      </c>
      <c r="H645" s="117" t="inlineStr">
        <is>
          <t>Cost of Fund</t>
        </is>
      </c>
      <c r="I645" s="117" t="inlineStr">
        <is>
          <t>Cost of Fund+</t>
        </is>
      </c>
      <c r="J645" s="117" t="n">
        <v/>
      </c>
      <c r="K645" s="117" t="inlineStr">
        <is>
          <t>Cost of Fund+</t>
        </is>
      </c>
      <c r="L645" s="117" t="n">
        <v/>
      </c>
      <c r="M645" s="117" t="inlineStr">
        <is>
          <t>Cost of Fund+</t>
        </is>
      </c>
      <c r="N645" s="117" t="inlineStr">
        <is>
          <t>Cost of Fund+</t>
        </is>
      </c>
      <c r="O645" s="117" t="inlineStr">
        <is>
          <t>Cost of Fund+</t>
        </is>
      </c>
      <c r="P645" s="117" t="inlineStr">
        <is>
          <t>Cost of Fund+</t>
        </is>
      </c>
      <c r="Q645" s="117" t="n"/>
      <c r="R645" s="117" t="n"/>
      <c r="S645" s="117" t="n"/>
      <c r="T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c r="R682" s="117" t="n"/>
      <c r="S682" s="117" t="n"/>
      <c r="T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c r="R683" s="117" t="n"/>
      <c r="S683" s="117" t="n"/>
      <c r="T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c r="R684" s="117" t="n"/>
      <c r="S684" s="117" t="n"/>
      <c r="T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c r="R686" s="117" t="n"/>
      <c r="S686" s="117" t="n"/>
      <c r="T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c r="R687" s="117" t="n"/>
      <c r="S687" s="117" t="n"/>
      <c r="T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c r="R688" s="117" t="n"/>
      <c r="S688" s="117" t="n"/>
      <c r="T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row>
    <row r="740" ht="35" customHeight="1" s="204" thickBot="1">
      <c r="A740" s="116" t="inlineStr">
        <is>
          <t>Bank Btpn Tbk - IDR - Utang bank, nilai dalam mata uang asing</t>
        </is>
      </c>
      <c r="B740" s="116" t="n"/>
      <c r="C740" s="117" t="inlineStr">
        <is>
          <t>320000000000</t>
        </is>
      </c>
      <c r="D740" s="117" t="inlineStr">
        <is>
          <t>300000000000</t>
        </is>
      </c>
      <c r="E740" s="117" t="inlineStr">
        <is>
          <t>300000000000</t>
        </is>
      </c>
      <c r="F740" s="117" t="inlineStr">
        <is>
          <t>300000000000</t>
        </is>
      </c>
      <c r="G740" s="117" t="inlineStr">
        <is>
          <t>300000000000</t>
        </is>
      </c>
      <c r="H740" s="117" t="inlineStr">
        <is>
          <t>255000000000</t>
        </is>
      </c>
      <c r="I740" s="117" t="inlineStr">
        <is>
          <t>205000000000</t>
        </is>
      </c>
      <c r="J740" s="117" t="inlineStr">
        <is>
          <t>205000000000</t>
        </is>
      </c>
      <c r="K740" s="117" t="inlineStr">
        <is>
          <t>205000000000</t>
        </is>
      </c>
      <c r="L740" s="117" t="inlineStr">
        <is>
          <t>198000000000</t>
        </is>
      </c>
      <c r="M740" s="117" t="inlineStr">
        <is>
          <t>203000000000</t>
        </is>
      </c>
      <c r="N740" s="117" t="inlineStr">
        <is>
          <t>178000000000</t>
        </is>
      </c>
      <c r="O740" s="117" t="inlineStr">
        <is>
          <t>198000000000</t>
        </is>
      </c>
      <c r="P740" s="117" t="inlineStr">
        <is>
          <t>205500000000</t>
        </is>
      </c>
      <c r="Q740" s="117" t="n"/>
      <c r="R740" s="117" t="n"/>
      <c r="S740" s="117" t="n"/>
      <c r="T740" s="117" t="n"/>
    </row>
    <row r="741" ht="35" customHeight="1" s="204" thickBot="1">
      <c r="A741" s="116" t="inlineStr">
        <is>
          <t>Bank Btpn Tbk - IDR - Jatuh tempo utang bank jangka panjang</t>
        </is>
      </c>
      <c r="B741" s="116" t="n"/>
      <c r="C741" s="117" t="inlineStr">
        <is>
          <t>2022-08-31</t>
        </is>
      </c>
      <c r="D741" s="117" t="inlineStr">
        <is>
          <t>2023-08-31</t>
        </is>
      </c>
      <c r="E741" s="117" t="inlineStr">
        <is>
          <t>2023-08-31</t>
        </is>
      </c>
      <c r="F741" s="117" t="inlineStr">
        <is>
          <t>2023-08-31</t>
        </is>
      </c>
      <c r="G741" s="117" t="inlineStr">
        <is>
          <t>2022-08-31</t>
        </is>
      </c>
      <c r="H741" s="117" t="inlineStr">
        <is>
          <t>2023-10-31</t>
        </is>
      </c>
      <c r="I741" s="117" t="inlineStr">
        <is>
          <t>2024-10-31</t>
        </is>
      </c>
      <c r="J741" s="117" t="n">
        <v/>
      </c>
      <c r="K741" s="117" t="inlineStr">
        <is>
          <t>2024-10-31</t>
        </is>
      </c>
      <c r="L741" s="117" t="n">
        <v/>
      </c>
      <c r="M741" s="117" t="inlineStr">
        <is>
          <t>2024-10-31</t>
        </is>
      </c>
      <c r="N741" s="117" t="inlineStr">
        <is>
          <t>2024-10-01</t>
        </is>
      </c>
      <c r="O741" s="117" t="inlineStr">
        <is>
          <t>2025-10-31</t>
        </is>
      </c>
      <c r="P741" s="117" t="inlineStr">
        <is>
          <t>2025-10-31</t>
        </is>
      </c>
      <c r="Q741" s="117" t="n"/>
      <c r="R741" s="117" t="n"/>
      <c r="S741" s="117" t="n"/>
      <c r="T741" s="117" t="n"/>
    </row>
    <row r="742" ht="35" customHeight="1" s="204" thickBot="1">
      <c r="A742" s="116" t="inlineStr">
        <is>
          <t>Bank Btpn Tbk - IDR - Bunga utang bank jangka panjang</t>
        </is>
      </c>
      <c r="B742" s="116" t="n"/>
      <c r="C742" s="117" t="inlineStr">
        <is>
          <t>0.017</t>
        </is>
      </c>
      <c r="D742" s="117" t="inlineStr">
        <is>
          <t>0.05</t>
        </is>
      </c>
      <c r="E742" s="117" t="inlineStr">
        <is>
          <t>0.05</t>
        </is>
      </c>
      <c r="F742" s="117" t="inlineStr">
        <is>
          <t>0.05</t>
        </is>
      </c>
      <c r="G742" s="117" t="inlineStr">
        <is>
          <t>0.017</t>
        </is>
      </c>
      <c r="H742" s="117" t="inlineStr">
        <is>
          <t>0.02</t>
        </is>
      </c>
      <c r="I742" s="117" t="inlineStr">
        <is>
          <t>0.025</t>
        </is>
      </c>
      <c r="J742" s="117" t="n">
        <v/>
      </c>
      <c r="K742" s="117" t="inlineStr">
        <is>
          <t>0.025</t>
        </is>
      </c>
      <c r="L742" s="117" t="n">
        <v/>
      </c>
      <c r="M742" s="117" t="inlineStr">
        <is>
          <t>0.02</t>
        </is>
      </c>
      <c r="N742" s="117" t="inlineStr">
        <is>
          <t>0.02</t>
        </is>
      </c>
      <c r="O742" s="117" t="inlineStr">
        <is>
          <t>0.02</t>
        </is>
      </c>
      <c r="P742" s="117" t="inlineStr">
        <is>
          <t>0.02</t>
        </is>
      </c>
      <c r="Q742" s="117" t="n"/>
      <c r="R742" s="117" t="n"/>
      <c r="S742" s="117" t="n"/>
      <c r="T742" s="117" t="n"/>
    </row>
    <row r="743" ht="35" customHeight="1" s="204" thickBot="1">
      <c r="A743" s="116" t="inlineStr">
        <is>
          <t>Bank Btpn Tbk - IDR - Jenis bunga utang bank jangka panjang</t>
        </is>
      </c>
      <c r="B743" s="116" t="n"/>
      <c r="C743" s="117" t="inlineStr">
        <is>
          <t>JIBOR</t>
        </is>
      </c>
      <c r="D743" s="117" t="inlineStr">
        <is>
          <t>JIBOR</t>
        </is>
      </c>
      <c r="E743" s="117" t="inlineStr">
        <is>
          <t>JIBOR</t>
        </is>
      </c>
      <c r="F743" s="117" t="inlineStr">
        <is>
          <t>JIBOR</t>
        </is>
      </c>
      <c r="G743" s="117" t="inlineStr">
        <is>
          <t>JIBOR+</t>
        </is>
      </c>
      <c r="H743" s="117" t="inlineStr">
        <is>
          <t>JIBOR</t>
        </is>
      </c>
      <c r="I743" s="117" t="inlineStr">
        <is>
          <t>JIBOR+</t>
        </is>
      </c>
      <c r="J743" s="117" t="n">
        <v/>
      </c>
      <c r="K743" s="117" t="inlineStr">
        <is>
          <t>JIBOR+</t>
        </is>
      </c>
      <c r="L743" s="117" t="n">
        <v/>
      </c>
      <c r="M743" s="117" t="inlineStr">
        <is>
          <t>JIBOR+</t>
        </is>
      </c>
      <c r="N743" s="117" t="inlineStr">
        <is>
          <t>JIBOR+</t>
        </is>
      </c>
      <c r="O743" s="117" t="inlineStr">
        <is>
          <t>JIBOR+</t>
        </is>
      </c>
      <c r="P743" s="117" t="inlineStr">
        <is>
          <t>JIBOR+</t>
        </is>
      </c>
      <c r="Q743" s="117" t="n"/>
      <c r="R743" s="117" t="n"/>
      <c r="S743" s="117" t="n"/>
      <c r="T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c r="R780" s="117" t="n"/>
      <c r="S780" s="117" t="n"/>
      <c r="T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c r="R781" s="117" t="n"/>
      <c r="S781" s="117" t="n"/>
      <c r="T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c r="R782" s="117" t="n"/>
      <c r="S782" s="117" t="n"/>
      <c r="T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c r="R839" s="117" t="n"/>
      <c r="S839" s="117" t="n"/>
      <c r="T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c r="R840" s="117" t="n"/>
      <c r="S840" s="117" t="n"/>
      <c r="T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c r="R985" s="117" t="n"/>
      <c r="S985" s="117" t="n"/>
      <c r="T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c r="R986" s="117" t="n"/>
      <c r="S986" s="117" t="n"/>
      <c r="T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c r="R987" s="117" t="n"/>
      <c r="S987" s="117" t="n"/>
      <c r="T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c r="R1025" s="117" t="n"/>
      <c r="S1025" s="117" t="n"/>
      <c r="T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c r="R1026" s="117" t="n"/>
      <c r="S1026" s="117" t="n"/>
      <c r="T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c r="R1027" s="117" t="n"/>
      <c r="S1027" s="117" t="n"/>
      <c r="T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row>
    <row r="1034" ht="35" customHeight="1" s="204" thickBot="1">
      <c r="A1034" s="116" t="inlineStr">
        <is>
          <t>Bank asing lainnya - IDR - Utang bank, nilai dalam mata uang asing</t>
        </is>
      </c>
      <c r="B1034" s="116" t="n"/>
      <c r="C1034" s="117" t="inlineStr">
        <is>
          <t>119970000000</t>
        </is>
      </c>
      <c r="D1034" s="117" t="inlineStr">
        <is>
          <t>99971000000</t>
        </is>
      </c>
      <c r="E1034" s="117" t="inlineStr">
        <is>
          <t>99971000000</t>
        </is>
      </c>
      <c r="F1034" s="117" t="inlineStr">
        <is>
          <t>99971000000</t>
        </is>
      </c>
      <c r="G1034" s="117" t="inlineStr">
        <is>
          <t>99971000000</t>
        </is>
      </c>
      <c r="H1034" s="117" t="inlineStr">
        <is>
          <t>94757000000</t>
        </is>
      </c>
      <c r="I1034" s="117" t="inlineStr">
        <is>
          <t>88973000000</t>
        </is>
      </c>
      <c r="J1034" s="117" t="inlineStr">
        <is>
          <t>88973000000</t>
        </is>
      </c>
      <c r="K1034" s="117" t="inlineStr">
        <is>
          <t>88973000000</t>
        </is>
      </c>
      <c r="L1034" s="117" t="inlineStr">
        <is>
          <t>207767000000</t>
        </is>
      </c>
      <c r="M1034" s="117" t="inlineStr">
        <is>
          <t>120814000000</t>
        </is>
      </c>
      <c r="N1034" s="117" t="inlineStr">
        <is>
          <t>127394000000</t>
        </is>
      </c>
      <c r="O1034" s="117" t="inlineStr">
        <is>
          <t>207767000000</t>
        </is>
      </c>
      <c r="P1034" s="117" t="inlineStr">
        <is>
          <t>211557000000</t>
        </is>
      </c>
      <c r="Q1034" s="117" t="n"/>
      <c r="R1034" s="117" t="n"/>
      <c r="S1034" s="117" t="n"/>
      <c r="T1034" s="117" t="n"/>
    </row>
    <row r="1035" ht="35" customHeight="1" s="204" thickBot="1">
      <c r="A1035" s="116" t="inlineStr">
        <is>
          <t>Bank asing lainnya - IDR - Jatuh tempo utang bank jangka panjang</t>
        </is>
      </c>
      <c r="B1035" s="116" t="n"/>
      <c r="C1035" s="117" t="inlineStr">
        <is>
          <t>2022-01-31</t>
        </is>
      </c>
      <c r="D1035" s="117" t="inlineStr">
        <is>
          <t>2023-01-31</t>
        </is>
      </c>
      <c r="E1035" s="117" t="inlineStr">
        <is>
          <t>2023-01-31</t>
        </is>
      </c>
      <c r="F1035" s="117" t="inlineStr">
        <is>
          <t>2023-01-31</t>
        </is>
      </c>
      <c r="G1035" s="117" t="inlineStr">
        <is>
          <t>2022-01-31</t>
        </is>
      </c>
      <c r="H1035" s="117" t="inlineStr">
        <is>
          <t>2023-04-30</t>
        </is>
      </c>
      <c r="I1035" s="117" t="inlineStr">
        <is>
          <t>2024-01-31</t>
        </is>
      </c>
      <c r="J1035" s="117" t="n">
        <v/>
      </c>
      <c r="K1035" s="117" t="inlineStr">
        <is>
          <t>2024-01-31</t>
        </is>
      </c>
      <c r="L1035" s="117" t="n">
        <v/>
      </c>
      <c r="M1035" s="117" t="inlineStr">
        <is>
          <t>2024-12-28</t>
        </is>
      </c>
      <c r="N1035" s="117" t="inlineStr">
        <is>
          <t>2024-12-31</t>
        </is>
      </c>
      <c r="O1035" s="117" t="inlineStr">
        <is>
          <t>2025-12-31</t>
        </is>
      </c>
      <c r="P1035" s="117" t="inlineStr">
        <is>
          <t>2025-12-31</t>
        </is>
      </c>
      <c r="Q1035" s="117" t="n"/>
      <c r="R1035" s="117" t="n"/>
      <c r="S1035" s="117" t="n"/>
      <c r="T1035" s="117" t="n"/>
    </row>
    <row r="1036" ht="35" customHeight="1" s="204" thickBot="1">
      <c r="A1036" s="116" t="inlineStr">
        <is>
          <t>Bank asing lainnya - IDR - Bunga utang bank jangka panjang</t>
        </is>
      </c>
      <c r="B1036" s="116" t="n"/>
      <c r="C1036" s="117" t="inlineStr">
        <is>
          <t>0.01</t>
        </is>
      </c>
      <c r="D1036" s="117" t="inlineStr">
        <is>
          <t>0.0075</t>
        </is>
      </c>
      <c r="E1036" s="117" t="inlineStr">
        <is>
          <t>0.0075</t>
        </is>
      </c>
      <c r="F1036" s="117" t="inlineStr">
        <is>
          <t>0.0075</t>
        </is>
      </c>
      <c r="G1036" s="117" t="inlineStr">
        <is>
          <t>0.01</t>
        </is>
      </c>
      <c r="H1036" s="117" t="inlineStr">
        <is>
          <t>0.0075</t>
        </is>
      </c>
      <c r="I1036" s="117" t="inlineStr">
        <is>
          <t>0.01</t>
        </is>
      </c>
      <c r="J1036" s="117" t="n">
        <v/>
      </c>
      <c r="K1036" s="117" t="inlineStr">
        <is>
          <t>0.01</t>
        </is>
      </c>
      <c r="L1036" s="117" t="n">
        <v/>
      </c>
      <c r="M1036" s="117" t="inlineStr">
        <is>
          <t>0.02</t>
        </is>
      </c>
      <c r="N1036" s="117" t="inlineStr">
        <is>
          <t>0.02</t>
        </is>
      </c>
      <c r="O1036" s="117" t="inlineStr">
        <is>
          <t>0.02</t>
        </is>
      </c>
      <c r="P1036" s="117" t="inlineStr">
        <is>
          <t>0.02</t>
        </is>
      </c>
      <c r="Q1036" s="117" t="n"/>
      <c r="R1036" s="117" t="n"/>
      <c r="S1036" s="117" t="n"/>
      <c r="T1036" s="117" t="n"/>
    </row>
    <row r="1037" ht="35" customHeight="1" s="204" thickBot="1">
      <c r="A1037" s="116" t="inlineStr">
        <is>
          <t>Bank asing lainnya - IDR - Jenis bunga utang bank jangka panjang</t>
        </is>
      </c>
      <c r="B1037" s="116" t="n"/>
      <c r="C1037" s="117" t="inlineStr">
        <is>
          <t>Cost of Funds</t>
        </is>
      </c>
      <c r="D1037" s="117" t="inlineStr">
        <is>
          <t>Cost of Funds</t>
        </is>
      </c>
      <c r="E1037" s="117" t="inlineStr">
        <is>
          <t>Cost of Funds</t>
        </is>
      </c>
      <c r="F1037" s="117" t="inlineStr">
        <is>
          <t>Cost of Funds</t>
        </is>
      </c>
      <c r="G1037" s="117" t="inlineStr">
        <is>
          <t>Cost of Funds+</t>
        </is>
      </c>
      <c r="H1037" s="117" t="inlineStr">
        <is>
          <t>Cost of Funds</t>
        </is>
      </c>
      <c r="I1037" s="117" t="inlineStr">
        <is>
          <t>Cost of Funds+</t>
        </is>
      </c>
      <c r="J1037" s="117" t="n">
        <v/>
      </c>
      <c r="K1037" s="117" t="inlineStr">
        <is>
          <t>Cost of Funds+</t>
        </is>
      </c>
      <c r="L1037" s="117" t="n">
        <v/>
      </c>
      <c r="M1037" s="117" t="inlineStr">
        <is>
          <t>JIBOR+</t>
        </is>
      </c>
      <c r="N1037" s="117" t="inlineStr">
        <is>
          <t>JIBOR+</t>
        </is>
      </c>
      <c r="O1037" s="117" t="inlineStr">
        <is>
          <t>JIBOR+</t>
        </is>
      </c>
      <c r="P1037" s="117" t="inlineStr">
        <is>
          <t>JIBOR+</t>
        </is>
      </c>
      <c r="Q1037" s="117" t="n"/>
      <c r="R1037" s="117" t="n"/>
      <c r="S1037" s="117" t="n"/>
      <c r="T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c r="R1074" s="117" t="n"/>
      <c r="S1074" s="117" t="n"/>
      <c r="T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c r="R1075" s="117" t="n"/>
      <c r="S1075" s="117" t="n"/>
      <c r="T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c r="R1076" s="117" t="n"/>
      <c r="S1076" s="117" t="n"/>
      <c r="T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c r="R1083" s="117" t="n"/>
      <c r="S1083" s="117" t="n"/>
      <c r="T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n">
        <v/>
      </c>
      <c r="M1084" s="117" t="n">
        <v/>
      </c>
      <c r="N1084" s="117" t="n">
        <v/>
      </c>
      <c r="O1084" s="117" t="n">
        <v/>
      </c>
      <c r="P1084" s="117" t="n">
        <v/>
      </c>
      <c r="Q1084" s="117" t="n"/>
      <c r="R1084" s="117" t="n"/>
      <c r="S1084" s="117" t="n"/>
      <c r="T1084" s="117" t="n"/>
    </row>
    <row r="1085" hidden="1"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n">
        <v/>
      </c>
      <c r="M1085" s="117" t="n">
        <v/>
      </c>
      <c r="N1085" s="117" t="n">
        <v/>
      </c>
      <c r="O1085" s="117" t="n">
        <v/>
      </c>
      <c r="P1085" s="117" t="n">
        <v/>
      </c>
      <c r="Q1085" s="117" t="n"/>
      <c r="R1085" s="117" t="n"/>
      <c r="S1085" s="117" t="n"/>
      <c r="T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c r="R1086" s="117" t="n"/>
      <c r="S1086" s="117" t="n"/>
      <c r="T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c r="R1123" s="117" t="n"/>
      <c r="S1123" s="117" t="n"/>
      <c r="T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c r="R1124" s="117" t="n"/>
      <c r="S1124" s="117" t="n"/>
      <c r="T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c r="R1125" s="117" t="n"/>
      <c r="S1125" s="117" t="n"/>
      <c r="T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row>
  </sheetData>
  <dataValidations count="1">
    <dataValidation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AG45"/>
  <sheetViews>
    <sheetView showGridLines="0" topLeftCell="A1" workbookViewId="0">
      <pane xSplit="2" ySplit="3" topLeftCell="C4" activePane="bottomRight" state="frozen"/>
      <selection pane="topRight"/>
      <selection pane="bottomLeft"/>
      <selection pane="bottomRight" activeCell="AE1" sqref="AE1:AG1048576"/>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14"/>
    <col collapsed="1" width="26" customWidth="1" style="15" min="15" max="15"/>
    <col collapsed="1" width="21" customWidth="1" style="15" min="16" max="17"/>
    <col collapsed="1" width="26" customWidth="1" style="15" min="18" max="18"/>
    <col collapsed="1" width="21" customWidth="1" style="15" min="19" max="20"/>
    <col collapsed="1" width="26" customWidth="1" style="15" min="21" max="21"/>
    <col collapsed="1" width="21" customWidth="1" style="15" min="22" max="23"/>
    <col collapsed="1" width="26" customWidth="1" style="15" min="24" max="24"/>
    <col collapsed="1" width="21" customWidth="1" style="15" min="25" max="26"/>
    <col collapsed="1" width="26" customWidth="1" style="15" min="27" max="27"/>
    <col collapsed="1" width="21" customWidth="1" style="15" min="28" max="29"/>
    <col collapsed="1" width="26" customWidth="1" style="15" min="30" max="30"/>
    <col collapsed="1" width="21" customWidth="1" style="15" min="31" max="32"/>
    <col collapsed="1" width="26" customWidth="1" style="15" min="33" max="33"/>
    <col collapsed="1" width="9.3984375" customWidth="1" style="15" min="34"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2024-06-30</t>
        </is>
      </c>
      <c r="X3" s="24" t="inlineStr">
        <is>
          <t>2024-09-30</t>
        </is>
      </c>
      <c r="Y3" s="24" t="inlineStr">
        <is>
          <t>2024-12-31</t>
        </is>
      </c>
      <c r="Z3" s="24" t="inlineStr">
        <is>
          <t>2025-03-31</t>
        </is>
      </c>
      <c r="AA3" s="24" t="n"/>
      <c r="AB3" s="24" t="n"/>
      <c r="AC3" s="24" t="n"/>
      <c r="AD3" s="24" t="n"/>
      <c r="AE3" s="24" t="n"/>
      <c r="AF3" s="24" t="n"/>
      <c r="AG3" s="24" t="n"/>
    </row>
    <row r="4" ht="18" customHeight="1" s="20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row>
    <row r="5" ht="54" customHeight="1" s="204" thickBot="1">
      <c r="A5" s="22" t="inlineStr">
        <is>
          <t>Nama entitas</t>
        </is>
      </c>
      <c r="B5" s="19" t="n"/>
      <c r="C5" s="26" t="inlineStr">
        <is>
          <t>Astra Otoparts Tbk</t>
        </is>
      </c>
      <c r="D5" s="26" t="inlineStr">
        <is>
          <t>Astra Otoparts Tbk</t>
        </is>
      </c>
      <c r="E5" s="26" t="inlineStr">
        <is>
          <t>Astra Otoparts Tbk</t>
        </is>
      </c>
      <c r="F5" s="26" t="inlineStr">
        <is>
          <t>Astra Otoparts Tbk</t>
        </is>
      </c>
      <c r="G5" s="26" t="inlineStr">
        <is>
          <t>Astra Otoparts Tbk</t>
        </is>
      </c>
      <c r="H5" s="26" t="inlineStr">
        <is>
          <t>Astra Otoparts Tbk</t>
        </is>
      </c>
      <c r="I5" s="26" t="inlineStr">
        <is>
          <t>Astra Otoparts Tbk</t>
        </is>
      </c>
      <c r="J5" s="26" t="inlineStr">
        <is>
          <t>Astra Otoparts Tbk</t>
        </is>
      </c>
      <c r="K5" s="26" t="inlineStr">
        <is>
          <t>Astra Otoparts Tbk</t>
        </is>
      </c>
      <c r="L5" s="26" t="inlineStr">
        <is>
          <t>Astra Otoparts Tbk</t>
        </is>
      </c>
      <c r="M5" s="26" t="inlineStr">
        <is>
          <t>Astra Otoparts Tbk</t>
        </is>
      </c>
      <c r="N5" s="26" t="inlineStr">
        <is>
          <t>Astra Otoparts Tbk</t>
        </is>
      </c>
      <c r="O5" s="26" t="inlineStr">
        <is>
          <t>Astra Otoparts Tbk</t>
        </is>
      </c>
      <c r="P5" s="26" t="inlineStr">
        <is>
          <t>Astra Otoparts Tbk</t>
        </is>
      </c>
      <c r="Q5" s="26" t="inlineStr">
        <is>
          <t>Astra Otoparts Tbk</t>
        </is>
      </c>
      <c r="R5" s="26" t="inlineStr">
        <is>
          <t>Astra Otoparts Tbk</t>
        </is>
      </c>
      <c r="S5" s="26" t="inlineStr">
        <is>
          <t>Astra Otoparts Tbk</t>
        </is>
      </c>
      <c r="T5" s="26" t="inlineStr">
        <is>
          <t>Astra Otoparts Tbk</t>
        </is>
      </c>
      <c r="U5" s="26" t="inlineStr">
        <is>
          <t>Astra Otoparts Tbk</t>
        </is>
      </c>
      <c r="V5" s="26" t="inlineStr">
        <is>
          <t>Astra Otoparts Tbk</t>
        </is>
      </c>
      <c r="W5" s="26" t="inlineStr">
        <is>
          <t>Astra Otoparts Tbk</t>
        </is>
      </c>
      <c r="X5" s="26" t="inlineStr">
        <is>
          <t>Astra Otoparts Tbk</t>
        </is>
      </c>
      <c r="Y5" s="26" t="inlineStr">
        <is>
          <t>Astra Otoparts Tbk</t>
        </is>
      </c>
      <c r="Z5" s="26" t="inlineStr">
        <is>
          <t>Astra Otoparts Tbk</t>
        </is>
      </c>
      <c r="AA5" s="26" t="n"/>
      <c r="AB5" s="26" t="n"/>
      <c r="AC5" s="26" t="n"/>
      <c r="AD5" s="26" t="n"/>
      <c r="AE5" s="26" t="n"/>
      <c r="AF5" s="26" t="n"/>
      <c r="AG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c r="AB6" s="26" t="n"/>
      <c r="AC6" s="26" t="n"/>
      <c r="AD6" s="26" t="n"/>
      <c r="AE6" s="26" t="n"/>
      <c r="AF6" s="26" t="n"/>
      <c r="AG6" s="26" t="n"/>
    </row>
    <row r="7" ht="18" customHeight="1" s="204" thickBot="1">
      <c r="A7" s="22" t="inlineStr">
        <is>
          <t>Kode entitas</t>
        </is>
      </c>
      <c r="B7" s="19" t="n"/>
      <c r="C7" s="26" t="inlineStr">
        <is>
          <t>AUTO</t>
        </is>
      </c>
      <c r="D7" s="26" t="inlineStr">
        <is>
          <t>AUTO</t>
        </is>
      </c>
      <c r="E7" s="26" t="inlineStr">
        <is>
          <t>AUTO</t>
        </is>
      </c>
      <c r="F7" s="26" t="inlineStr">
        <is>
          <t>AUTO</t>
        </is>
      </c>
      <c r="G7" s="26" t="inlineStr">
        <is>
          <t>AUTO</t>
        </is>
      </c>
      <c r="H7" s="26" t="inlineStr">
        <is>
          <t>AUTO</t>
        </is>
      </c>
      <c r="I7" s="26" t="inlineStr">
        <is>
          <t>AUTO</t>
        </is>
      </c>
      <c r="J7" s="26" t="inlineStr">
        <is>
          <t>AUTO</t>
        </is>
      </c>
      <c r="K7" s="26" t="inlineStr">
        <is>
          <t>AUTO</t>
        </is>
      </c>
      <c r="L7" s="26" t="inlineStr">
        <is>
          <t>AUTO</t>
        </is>
      </c>
      <c r="M7" s="26" t="inlineStr">
        <is>
          <t>AUTO</t>
        </is>
      </c>
      <c r="N7" s="26" t="inlineStr">
        <is>
          <t>AUTO</t>
        </is>
      </c>
      <c r="O7" s="26" t="inlineStr">
        <is>
          <t>AUTO</t>
        </is>
      </c>
      <c r="P7" s="26" t="inlineStr">
        <is>
          <t>AUTO</t>
        </is>
      </c>
      <c r="Q7" s="26" t="inlineStr">
        <is>
          <t>AUTO</t>
        </is>
      </c>
      <c r="R7" s="26" t="inlineStr">
        <is>
          <t>AUTO</t>
        </is>
      </c>
      <c r="S7" s="26" t="inlineStr">
        <is>
          <t>AUTO</t>
        </is>
      </c>
      <c r="T7" s="26" t="inlineStr">
        <is>
          <t>AUTO</t>
        </is>
      </c>
      <c r="U7" s="26" t="inlineStr">
        <is>
          <t>AUTO</t>
        </is>
      </c>
      <c r="V7" s="26" t="inlineStr">
        <is>
          <t>AUTO</t>
        </is>
      </c>
      <c r="W7" s="26" t="inlineStr">
        <is>
          <t>AUTO</t>
        </is>
      </c>
      <c r="X7" s="26" t="inlineStr">
        <is>
          <t>AUTO</t>
        </is>
      </c>
      <c r="Y7" s="26" t="inlineStr">
        <is>
          <t>AUTO</t>
        </is>
      </c>
      <c r="Z7" s="26" t="inlineStr">
        <is>
          <t>AUTO</t>
        </is>
      </c>
      <c r="AA7" s="26" t="n"/>
      <c r="AB7" s="26" t="n"/>
      <c r="AC7" s="26" t="n"/>
      <c r="AD7" s="26" t="n"/>
      <c r="AE7" s="26" t="n"/>
      <c r="AF7" s="26" t="n"/>
      <c r="AG7" s="26" t="n"/>
    </row>
    <row r="8" ht="18" customHeight="1" s="204" thickBot="1">
      <c r="A8" s="22" t="inlineStr">
        <is>
          <t>Nomor identifikasi entitas</t>
        </is>
      </c>
      <c r="B8" s="19" t="n"/>
      <c r="C8" s="26" t="inlineStr">
        <is>
          <t>AA307</t>
        </is>
      </c>
      <c r="D8" s="26" t="inlineStr">
        <is>
          <t>AA307</t>
        </is>
      </c>
      <c r="E8" s="26" t="inlineStr">
        <is>
          <t>AA307</t>
        </is>
      </c>
      <c r="F8" s="26" t="inlineStr">
        <is>
          <t>AA307</t>
        </is>
      </c>
      <c r="G8" s="26" t="inlineStr">
        <is>
          <t>AA307</t>
        </is>
      </c>
      <c r="H8" s="26" t="inlineStr">
        <is>
          <t>AA307</t>
        </is>
      </c>
      <c r="I8" s="26" t="inlineStr">
        <is>
          <t>AA307</t>
        </is>
      </c>
      <c r="J8" s="26" t="inlineStr">
        <is>
          <t>AA307</t>
        </is>
      </c>
      <c r="K8" s="26" t="inlineStr">
        <is>
          <t>AA307</t>
        </is>
      </c>
      <c r="L8" s="26" t="inlineStr">
        <is>
          <t>AA307</t>
        </is>
      </c>
      <c r="M8" s="26" t="inlineStr">
        <is>
          <t>AA307</t>
        </is>
      </c>
      <c r="N8" s="26" t="inlineStr">
        <is>
          <t>AA307</t>
        </is>
      </c>
      <c r="O8" s="26" t="inlineStr">
        <is>
          <t>AA307</t>
        </is>
      </c>
      <c r="P8" s="26" t="inlineStr">
        <is>
          <t>AA307</t>
        </is>
      </c>
      <c r="Q8" s="26" t="inlineStr">
        <is>
          <t>AA307</t>
        </is>
      </c>
      <c r="R8" s="26" t="inlineStr">
        <is>
          <t>AA307</t>
        </is>
      </c>
      <c r="S8" s="26" t="inlineStr">
        <is>
          <t>AA307</t>
        </is>
      </c>
      <c r="T8" s="26" t="inlineStr">
        <is>
          <t>AA307</t>
        </is>
      </c>
      <c r="U8" s="26" t="inlineStr">
        <is>
          <t>AA307</t>
        </is>
      </c>
      <c r="V8" s="26" t="inlineStr">
        <is>
          <t>AA307</t>
        </is>
      </c>
      <c r="W8" s="26" t="inlineStr">
        <is>
          <t>AA307</t>
        </is>
      </c>
      <c r="X8" s="26" t="inlineStr">
        <is>
          <t>AA307</t>
        </is>
      </c>
      <c r="Y8" s="26" t="inlineStr">
        <is>
          <t>AA307</t>
        </is>
      </c>
      <c r="Z8" s="26" t="inlineStr">
        <is>
          <t>AA307</t>
        </is>
      </c>
      <c r="AA8" s="26" t="n"/>
      <c r="AB8" s="26" t="n"/>
      <c r="AC8" s="26" t="n"/>
      <c r="AD8" s="26" t="n"/>
      <c r="AE8" s="26" t="n"/>
      <c r="AF8" s="26" t="n"/>
      <c r="AG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inlineStr">
        <is>
          <t>Umum / General</t>
        </is>
      </c>
      <c r="J9" s="26" t="inlineStr">
        <is>
          <t>Umum / General</t>
        </is>
      </c>
      <c r="K9" s="26" t="inlineStr">
        <is>
          <t>Umum / General</t>
        </is>
      </c>
      <c r="L9" s="26" t="inlineStr">
        <is>
          <t>Umum / General</t>
        </is>
      </c>
      <c r="M9" s="26" t="inlineStr">
        <is>
          <t>Umum / General</t>
        </is>
      </c>
      <c r="N9" s="26" t="inlineStr">
        <is>
          <t>Umum / General</t>
        </is>
      </c>
      <c r="O9" s="26" t="inlineStr">
        <is>
          <t>Umum / General</t>
        </is>
      </c>
      <c r="P9" s="26" t="inlineStr">
        <is>
          <t>Umum / General</t>
        </is>
      </c>
      <c r="Q9" s="26" t="inlineStr">
        <is>
          <t>Umum / General</t>
        </is>
      </c>
      <c r="R9" s="26" t="inlineStr">
        <is>
          <t>Umum / General</t>
        </is>
      </c>
      <c r="S9" s="26" t="inlineStr">
        <is>
          <t>Umum / General</t>
        </is>
      </c>
      <c r="T9" s="26" t="inlineStr">
        <is>
          <t>Umum / General</t>
        </is>
      </c>
      <c r="U9" s="26" t="inlineStr">
        <is>
          <t>Umum / General</t>
        </is>
      </c>
      <c r="V9" s="26" t="inlineStr">
        <is>
          <t>Umum / General</t>
        </is>
      </c>
      <c r="W9" s="26" t="inlineStr">
        <is>
          <t>Umum / General</t>
        </is>
      </c>
      <c r="X9" s="26" t="inlineStr">
        <is>
          <t>Umum / General</t>
        </is>
      </c>
      <c r="Y9" s="26" t="inlineStr">
        <is>
          <t>Umum / General</t>
        </is>
      </c>
      <c r="Z9" s="26" t="inlineStr">
        <is>
          <t>Umum / General</t>
        </is>
      </c>
      <c r="AA9" s="26" t="n"/>
      <c r="AB9" s="26" t="n"/>
      <c r="AC9" s="26" t="n"/>
      <c r="AD9" s="26" t="n"/>
      <c r="AE9" s="26" t="n"/>
      <c r="AF9" s="26" t="n"/>
      <c r="AG9" s="26" t="n"/>
    </row>
    <row r="10" ht="18" customHeight="1" s="204"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n"/>
      <c r="AB10" s="26" t="n"/>
      <c r="AC10" s="26" t="n"/>
      <c r="AD10" s="26" t="n"/>
      <c r="AE10" s="26" t="n"/>
      <c r="AF10" s="26" t="n"/>
      <c r="AG10" s="26" t="n"/>
    </row>
    <row r="11" ht="18" customHeight="1" s="204" thickBot="1">
      <c r="A11" s="22" t="inlineStr">
        <is>
          <t>Sektor</t>
        </is>
      </c>
      <c r="B11" s="19" t="n"/>
      <c r="C11" s="26" t="inlineStr">
        <is>
          <t>4. Miscellaneous Industry</t>
        </is>
      </c>
      <c r="D11" s="26" t="inlineStr">
        <is>
          <t>4. Miscellaneous Industry</t>
        </is>
      </c>
      <c r="E11" s="26" t="inlineStr">
        <is>
          <t>4. Miscellaneous Industry</t>
        </is>
      </c>
      <c r="F11" s="26" t="inlineStr">
        <is>
          <t>4. Miscellaneous Industry</t>
        </is>
      </c>
      <c r="G11" s="26" t="inlineStr">
        <is>
          <t>4. Miscellaneous Industry</t>
        </is>
      </c>
      <c r="H11" s="26" t="inlineStr">
        <is>
          <t>4. Miscellaneous Industry</t>
        </is>
      </c>
      <c r="I11" s="26" t="inlineStr">
        <is>
          <t>4. Miscellaneous Industry</t>
        </is>
      </c>
      <c r="J11" s="26" t="inlineStr">
        <is>
          <t>4. Miscellaneous Industry</t>
        </is>
      </c>
      <c r="K11" s="26" t="inlineStr">
        <is>
          <t>4. Miscellaneous Industry</t>
        </is>
      </c>
      <c r="L11" s="26" t="inlineStr">
        <is>
          <t>4. Miscellaneous Industry</t>
        </is>
      </c>
      <c r="M11" s="26" t="inlineStr">
        <is>
          <t>4. Miscellaneous Industry</t>
        </is>
      </c>
      <c r="N11" s="26" t="inlineStr">
        <is>
          <t>4. Miscellaneous Industry</t>
        </is>
      </c>
      <c r="O11" s="26" t="inlineStr">
        <is>
          <t>4. Miscellaneous Industry</t>
        </is>
      </c>
      <c r="P11" s="26" t="inlineStr">
        <is>
          <t>4. Miscellaneous Industry</t>
        </is>
      </c>
      <c r="Q11" s="26" t="inlineStr">
        <is>
          <t>4. Miscellaneous Industry</t>
        </is>
      </c>
      <c r="R11" s="26" t="inlineStr">
        <is>
          <t>E. Consumer Cyclicals</t>
        </is>
      </c>
      <c r="S11" s="26" t="inlineStr">
        <is>
          <t>E. Consumer Cyclicals</t>
        </is>
      </c>
      <c r="T11" s="26" t="inlineStr">
        <is>
          <t>E. Consumer Cyclicals</t>
        </is>
      </c>
      <c r="U11" s="26" t="inlineStr">
        <is>
          <t>E. Consumer Cyclicals</t>
        </is>
      </c>
      <c r="V11" s="26" t="inlineStr">
        <is>
          <t>E. Consumer Cyclicals</t>
        </is>
      </c>
      <c r="W11" s="26" t="inlineStr">
        <is>
          <t>E. Consumer Cyclicals</t>
        </is>
      </c>
      <c r="X11" s="26" t="inlineStr">
        <is>
          <t>E. Consumer Cyclicals</t>
        </is>
      </c>
      <c r="Y11" s="26" t="inlineStr">
        <is>
          <t>E. Consumer Cyclicals</t>
        </is>
      </c>
      <c r="Z11" s="26" t="inlineStr">
        <is>
          <t>E. Consumer Cyclicals</t>
        </is>
      </c>
      <c r="AA11" s="26" t="n"/>
      <c r="AB11" s="26" t="n"/>
      <c r="AC11" s="26" t="n"/>
      <c r="AD11" s="26" t="n"/>
      <c r="AE11" s="26" t="n"/>
      <c r="AF11" s="26" t="n"/>
      <c r="AG11" s="26" t="n"/>
    </row>
    <row r="12" ht="18" customHeight="1" s="204" thickBot="1">
      <c r="A12" s="22" t="inlineStr">
        <is>
          <t>Subsektor</t>
        </is>
      </c>
      <c r="B12" s="19" t="n"/>
      <c r="C12" s="26" t="inlineStr">
        <is>
          <t>42. Automotive And Components</t>
        </is>
      </c>
      <c r="D12" s="26" t="inlineStr">
        <is>
          <t>42. Automotive And Components</t>
        </is>
      </c>
      <c r="E12" s="26" t="inlineStr">
        <is>
          <t>42. Automotive And Components</t>
        </is>
      </c>
      <c r="F12" s="26" t="inlineStr">
        <is>
          <t>42. Automotive And Components</t>
        </is>
      </c>
      <c r="G12" s="26" t="inlineStr">
        <is>
          <t>42. Automotive And Components</t>
        </is>
      </c>
      <c r="H12" s="26" t="inlineStr">
        <is>
          <t>42. Automotive And Components</t>
        </is>
      </c>
      <c r="I12" s="26" t="inlineStr">
        <is>
          <t>42. Automotive And Components</t>
        </is>
      </c>
      <c r="J12" s="26" t="inlineStr">
        <is>
          <t>42. Automotive And Components</t>
        </is>
      </c>
      <c r="K12" s="26" t="inlineStr">
        <is>
          <t>42. Automotive And Components</t>
        </is>
      </c>
      <c r="L12" s="26" t="inlineStr">
        <is>
          <t>42. Automotive And Components</t>
        </is>
      </c>
      <c r="M12" s="26" t="inlineStr">
        <is>
          <t>42. Automotive And Components</t>
        </is>
      </c>
      <c r="N12" s="26" t="inlineStr">
        <is>
          <t>42. Automotive And Components</t>
        </is>
      </c>
      <c r="O12" s="26" t="inlineStr">
        <is>
          <t>42. Automotive And Components</t>
        </is>
      </c>
      <c r="P12" s="26" t="inlineStr">
        <is>
          <t>42. Automotive And Components</t>
        </is>
      </c>
      <c r="Q12" s="26" t="inlineStr">
        <is>
          <t>42. Automotive And Components</t>
        </is>
      </c>
      <c r="R12" s="26" t="inlineStr">
        <is>
          <t>E1. Automobiles &amp; Components</t>
        </is>
      </c>
      <c r="S12" s="26" t="inlineStr">
        <is>
          <t>E1. Automobiles &amp; Components</t>
        </is>
      </c>
      <c r="T12" s="26" t="inlineStr">
        <is>
          <t>E1. Automobiles &amp; Components</t>
        </is>
      </c>
      <c r="U12" s="26" t="inlineStr">
        <is>
          <t>E1. Automobiles &amp; Components</t>
        </is>
      </c>
      <c r="V12" s="26" t="inlineStr">
        <is>
          <t>E1. Automobiles &amp; Components</t>
        </is>
      </c>
      <c r="W12" s="26" t="inlineStr">
        <is>
          <t>E1. Automobiles &amp; Components</t>
        </is>
      </c>
      <c r="X12" s="26" t="inlineStr">
        <is>
          <t>E1. Automobiles &amp; Components</t>
        </is>
      </c>
      <c r="Y12" s="26" t="inlineStr">
        <is>
          <t>E1. Automobiles &amp; Components</t>
        </is>
      </c>
      <c r="Z12" s="26" t="inlineStr">
        <is>
          <t>E1. Automobiles &amp; Components</t>
        </is>
      </c>
      <c r="AA12" s="26" t="n"/>
      <c r="AB12" s="26" t="n"/>
      <c r="AC12" s="26" t="n"/>
      <c r="AD12" s="26" t="n"/>
      <c r="AE12" s="26" t="n"/>
      <c r="AF12" s="26" t="n"/>
      <c r="AG12" s="26" t="n"/>
    </row>
    <row r="13" ht="18" customHeight="1" s="204"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E11. Auto Components</t>
        </is>
      </c>
      <c r="S13" s="26" t="inlineStr">
        <is>
          <t>E11. Auto Components</t>
        </is>
      </c>
      <c r="T13" s="26" t="inlineStr">
        <is>
          <t>E11. Auto Components</t>
        </is>
      </c>
      <c r="U13" s="26" t="inlineStr">
        <is>
          <t>E11. Auto Components</t>
        </is>
      </c>
      <c r="V13" s="26" t="inlineStr">
        <is>
          <t>E11. Auto Components</t>
        </is>
      </c>
      <c r="W13" s="26" t="inlineStr">
        <is>
          <t>E11. Auto Components</t>
        </is>
      </c>
      <c r="X13" s="26" t="inlineStr">
        <is>
          <t>E11. Auto Components</t>
        </is>
      </c>
      <c r="Y13" s="26" t="inlineStr">
        <is>
          <t>E11. Auto Components</t>
        </is>
      </c>
      <c r="Z13" s="26" t="inlineStr">
        <is>
          <t>E11. Auto Components</t>
        </is>
      </c>
      <c r="AA13" s="26" t="n"/>
      <c r="AB13" s="26" t="n"/>
      <c r="AC13" s="26" t="n"/>
      <c r="AD13" s="26" t="n"/>
      <c r="AE13" s="26" t="n"/>
      <c r="AF13" s="26" t="n"/>
      <c r="AG13" s="26" t="n"/>
    </row>
    <row r="14" ht="18" customHeight="1" s="204"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E111. Auto Parts &amp; Equipment</t>
        </is>
      </c>
      <c r="S14" s="26" t="inlineStr">
        <is>
          <t>E111. Auto Parts &amp; Equipment</t>
        </is>
      </c>
      <c r="T14" s="26" t="inlineStr">
        <is>
          <t>E111. Auto Parts &amp; Equipment</t>
        </is>
      </c>
      <c r="U14" s="26" t="inlineStr">
        <is>
          <t>E111. Auto Parts &amp; Equipment</t>
        </is>
      </c>
      <c r="V14" s="26" t="inlineStr">
        <is>
          <t>E111. Auto Parts &amp; Equipment</t>
        </is>
      </c>
      <c r="W14" s="26" t="inlineStr">
        <is>
          <t>E111. Auto Parts &amp; Equipment</t>
        </is>
      </c>
      <c r="X14" s="26" t="inlineStr">
        <is>
          <t>E111. Auto Parts &amp; Equipment</t>
        </is>
      </c>
      <c r="Y14" s="26" t="inlineStr">
        <is>
          <t>E111. Auto Parts &amp; Equipment</t>
        </is>
      </c>
      <c r="Z14" s="26" t="inlineStr">
        <is>
          <t>E111. Auto Parts &amp; Equipment</t>
        </is>
      </c>
      <c r="AA14" s="26" t="n"/>
      <c r="AB14" s="26" t="n"/>
      <c r="AC14" s="26" t="n"/>
      <c r="AD14" s="26" t="n"/>
      <c r="AE14" s="26" t="n"/>
      <c r="AF14" s="26" t="n"/>
      <c r="AG14" s="26" t="n"/>
    </row>
    <row r="15" ht="51" customHeight="1" s="204"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inlineStr">
        <is>
          <t>National Corporation</t>
        </is>
      </c>
      <c r="J15" s="26" t="inlineStr">
        <is>
          <t>National Corporation</t>
        </is>
      </c>
      <c r="K15" s="26" t="inlineStr">
        <is>
          <t>National Corporation</t>
        </is>
      </c>
      <c r="L15" s="26" t="inlineStr">
        <is>
          <t>National Corporation</t>
        </is>
      </c>
      <c r="M15" s="26" t="inlineStr">
        <is>
          <t>National Corporation</t>
        </is>
      </c>
      <c r="N15" s="26" t="inlineStr">
        <is>
          <t>National Corporation</t>
        </is>
      </c>
      <c r="O15" s="26" t="inlineStr">
        <is>
          <t>National Corporation</t>
        </is>
      </c>
      <c r="P15" s="26" t="inlineStr">
        <is>
          <t>National Corporation</t>
        </is>
      </c>
      <c r="Q15" s="26" t="inlineStr">
        <is>
          <t>National Corporation</t>
        </is>
      </c>
      <c r="R15" s="26" t="inlineStr">
        <is>
          <t>National Corporation</t>
        </is>
      </c>
      <c r="S15" s="26" t="inlineStr">
        <is>
          <t>National Corporation</t>
        </is>
      </c>
      <c r="T15" s="26" t="inlineStr">
        <is>
          <t>National Corporation</t>
        </is>
      </c>
      <c r="U15" s="26" t="inlineStr">
        <is>
          <t>National Corporation</t>
        </is>
      </c>
      <c r="V15" s="26" t="inlineStr">
        <is>
          <t>National Corporation</t>
        </is>
      </c>
      <c r="W15" s="26" t="inlineStr">
        <is>
          <t>National Corporation</t>
        </is>
      </c>
      <c r="X15" s="26" t="inlineStr">
        <is>
          <t>National Corporation</t>
        </is>
      </c>
      <c r="Y15" s="26" t="inlineStr">
        <is>
          <t>National Corporation</t>
        </is>
      </c>
      <c r="Z15" s="26" t="inlineStr">
        <is>
          <t>National Corporation</t>
        </is>
      </c>
      <c r="AA15" s="26" t="n"/>
      <c r="AB15" s="26" t="n"/>
      <c r="AC15" s="26" t="n"/>
      <c r="AD15" s="26" t="n"/>
      <c r="AE15" s="26" t="n"/>
      <c r="AF15" s="26" t="n"/>
      <c r="AG15" s="26" t="n"/>
    </row>
    <row r="16" ht="49" customHeight="1" s="20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n"/>
      <c r="AB16" s="26" t="n"/>
      <c r="AC16" s="26" t="n"/>
      <c r="AD16" s="26" t="n"/>
      <c r="AE16" s="26" t="n"/>
      <c r="AF16" s="26" t="n"/>
      <c r="AG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inlineStr">
        <is>
          <t>Saham / Stock</t>
        </is>
      </c>
      <c r="AA17" s="26" t="n"/>
      <c r="AB17" s="26" t="n"/>
      <c r="AC17" s="26" t="n"/>
      <c r="AD17" s="26" t="n"/>
      <c r="AE17" s="26" t="n"/>
      <c r="AF17" s="26" t="n"/>
      <c r="AG17" s="26" t="n"/>
    </row>
    <row r="18" ht="35" customHeight="1" s="204"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n"/>
      <c r="AB18" s="26" t="n"/>
      <c r="AC18" s="26" t="n"/>
      <c r="AD18" s="26" t="n"/>
      <c r="AE18" s="26" t="n"/>
      <c r="AF18" s="26" t="n"/>
      <c r="AG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n"/>
      <c r="AB19" s="26" t="n"/>
      <c r="AC19" s="26" t="n"/>
      <c r="AD19" s="26" t="n"/>
      <c r="AE19" s="26" t="n"/>
      <c r="AF19" s="26" t="n"/>
      <c r="AG19" s="26" t="n"/>
    </row>
    <row r="20" ht="35" customHeight="1" s="204"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II / Second Quarter</t>
        </is>
      </c>
      <c r="X20" s="26" t="inlineStr">
        <is>
          <t>Kuartal III / Third Quarter</t>
        </is>
      </c>
      <c r="Y20" s="26" t="inlineStr">
        <is>
          <t>Tahunan / Annual</t>
        </is>
      </c>
      <c r="Z20" s="26" t="inlineStr">
        <is>
          <t>Kuartal I / First Quarter</t>
        </is>
      </c>
      <c r="AA20" s="26" t="n"/>
      <c r="AB20" s="26" t="n"/>
      <c r="AC20" s="26" t="n"/>
      <c r="AD20" s="26" t="n"/>
      <c r="AE20" s="26" t="n"/>
      <c r="AF20" s="26" t="n"/>
      <c r="AG20" s="26" t="n"/>
    </row>
    <row r="21" ht="18" customHeight="1" s="204"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2024-02-20</t>
        </is>
      </c>
      <c r="W21" s="26" t="inlineStr">
        <is>
          <t>2024-07-26</t>
        </is>
      </c>
      <c r="X21" s="26" t="inlineStr">
        <is>
          <t>2024-10-28</t>
        </is>
      </c>
      <c r="Y21" s="26" t="inlineStr">
        <is>
          <t>2025-02-20</t>
        </is>
      </c>
      <c r="Z21" s="26" t="inlineStr">
        <is>
          <t>2025-04-24</t>
        </is>
      </c>
      <c r="AA21" s="26" t="n"/>
      <c r="AB21" s="26" t="n"/>
      <c r="AC21" s="26" t="n"/>
      <c r="AD21" s="26" t="n"/>
      <c r="AE21" s="26" t="n"/>
      <c r="AF21" s="26" t="n"/>
      <c r="AG21" s="26" t="n"/>
    </row>
    <row r="22" ht="18" customHeight="1" s="204"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2025-01-01</t>
        </is>
      </c>
      <c r="AA22" s="26" t="n"/>
      <c r="AB22" s="26" t="n"/>
      <c r="AC22" s="26" t="n"/>
      <c r="AD22" s="26" t="n"/>
      <c r="AE22" s="26" t="n"/>
      <c r="AF22" s="26" t="n"/>
      <c r="AG22" s="26" t="n"/>
    </row>
    <row r="23" ht="18" customHeight="1" s="204"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2024-06-30</t>
        </is>
      </c>
      <c r="X23" s="26" t="inlineStr">
        <is>
          <t>2024-09-30</t>
        </is>
      </c>
      <c r="Y23" s="26" t="inlineStr">
        <is>
          <t>2024-12-31</t>
        </is>
      </c>
      <c r="Z23" s="26" t="inlineStr">
        <is>
          <t>2025-03-31</t>
        </is>
      </c>
      <c r="AA23" s="26" t="n"/>
      <c r="AB23" s="26" t="n"/>
      <c r="AC23" s="26" t="n"/>
      <c r="AD23" s="26" t="n"/>
      <c r="AE23" s="26" t="n"/>
      <c r="AF23" s="26" t="n"/>
      <c r="AG23" s="26" t="n"/>
    </row>
    <row r="24" ht="18" customHeight="1" s="204"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2024-12-31</t>
        </is>
      </c>
      <c r="AA24" s="26" t="n"/>
      <c r="AB24" s="26" t="n"/>
      <c r="AC24" s="26" t="n"/>
      <c r="AD24" s="26" t="n"/>
      <c r="AE24" s="26" t="n"/>
      <c r="AF24" s="26" t="n"/>
      <c r="AG24" s="26" t="n"/>
    </row>
    <row r="25" ht="18" customHeight="1" s="204"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2024-01-01</t>
        </is>
      </c>
      <c r="AA25" s="26" t="n"/>
      <c r="AB25" s="26" t="n"/>
      <c r="AC25" s="26" t="n"/>
      <c r="AD25" s="26" t="n"/>
      <c r="AE25" s="26" t="n"/>
      <c r="AF25" s="26" t="n"/>
      <c r="AG25" s="26" t="n"/>
    </row>
    <row r="26" ht="18" customHeight="1" s="204"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2023-06-30</t>
        </is>
      </c>
      <c r="X26" s="26" t="inlineStr">
        <is>
          <t>2023-09-30</t>
        </is>
      </c>
      <c r="Y26" s="26" t="inlineStr">
        <is>
          <t>2023-12-31</t>
        </is>
      </c>
      <c r="Z26" s="26" t="inlineStr">
        <is>
          <t>2024-03-31</t>
        </is>
      </c>
      <c r="AA26" s="26" t="n"/>
      <c r="AB26" s="26" t="n"/>
      <c r="AC26" s="26" t="n"/>
      <c r="AD26" s="26" t="n"/>
      <c r="AE26" s="26" t="n"/>
      <c r="AF26" s="26" t="n"/>
      <c r="AG26" s="26" t="n"/>
    </row>
    <row r="27" ht="18" customHeight="1" s="204"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2023-12-31</t>
        </is>
      </c>
      <c r="AA27" s="26" t="n"/>
      <c r="AB27" s="26" t="n"/>
      <c r="AC27" s="26" t="n"/>
      <c r="AD27" s="26" t="n"/>
      <c r="AE27" s="26" t="n"/>
      <c r="AF27" s="26" t="n"/>
      <c r="AG27" s="26" t="n"/>
    </row>
    <row r="28" ht="18" customHeight="1" s="20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n"/>
      <c r="AB28" s="26" t="n"/>
      <c r="AC28" s="26" t="n"/>
      <c r="AD28" s="26" t="n"/>
      <c r="AE28" s="26" t="n"/>
      <c r="AF28" s="26" t="n"/>
      <c r="AG28" s="26" t="n"/>
    </row>
    <row r="29" hidden="1" ht="52" customHeight="1" s="204"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c r="AB29" s="27" t="n"/>
      <c r="AC29" s="27" t="n"/>
      <c r="AD29" s="27" t="n"/>
      <c r="AE29" s="27" t="n"/>
      <c r="AF29" s="27" t="n"/>
      <c r="AG29" s="27" t="n"/>
    </row>
    <row r="30" ht="52" customHeight="1" s="204"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n"/>
      <c r="AB30" s="26" t="n"/>
      <c r="AC30" s="26" t="n"/>
      <c r="AD30" s="26" t="n"/>
      <c r="AE30" s="26" t="n"/>
      <c r="AF30" s="26" t="n"/>
      <c r="AG30" s="26" t="n"/>
    </row>
    <row r="31" ht="35" customHeight="1" s="204"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Diaudit / Audited</t>
        </is>
      </c>
      <c r="Z31" s="26" t="inlineStr">
        <is>
          <t>Tidak Diaudit / Unaudit</t>
        </is>
      </c>
      <c r="AA31" s="26" t="n"/>
      <c r="AB31" s="26" t="n"/>
      <c r="AC31" s="26" t="n"/>
      <c r="AD31" s="26" t="n"/>
      <c r="AE31" s="26" t="n"/>
      <c r="AF31" s="26" t="n"/>
      <c r="AG31" s="26" t="n"/>
    </row>
    <row r="32" ht="44" customHeight="1" s="204"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n">
        <v/>
      </c>
      <c r="S32" s="26" t="n">
        <v/>
      </c>
      <c r="T32" s="26" t="n">
        <v/>
      </c>
      <c r="U32" s="26" t="n">
        <v/>
      </c>
      <c r="V32" s="26" t="inlineStr">
        <is>
          <t>Wajar Tanpa Modifikasian / Unqualified</t>
        </is>
      </c>
      <c r="W32" s="26" t="n">
        <v/>
      </c>
      <c r="X32" s="26" t="n">
        <v/>
      </c>
      <c r="Y32" s="26" t="inlineStr">
        <is>
          <t>Wajar Tanpa Modifikasian / Unqualified</t>
        </is>
      </c>
      <c r="Z32" s="26" t="n">
        <v/>
      </c>
      <c r="AA32" s="26" t="n"/>
      <c r="AB32" s="26" t="n"/>
      <c r="AC32" s="26" t="n"/>
      <c r="AD32" s="26" t="n"/>
      <c r="AE32" s="26" t="n"/>
      <c r="AF32" s="26" t="n"/>
      <c r="AG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c r="AB33" s="26" t="n"/>
      <c r="AC33" s="26" t="n"/>
      <c r="AD33" s="26" t="n"/>
      <c r="AE33" s="26" t="n"/>
      <c r="AF33" s="26" t="n"/>
      <c r="AG33" s="26" t="n"/>
    </row>
    <row r="34" hidden="1" ht="18" customHeight="1" s="204"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c r="AB34" s="26" t="n"/>
      <c r="AC34" s="26" t="n"/>
      <c r="AD34" s="26" t="n"/>
      <c r="AE34" s="26" t="n"/>
      <c r="AF34" s="26" t="n"/>
      <c r="AG34" s="26" t="n"/>
    </row>
    <row r="35" ht="18" customHeight="1" s="204"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n">
        <v/>
      </c>
      <c r="T35" s="26" t="inlineStr">
        <is>
          <t>Tidak / No</t>
        </is>
      </c>
      <c r="U35" s="26" t="inlineStr">
        <is>
          <t>Tidak / No</t>
        </is>
      </c>
      <c r="V35" s="26" t="inlineStr">
        <is>
          <t>Ya / Yes</t>
        </is>
      </c>
      <c r="W35" s="26" t="n">
        <v/>
      </c>
      <c r="X35" s="26" t="n">
        <v/>
      </c>
      <c r="Y35" s="26" t="inlineStr">
        <is>
          <t>Ya / Yes</t>
        </is>
      </c>
      <c r="Z35" s="26" t="n">
        <v/>
      </c>
      <c r="AA35" s="26" t="n"/>
      <c r="AB35" s="26" t="n"/>
      <c r="AC35" s="26" t="n"/>
      <c r="AD35" s="26" t="n"/>
      <c r="AE35" s="26" t="n"/>
      <c r="AF35" s="26" t="n"/>
      <c r="AG35" s="26" t="n"/>
    </row>
    <row r="36" ht="18" customHeight="1" s="204"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n">
        <v/>
      </c>
      <c r="S36" s="26" t="n">
        <v/>
      </c>
      <c r="T36" s="26" t="n">
        <v/>
      </c>
      <c r="U36" s="26" t="n">
        <v/>
      </c>
      <c r="V36" s="26" t="inlineStr">
        <is>
          <t>2</t>
        </is>
      </c>
      <c r="W36" s="26" t="n">
        <v/>
      </c>
      <c r="X36" s="26" t="n">
        <v/>
      </c>
      <c r="Y36" s="26" t="inlineStr">
        <is>
          <t>2</t>
        </is>
      </c>
      <c r="Z36" s="26" t="n">
        <v/>
      </c>
      <c r="AA36" s="26" t="n"/>
      <c r="AB36" s="26" t="n"/>
      <c r="AC36" s="26" t="n"/>
      <c r="AD36" s="26" t="n"/>
      <c r="AE36" s="26" t="n"/>
      <c r="AF36" s="26" t="n"/>
      <c r="AG36" s="26" t="n"/>
    </row>
    <row r="37" ht="18" customHeight="1" s="204"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inlineStr">
        <is>
          <t>2</t>
        </is>
      </c>
      <c r="W37" s="26" t="n">
        <v/>
      </c>
      <c r="X37" s="26" t="n">
        <v/>
      </c>
      <c r="Y37" s="26" t="inlineStr">
        <is>
          <t>2</t>
        </is>
      </c>
      <c r="Z37" s="26" t="n">
        <v/>
      </c>
      <c r="AA37" s="26" t="n"/>
      <c r="AB37" s="26" t="n"/>
      <c r="AC37" s="26" t="n"/>
      <c r="AD37" s="26" t="n"/>
      <c r="AE37" s="26" t="n"/>
      <c r="AF37" s="26" t="n"/>
      <c r="AG37" s="26" t="n"/>
    </row>
    <row r="38" ht="35" customHeight="1" s="204" thickBot="1">
      <c r="A38" s="22" t="inlineStr">
        <is>
          <t>Tanggal laporan audit atau hasil laporan review</t>
        </is>
      </c>
      <c r="B38" s="19" t="n"/>
      <c r="C38" s="26" t="n">
        <v/>
      </c>
      <c r="D38" s="26" t="n">
        <v/>
      </c>
      <c r="E38" s="26" t="n">
        <v/>
      </c>
      <c r="F38" s="26" t="inlineStr">
        <is>
          <t>February 20, 2020</t>
        </is>
      </c>
      <c r="G38" s="26" t="n">
        <v/>
      </c>
      <c r="H38" s="26" t="n">
        <v/>
      </c>
      <c r="I38" s="26" t="n">
        <v/>
      </c>
      <c r="J38" s="26" t="inlineStr">
        <is>
          <t>February 22, 2021</t>
        </is>
      </c>
      <c r="K38" s="26" t="n">
        <v/>
      </c>
      <c r="L38" s="26" t="n">
        <v/>
      </c>
      <c r="M38" s="26" t="n">
        <v/>
      </c>
      <c r="N38" s="26" t="inlineStr">
        <is>
          <t>February 21, 2022</t>
        </is>
      </c>
      <c r="O38" s="26" t="n">
        <v/>
      </c>
      <c r="P38" s="26" t="n">
        <v/>
      </c>
      <c r="Q38" s="26" t="n">
        <v/>
      </c>
      <c r="R38" s="26" t="n">
        <v/>
      </c>
      <c r="S38" s="26" t="n">
        <v/>
      </c>
      <c r="T38" s="26" t="n">
        <v/>
      </c>
      <c r="U38" s="26" t="n">
        <v/>
      </c>
      <c r="V38" s="26" t="inlineStr">
        <is>
          <t>2024-02-20</t>
        </is>
      </c>
      <c r="W38" s="26" t="n">
        <v/>
      </c>
      <c r="X38" s="26" t="n">
        <v/>
      </c>
      <c r="Y38" s="26" t="inlineStr">
        <is>
          <t>2025-02-20</t>
        </is>
      </c>
      <c r="Z38" s="26" t="n">
        <v/>
      </c>
      <c r="AA38" s="26" t="n"/>
      <c r="AB38" s="26" t="n"/>
      <c r="AC38" s="26" t="n"/>
      <c r="AD38" s="26" t="n"/>
      <c r="AE38" s="26" t="n"/>
      <c r="AF38" s="26" t="n"/>
      <c r="AG38" s="26" t="n"/>
    </row>
    <row r="39" ht="48" customHeight="1" s="204" thickBot="1">
      <c r="A39" s="22" t="inlineStr">
        <is>
          <t>Auditor tahun berjalan</t>
        </is>
      </c>
      <c r="B39" s="19" t="n"/>
      <c r="C39" s="26" t="n">
        <v/>
      </c>
      <c r="D39" s="26" t="n">
        <v/>
      </c>
      <c r="E39" s="26" t="n">
        <v/>
      </c>
      <c r="F39" s="26" t="inlineStr">
        <is>
          <t>Tanudiredja, Wibisana, Rintis, &amp; Rekan</t>
        </is>
      </c>
      <c r="G39" s="26" t="n">
        <v/>
      </c>
      <c r="H39" s="26" t="n">
        <v/>
      </c>
      <c r="I39" s="26" t="n">
        <v/>
      </c>
      <c r="J39" s="26" t="inlineStr">
        <is>
          <t>Tanudiredja, Wibisana, Rintis &amp; Rekan</t>
        </is>
      </c>
      <c r="K39" s="26" t="n">
        <v/>
      </c>
      <c r="L39" s="26" t="n">
        <v/>
      </c>
      <c r="M39" s="26" t="n">
        <v/>
      </c>
      <c r="N39" s="26" t="inlineStr">
        <is>
          <t>Tanudiredja, Wibisana, Rintis &amp; Rekan</t>
        </is>
      </c>
      <c r="O39" s="26" t="n">
        <v/>
      </c>
      <c r="P39" s="26" t="n">
        <v/>
      </c>
      <c r="Q39" s="26" t="n">
        <v/>
      </c>
      <c r="R39" s="26" t="inlineStr">
        <is>
          <t>Tanudiredja, Wibisana, Rintis &amp; Rekan</t>
        </is>
      </c>
      <c r="S39" s="26" t="n">
        <v/>
      </c>
      <c r="T39" s="26" t="n">
        <v/>
      </c>
      <c r="U39" s="26" t="n">
        <v/>
      </c>
      <c r="V39" s="26" t="inlineStr">
        <is>
          <t>Tanuderedja, Wibisana, Rintis &amp; Rekan</t>
        </is>
      </c>
      <c r="W39" s="26" t="n">
        <v/>
      </c>
      <c r="X39" s="26" t="n">
        <v/>
      </c>
      <c r="Y39" s="26" t="inlineStr">
        <is>
          <t>KAP Rintis, Jumadi, Rianto  Rekan</t>
        </is>
      </c>
      <c r="Z39" s="26" t="n">
        <v/>
      </c>
      <c r="AA39" s="26" t="n"/>
      <c r="AB39" s="26" t="n"/>
      <c r="AC39" s="26" t="n"/>
      <c r="AD39" s="26" t="n"/>
      <c r="AE39" s="26" t="n"/>
      <c r="AF39" s="26" t="n"/>
      <c r="AG39" s="26" t="n"/>
    </row>
    <row r="40" ht="44" customHeight="1" s="204" thickBot="1">
      <c r="A40" s="22" t="inlineStr">
        <is>
          <t>Nama partner audit tahun berjalan</t>
        </is>
      </c>
      <c r="B40" s="19" t="n"/>
      <c r="C40" s="26" t="n">
        <v/>
      </c>
      <c r="D40" s="26" t="n">
        <v/>
      </c>
      <c r="E40" s="26" t="n">
        <v/>
      </c>
      <c r="F40" s="26" t="inlineStr">
        <is>
          <t>Lok Budianto</t>
        </is>
      </c>
      <c r="G40" s="26" t="n">
        <v/>
      </c>
      <c r="H40" s="26" t="n">
        <v/>
      </c>
      <c r="I40" s="26" t="n">
        <v/>
      </c>
      <c r="J40" s="26" t="inlineStr">
        <is>
          <t>Chrisna A. Wardhana, CPA</t>
        </is>
      </c>
      <c r="K40" s="26" t="n">
        <v/>
      </c>
      <c r="L40" s="26" t="n">
        <v/>
      </c>
      <c r="M40" s="26" t="n">
        <v/>
      </c>
      <c r="N40" s="26" t="inlineStr">
        <is>
          <t>Chrisna A. Wardhana, CPA</t>
        </is>
      </c>
      <c r="O40" s="26" t="n">
        <v/>
      </c>
      <c r="P40" s="26" t="n">
        <v/>
      </c>
      <c r="Q40" s="26" t="n">
        <v/>
      </c>
      <c r="R40" s="26" t="inlineStr">
        <is>
          <t>Chrisna A. Wardhana</t>
        </is>
      </c>
      <c r="S40" s="26" t="n">
        <v/>
      </c>
      <c r="T40" s="26" t="n">
        <v/>
      </c>
      <c r="U40" s="26" t="n">
        <v/>
      </c>
      <c r="V40" s="26" t="inlineStr">
        <is>
          <t>Lok Budianto</t>
        </is>
      </c>
      <c r="W40" s="26" t="n">
        <v/>
      </c>
      <c r="X40" s="26" t="n">
        <v/>
      </c>
      <c r="Y40" s="26" t="inlineStr">
        <is>
          <t>Lok Budianto</t>
        </is>
      </c>
      <c r="Z40" s="26" t="n">
        <v/>
      </c>
      <c r="AA40" s="26" t="n"/>
      <c r="AB40" s="26" t="n"/>
      <c r="AC40" s="26" t="n"/>
      <c r="AD40" s="26" t="n"/>
      <c r="AE40" s="26" t="n"/>
      <c r="AF40" s="26" t="n"/>
      <c r="AG40" s="26" t="n"/>
    </row>
    <row r="41" ht="35" customHeight="1" s="204" thickBot="1">
      <c r="A41" s="22" t="inlineStr">
        <is>
          <t>Lama tahun penugasan partner yang menandatangani</t>
        </is>
      </c>
      <c r="B41" s="19" t="n"/>
      <c r="C41" s="26" t="n">
        <v/>
      </c>
      <c r="D41" s="26" t="n">
        <v/>
      </c>
      <c r="E41" s="26" t="n">
        <v/>
      </c>
      <c r="F41" s="26" t="n">
        <v/>
      </c>
      <c r="G41" s="26" t="n">
        <v/>
      </c>
      <c r="H41" s="26" t="n">
        <v/>
      </c>
      <c r="I41" s="26" t="n">
        <v/>
      </c>
      <c r="J41" s="26" t="n">
        <v/>
      </c>
      <c r="K41" s="26" t="n">
        <v/>
      </c>
      <c r="L41" s="26" t="n">
        <v/>
      </c>
      <c r="M41" s="26" t="n">
        <v/>
      </c>
      <c r="N41" s="26" t="n">
        <v/>
      </c>
      <c r="O41" s="26" t="n">
        <v/>
      </c>
      <c r="P41" s="26" t="n">
        <v/>
      </c>
      <c r="Q41" s="26" t="n">
        <v/>
      </c>
      <c r="R41" s="26" t="n">
        <v/>
      </c>
      <c r="S41" s="26" t="n">
        <v/>
      </c>
      <c r="T41" s="26" t="n">
        <v/>
      </c>
      <c r="U41" s="26" t="n">
        <v/>
      </c>
      <c r="V41" s="26" t="inlineStr">
        <is>
          <t>1</t>
        </is>
      </c>
      <c r="W41" s="26" t="n">
        <v/>
      </c>
      <c r="X41" s="26" t="n">
        <v/>
      </c>
      <c r="Y41" s="26" t="inlineStr">
        <is>
          <t>2</t>
        </is>
      </c>
      <c r="Z41" s="26" t="n">
        <v/>
      </c>
      <c r="AA41" s="26" t="n"/>
      <c r="AB41" s="26" t="n"/>
      <c r="AC41" s="26" t="n"/>
      <c r="AD41" s="26" t="n"/>
      <c r="AE41" s="26" t="n"/>
      <c r="AF41" s="26" t="n"/>
      <c r="AG41" s="26" t="n"/>
    </row>
    <row r="42" ht="51" customHeight="1" s="204" thickBot="1">
      <c r="A42" s="22" t="inlineStr">
        <is>
          <t>Auditor tahun sebelumnya</t>
        </is>
      </c>
      <c r="B42" s="19" t="n"/>
      <c r="C42" s="26" t="n">
        <v/>
      </c>
      <c r="D42" s="26" t="n">
        <v/>
      </c>
      <c r="E42" s="26" t="n">
        <v/>
      </c>
      <c r="F42" s="26" t="inlineStr">
        <is>
          <t>Tanudiredja, Wibisana &amp; Rekan</t>
        </is>
      </c>
      <c r="G42" s="26" t="n">
        <v/>
      </c>
      <c r="H42" s="26" t="n">
        <v/>
      </c>
      <c r="I42" s="26" t="n">
        <v/>
      </c>
      <c r="J42" s="26" t="inlineStr">
        <is>
          <t>Tanudiredja, Wibisana &amp; Rekan</t>
        </is>
      </c>
      <c r="K42" s="26" t="n">
        <v/>
      </c>
      <c r="L42" s="26" t="n">
        <v/>
      </c>
      <c r="M42" s="26" t="n">
        <v/>
      </c>
      <c r="N42" s="26" t="inlineStr">
        <is>
          <t>Tanudiredja, Wibisana &amp; Rekan</t>
        </is>
      </c>
      <c r="O42" s="26" t="n">
        <v/>
      </c>
      <c r="P42" s="26" t="n">
        <v/>
      </c>
      <c r="Q42" s="26" t="n">
        <v/>
      </c>
      <c r="R42" s="26" t="inlineStr">
        <is>
          <t>Tanudiredja, Wibisana, Rintis, &amp; Rekan</t>
        </is>
      </c>
      <c r="S42" s="26" t="n">
        <v/>
      </c>
      <c r="T42" s="26" t="n">
        <v/>
      </c>
      <c r="U42" s="26" t="n">
        <v/>
      </c>
      <c r="V42" s="26" t="inlineStr">
        <is>
          <t>Tanudiredja, Wibisana &amp; Rekan</t>
        </is>
      </c>
      <c r="W42" s="26" t="n">
        <v/>
      </c>
      <c r="X42" s="26" t="n">
        <v/>
      </c>
      <c r="Y42" s="26" t="inlineStr">
        <is>
          <t>Tanudiredja, Wibisana, Rintis  Rekan</t>
        </is>
      </c>
      <c r="Z42" s="26" t="n">
        <v/>
      </c>
      <c r="AA42" s="26" t="n"/>
      <c r="AB42" s="26" t="n"/>
      <c r="AC42" s="26" t="n"/>
      <c r="AD42" s="26" t="n"/>
      <c r="AE42" s="26" t="n"/>
      <c r="AF42" s="26" t="n"/>
      <c r="AG42" s="26" t="n"/>
    </row>
    <row r="43" ht="54" customHeight="1" s="204" thickBot="1">
      <c r="A43" s="22" t="inlineStr">
        <is>
          <t>Nama partner audit tahun sebelumnya</t>
        </is>
      </c>
      <c r="B43" s="19" t="n"/>
      <c r="C43" s="26" t="n">
        <v/>
      </c>
      <c r="D43" s="26" t="n">
        <v/>
      </c>
      <c r="E43" s="26" t="n">
        <v/>
      </c>
      <c r="F43" s="26" t="inlineStr">
        <is>
          <t>Lok Budianto</t>
        </is>
      </c>
      <c r="G43" s="26" t="n">
        <v/>
      </c>
      <c r="H43" s="26" t="n">
        <v/>
      </c>
      <c r="I43" s="26" t="n">
        <v/>
      </c>
      <c r="J43" s="26" t="inlineStr">
        <is>
          <t>Lok Budianto, S.E., Ak., CPA</t>
        </is>
      </c>
      <c r="K43" s="26" t="n">
        <v/>
      </c>
      <c r="L43" s="26" t="n">
        <v/>
      </c>
      <c r="M43" s="26" t="n">
        <v/>
      </c>
      <c r="N43" s="26" t="inlineStr">
        <is>
          <t>Chrisna A. Wardhana, CPA</t>
        </is>
      </c>
      <c r="O43" s="26" t="n">
        <v/>
      </c>
      <c r="P43" s="26" t="n">
        <v/>
      </c>
      <c r="Q43" s="26" t="n">
        <v/>
      </c>
      <c r="R43" s="26" t="inlineStr">
        <is>
          <t>Chrisna A. Wardhana</t>
        </is>
      </c>
      <c r="S43" s="26" t="n">
        <v/>
      </c>
      <c r="T43" s="26" t="n">
        <v/>
      </c>
      <c r="U43" s="26" t="n">
        <v/>
      </c>
      <c r="V43" s="26" t="inlineStr">
        <is>
          <t>Chrisna A. Wardhana</t>
        </is>
      </c>
      <c r="W43" s="26" t="n">
        <v/>
      </c>
      <c r="X43" s="26" t="n">
        <v/>
      </c>
      <c r="Y43" s="26" t="inlineStr">
        <is>
          <t>Lok Budianto</t>
        </is>
      </c>
      <c r="Z43" s="26" t="n">
        <v/>
      </c>
      <c r="AA43" s="26" t="n"/>
      <c r="AB43" s="26" t="n"/>
      <c r="AC43" s="26" t="n"/>
      <c r="AD43" s="26" t="n"/>
      <c r="AE43" s="26" t="n"/>
      <c r="AF43" s="26" t="n"/>
      <c r="AG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n"/>
      <c r="AB44" s="26" t="n"/>
      <c r="AC44" s="26" t="n"/>
      <c r="AD44" s="26" t="n"/>
      <c r="AE44" s="26" t="n"/>
      <c r="AF44" s="26" t="n"/>
      <c r="AG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n"/>
      <c r="AB45" s="26" t="n"/>
      <c r="AC45" s="26" t="n"/>
      <c r="AD45" s="26" t="n"/>
      <c r="AE45" s="26" t="n"/>
      <c r="AF45" s="26" t="n"/>
      <c r="AG45" s="26" t="n"/>
    </row>
  </sheetData>
  <dataValidations count="1">
    <dataValidation sqref="C29:AG29 C5:AG8 C37:AG43 C21:AG27 C33:AG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utang bank jangka pendek</t>
        </is>
      </c>
      <c r="B5" s="116" t="n"/>
      <c r="C5" s="117" t="inlineStr">
        <is>
          <t>Seluruh pinjaman bank yang diperoleh diperuntukkan untuk mendanai modal kerja dan pengeluaran barang modal Grup.Seluruh pinjaman bank jangka pendek yang diperoleh diperuntukkan untuk mendanai modal kerja Grup.
Pada tahun 2022, Grup telah melunasi pinjamannya
dan meminjam kembali kepada PT Bank Mizuho Indonesia, PT Bank ANZ Indonesia, PT Bank BTPN Tbk, dan PT Bank CIMB Niaga Tbk.
Jadwal pembayaran beberapa pokok pinjaman atas pinjaman bank kepada PT Bank ANZ Indonesia, PT Bank CIMB Niaga Tbk, PT Bank BTPN Tbk dan PT Bank Mizuho Indonesia yang telah jatuh tempo sampai dengan tanggal penyelesaian laporan keuangan konsolidasian ini telah diperpanjang kembali.Jadwal pembayaran beberapa pokok pinjaman atas pinjaman bank jangka pendek kepada PT Bank ANZ Indonesia, PT Bank BTPN Tbk dan PT Bank Mizuho Indonesia yang telah jatuh tempo sampai dengan tanggal penyelesaian laporan keuangan konsolidasian ini telah diperpanjang kembali hingga Februari dan April 2022. Pinjaman bank jangka pendek kepada PT Bank CIMB Niaga Tbk telah dilunasi pada bulan Januari 2022.
Pada tahun 20221, Grup telah melunasi pinjamannya
dan meminjam kembali kepada PT Bank Mizuho Indonesia, PT Bank ANZ Indonesia, dan PT Bank CIMB Niaga Tbk.
Sesuai perjanjian pinjaman, Grup diwajibkan memenuhi persyaratan-persyaratan tertentu antara lain batasan rasio keuangan dan persyaratan administrasi (lihat Catatan 3123c).
Grup telah memenuhi batasan-batasan yang diwajibkan dalam perjanjian-perjanjian pinjaman tersebut.
Sampai dengan tanggal penyelesaian laporan keuangan konsolidasian, bunga acuan pengganti belum tersedia.</t>
        </is>
      </c>
      <c r="D5" s="117" t="inlineStr">
        <is>
          <t>Seluruh pinjaman bank yang diperoleh diperuntukkan untuk mendanai modal kerja dan pengeluaran barang modal Grup.Seluruh pinjaman bank jangka pendek yang diperoleh diperuntukkan untuk mendanai modal kerja Grup.
Pada tahun 2023, Grup telah melunasi pinjamannya
dan meminjam kembali kepada PT Bank Mizuho Indonesia, PT Bank ANZ Indonesia, PT Bank BTPN Tbk dan PT Bank CIMB Niaga Tbk.
Jadwal pembayaran beberapa pokok pinjaman atas pinjaman bank kepada PT Bank ANZ Indonesia, 
PT Bank CIMB Niaga Tbk, PT Bank BTPN Tbk dan PT Bank Mizuho Indonesia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32c).
Grup telah memenuhi batasan-batasan yang diwajibkan dalam perjanjian-perjanjian pinjaman tersebut.
Sampai dengan tanggal penyelesaian laporan keuangan konsolidasian, bunga acuan pengganti belum tersedia.</t>
        </is>
      </c>
      <c r="E5" s="117" t="inlineStr">
        <is>
          <t>Seluruh pinjaman bank yang diperoleh diperuntukkan untuk mendanai modal kerja dan pengeluaran barang modal Grup.
Pada tahun 2023, Grup telah melunasi pinjamannya
dan meminjam kembali kepada PT Bank Mizuho Indonesia, PT Bank ANZ Indonesia, PT Bank BTPN Tbk dan PT Bank CIMB Niaga Tbk.
Jadwal pembayaran beberapa pokok pinjaman atas pinjaman bank kepada PT Bank ANZ Indonesia, 
PT Bank CIMB Niaga Tbk, PT Bank BTPN Tbk dan PT Bank Mizuho Indonesia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32c).
Grup telah memenuhi batasan-batasan yang diwajibkan dalam perjanjian-perjanjian pinjaman tersebut.Sampai dengan tanggal penyelesaian laporan keuangan konsolidasian, bunga acuan pengganti belum tersedia.</t>
        </is>
      </c>
      <c r="F5" s="117" t="inlineStr">
        <is>
          <t>Seluruh pinjaman bank yang diperoleh diperuntukkan untuk mendanai modal kerja dan pengeluaran barang modal Grup.Pada tahun 2023, Grup telah melunasi pinjamannyadan meminjam kembali kepada PT Bank ANZ Indonesia, PT Bank BTPN Tbk dan PT Bank CIMB Niaga Tbk.Jadwal pembayaran beberapa pokok pinjaman atas pinjaman bank kepada PT Bank ANZ Indonesia, PT Bank CIMB Niaga Tbk, dan PT Bank BTPN Tbk yang telah jatuh tempo sampai dengan tanggal penyelesaian laporan keuangan konsolidasian ini telah diperpanjang kembali.Sesuai perjanjian pinjaman, Grup diwajibkan memenuhi persyaratan-persyaratan tertentu antara lain batasan rasio keuangan dan persyaratan administrasi (lihat Catatan 32c).Grup telah memenuhi batasan-batasan yang diwajibkan dalam perjanjian-perjanjian pinjaman tersebut.Sampai dengan tanggal penyelesaian laporan keuangan konsolidasian, bunga acuan pengganti belum tersedia.</t>
        </is>
      </c>
      <c r="G5" s="117" t="n">
        <v/>
      </c>
      <c r="H5" s="117" t="inlineStr">
        <is>
          <t>Seluruh pinjaman bank yang diperoleh diperuntukkan untuk mendanai modal kerja dan pengeluaran barang modal Grup.
Pada tahun 2024, Grup telah melunasi pinjamannya dan meminjam kembali kepada PT Bank ANZ Indonesia dan PT Bank BTPN Tbk.
Jadwal pembayaran beberapa pokok pinjaman atas pinjaman bank kepada PT Bank ANZ Indonesia dan      PT Bank CIMB Niaga Tbk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31c).
Grup telah memenuhi batasan-batasan yang diwajibkan dalam perjanjian-perjanjian pinjaman tersebut.
Sampai dengan tanggal penyelesaian laporan keuangan konsolidasian, bunga acuan pengganti belum tersedia.</t>
        </is>
      </c>
      <c r="I5" s="117" t="inlineStr">
        <is>
          <t>Seluruh pinjaman bank yang diperoleh diperuntukkan untuk mendanai modal kerja dan pengeluaran barang modal Grup.
Pada tahun 2024, Grup telah melunasi pinjamannya dan meminjam kembali kepada PT Bank ANZ Indonesia dan PT Bank BTPN Tbk.
Jadwal pembayaran beberapa pokok pinjaman atas pinjaman bank kepada PT Bank ANZ Indonesia dan      PT Bank CIMB Niaga Tbk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31c).
Grup telah memenuhi batasan-batasan yang diwajibkan dalam perjanjian-perjanjian pinjaman tersebut.
Sampai dengan tanggal penyelesaian laporan keuangan konsolidasian, bunga acuan pengganti belum tersedia.</t>
        </is>
      </c>
      <c r="J5" s="117" t="inlineStr">
        <is>
          <t>Seluruh pinjaman bank yang diperoleh diperuntukkan untuk mendanai modal kerja dan pengeluaran barang modal Grup.
Pada tahun 2024, Grup telah melunasi pinjamannya dan meminjam kembali kepada PT Bank ANZ Indonesia dan PT Bank SMBC Indonesia Tbk.
Jadwal pembayaran beberapa pokok pinjaman atas pinjaman bank kepada PT Bank ANZ Indonesia dan PT Bank CIMB Niaga Tbk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31c).
Grup telah memenuhi batasan-batasan yang diwajibkan dalam perjanjian-perjanjian pinjaman tersebut.
Sampai dengan tanggal penyelesaian laporan keuangan konsolidasian, bunga acuan pengganti belum tersedia.</t>
        </is>
      </c>
      <c r="K5" s="117" t="inlineStr">
        <is>
          <t>Seluruh pinjaman bank yang diperoleh diperuntukkan untuk mendanai modal kerja dan pengeluaran barang modal Grup.
Pada tahun 2024, Grup telah melunasi pinjamannya dan meminjam kembali kepada PT Bank ANZ Indonesia dan PT Bank SMBC Indonesia Tbk.
Jadwal pembayaran beberapa pokok pinjaman atas pinjaman bank kepada PT Bank ANZ Indonesia, PT Bank SMBC Indonesia Tbk dan PT Bank CIMB Niaga Tbk yang telah jatuh tempo sampai dengan tanggal penyelesaian laporan keuangan konsolidasian ini telah diperpanjang kembali.
Sesuai perjanjian pinjaman, Grup diwajibkan memenuhi persyaratan-persyaratan tertentu antara lain batasan rasio keuangan dan persyaratan administrasi (lihat Catatan 31c).
Grup telah memenuhi batasan-batasan yang diwajibkan dalam perjanjian-perjanjian pinjaman tersebut. Tidak ada indikasi bahwa entitas mungkin mengalami kesulitan dalam mematuhi persyaratan.
Sampai dengan tanggal penyelesaian laporan keuangan dengan konsolidasian, bunga acuan pengganti belum tersedia.</t>
        </is>
      </c>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1.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A62"/>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84" min="1" max="1"/>
    <col width="26" customWidth="1" style="84" min="2" max="2"/>
    <col collapsed="1" width="36" customWidth="1" style="84" min="3" max="27"/>
    <col collapsed="1" width="9.3984375" customWidth="1" style="84" min="28"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2023-03-31</t>
        </is>
      </c>
      <c r="E3" s="92" t="inlineStr">
        <is>
          <t>2023-06-30</t>
        </is>
      </c>
      <c r="F3" s="92" t="inlineStr">
        <is>
          <t>2023-09-30</t>
        </is>
      </c>
      <c r="G3" s="92" t="inlineStr">
        <is>
          <t>2023-12-31</t>
        </is>
      </c>
      <c r="H3" s="92" t="inlineStr">
        <is>
          <t>2024-06-30</t>
        </is>
      </c>
      <c r="I3" s="92" t="inlineStr">
        <is>
          <t>2024-09-30</t>
        </is>
      </c>
      <c r="J3" s="92" t="inlineStr">
        <is>
          <t>2024-12-31</t>
        </is>
      </c>
      <c r="K3" s="92" t="inlineStr">
        <is>
          <t>2025-03-31</t>
        </is>
      </c>
      <c r="L3" s="92" t="n"/>
      <c r="M3" s="92" t="n"/>
      <c r="N3" s="92" t="n"/>
      <c r="O3" s="92" t="n"/>
      <c r="P3" s="92" t="n"/>
      <c r="Q3" s="92" t="n"/>
      <c r="R3" s="92" t="n"/>
      <c r="S3" s="92" t="n"/>
      <c r="T3" s="92" t="n"/>
      <c r="U3" s="92" t="n"/>
      <c r="V3" s="92" t="n"/>
      <c r="W3" s="92" t="n"/>
      <c r="X3" s="92" t="n"/>
      <c r="Y3" s="92" t="n"/>
      <c r="Z3" s="92" t="n"/>
      <c r="AA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c r="S4" s="89" t="n"/>
      <c r="T4" s="89" t="n"/>
      <c r="U4" s="89" t="n"/>
      <c r="V4" s="89" t="n"/>
      <c r="W4" s="89" t="n"/>
      <c r="X4" s="89" t="n"/>
      <c r="Y4" s="89" t="n"/>
      <c r="Z4" s="89" t="n"/>
      <c r="AA4" s="89" t="n"/>
    </row>
    <row r="5" ht="75" customHeight="1" s="204" thickBot="1">
      <c r="A5" s="90" t="inlineStr">
        <is>
          <t>Dasar penyusunan laporan keuangan konsolidasian</t>
        </is>
      </c>
      <c r="B5" s="90" t="n"/>
      <c r="C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tabel-tabel di laporan keuangan konsolidasian ini, dibulatkan dan disajikan dalam jutaan Rupiah (“Rp”), kecuali dinyatakan lain.
Kecuali dinyatakan di bawah ini, kebijakan akuntansi telah diterapkan secara konsisten dengan laporan keuangan konsolidasian untuk tahun yang berakhir 31 Desember 2021210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32.
 Perubahan pada Pernyataan Standar Akuntansi Keuangan (“PSAK”) 
 Penerapan dari standar baru dan amendemen standar yang berlaku efektif mulai 
1 Januari 2021 dan 1 April 2021,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Penerapan dari standar baru dan amendemen standar yang berlaku efektif mulai 
1 Januari 2022,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 Amendemen PSAK 57, “Provisi, Liabilitas Kontinjensi, dan Aset Kontinjensi” tentang kontrak memberatkan - biaya memenuhi kontrak
- Penyesuaian tahunan PSAK 71, “Instrumen Keuangan” 
- Penyesuaian tahunan PSAK 73, “Sewa”
 Amendemen standar yang telah diterbitkan,  yang relevan dengan operasi Grup, namun  belum berlaku efektif untuk tahun buku yang  dimulai pada atau setelah tanggall                              1 Januari 202232 adalah sebagai  berikut:
Efektif 1 Januari 2023:
- Amendemen PSAK 25, “Kebijakan Akuntansi, Perubahan Estimasi Akuntansi, dan Kesalahan” tentang definisi estimasi akuntansi
- Amendemen PSAK 16, “Aset Tetap” tentang hasil sebelum penggunaan yang diintensikan
- Amendemen PSAK 1, “Penyajian Laporan Keuangan” tentang klasifikasi liabilitas
- Amendemen PSAK 1, “Penyajian Laporan Keuangan” tentang pengungkapan kebijakan akuntansi
- Amendemen PSAK 46, “Pajak Penghasilan” tentang aset dan kewajiban yang timbul dari transaksi tunggal
Efektif 1 Januari 2025:
- Amendemen PSAK 74, “Kontrak Asuransi"</t>
        </is>
      </c>
      <c r="D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tabel-tabel di laporan keuangan konsolidasian ini, dibulatkan dan disajikan dalam jutaan Rupiah (“Rp”), kecuali dinyatakan lain.
Kecuali dinyatakan di bawah ini, kebijakan akuntansi telah diterapkan secara konsisten dengan laporan keuangan konsolidasian untuk tahun yang berakhir 31 Desember 2021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32.
 Perubahan pada Pernyataan Standar Akuntansi Keuangan (“PSAK”) 
 Penerapan dari standar baru dan amendemen standar yang berlaku efektif mulai 
1 Januari 2021 dan 1 April 2021,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Penerapan dari standar baru dan amendemen standar yang berlaku efektif mulai 
1 Januari 2022,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 Amendemen PSAK 57, “Provisi, Liabilitas Kontinjensi, dan Aset Kontinjensi” tentang kontrak memberatkan - biaya memenuhi kontrak
- Penyesuaian tahunan PSAK 71, “Instrumen Keuangan” 
- Penyesuaian tahunan PSAK 73, “Sewa”
 Amendemen standar yang telah diterbitkan,  yang relevan dengan operasi Grup, namun  belum berlaku efektif untuk tahun buku yang  dimulai pada atau setelah tanggal 1 Januari 2022 gdalah sebagai  berikut:
Efektif 1 Januari 2023:
- Amendemen PSAK 25, “Kebijakan Akuntansi, Perubahan Estimasi Akuntansi, dan Kesalahan” tentang definisi estimasi akuntansi
- Amendemen PSAK 16, “Aset Tetap” tentang hasil sebelum penggunaan yang diintensikan
- Amendemen PSAK 1, “Penyajian Laporan Keuangan” tentang klasifikasi liabilitas
- Amendemen PSAK 1, “Penyajian Laporan Keuangan” tentang pengungkapan kebijakan akuntansi
- Amendemen PSAK 46, “Pajak Penghasilan” tentang aset dan kewajiban yang timbul dari transaksi tunggal</t>
        </is>
      </c>
      <c r="E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laporan keuangan konsolidasian ini, dibulatkan dan disajikan dalam jutaan Rupiah (?? kecuali dinyatakan lain.
Kecuali dinyatakan di bawah ini, kebijakan akuntansi telah diterapkan secara konsisten dengan laporan keuangan konsolidasian untuk periode yang berakhir 30 Juni 2023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material terhadap laporan keuangan konsolidasian diungkapkan di Catatan 33.
 Standar revisi dan efektif pada tahun 2023
 Standar baru dan revisi berikut telah diterbitkan dan efektif pada tahun buku 2023, namun dampaknya tidak material terhadap laporan keuangan konsolidasian:
Amendemen 2021:
- Amendemen PSAK 25, ?bijakan Akuntansi, Perubahan Estimasi Akuntansi, dan Kesalahan?entang definisi estimasi akuntansi.
- Amendemen PSAK 16, ?et Tetap?entang hasil sebelum penggunaan yang diintensikan.
- Amendemen PSAK 1, ?nyajian 
Laporan Keuangan?entang klasifikasi liabilitas.
- Amendemen PSAK 1, ?nyajian Laporan Keuangan?entang pengungkapan kebijakan akuntansi.
- Amendemen PSAK 46, ?jak Penghasilan?entang aset dan kewajiban yang timbul dari transaksi tunggal.
      Standar baru, revisi dan efektif pada tahun                                                                                        2024-2025
Berikut ini adalah standar baru dan revisi yang telah diterbitkan, yang akan berlaku efektif pada tahun 2024-2025:
       Amendemen 2022:
- Amendemen PSAK 1, ?nyajian Laporan Keuangan? Amendemen PSAK 73, ?wa?
Grup sedang mempelajari dampak yang mungkin timbul atas penerbitan standar akuntansi keuangan tersebut.</t>
        </is>
      </c>
      <c r="F5" s="91" t="inlineStr">
        <is>
          <t>Laporan keuangan konsolidasian PT Astra Otoparts Tbk dan entitas anak (bersama-sama disebut “Grup”) telah disusun dan disajikan sesuai dengan Standar Akuntansi Keuangan di Indonesia dan peraturan Badan Pengawas Pasar Modal dan Lembaga Keuangan (“Bapepam-LK”) No. VIII.G.7 tentang Penyajian dan Pengungkapan Laporan Keuangan Emiten atau Perusahaan Publik, yang terlampir dalam surat keputusan No. KEP 347/BL/2012.Berikut ini adalah kebijakan akuntansi yang material  yang diterapkan dalam penyusunan laporan keuangan konsolidasian.Laporan keuangan konsolidasian disusun berdasarkan konsep harga perolehan, kecuali untuk properti investasi (lihat Catatan 2l) dan imbalan kontinjensi (lihat Catatan 2b).Laporan keuangan konsolidasian juga disusun dengan menggunakan dasar akrual, kecuali untuk laporan arus kas konsolidasian. Laporan arus kas konsolidasian disusun menggunakan metode langsung dengan mengelompokkan arus kas ke dalam aktivitas operasi, investasi dan pendanaan.Seluruh angka dalam laporan keuangan konsolidasian ini, dibulatkan dan disajikan dalam jutaan Rupiah (“Rp”), kecuali dinyatakan lain.Kecuali dinyatakan di bawah ini, kebijakan akuntansi telah diterapkan secara konsisten dengan laporan keuangan konsolidasian untuk periode yang berakhir 30 September 2023 yang telah sesuai dengan Standar Akuntansi Keuangan di Indonesia.Penyusunan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material terhadap laporan keuangan konsolidasian diungkapkan di Catatan 33. Standar revisi dan efektif pada tahun 2023 Standar baru dan revisi berikut telah diterbitkan dan efektif pada tahun buku 2023, namun dampaknya tidak material terhadap laporan keuangan konsolidasian:Amendemen 2021:- Amendemen PSAK 25, “Kebijakan Akuntansi, Perubahan Estimasi Akuntansi, dan Kesalahan” tentang definisi estimasi akuntansi.- Amendemen PSAK 16, “Aset Tetap” tentang hasil sebelum penggunaan yang diintensikan.- Amendemen PSAK 1, “Penyajian Laporan Keuangan” tentang klasifikasi liabilitas.- Amendemen PSAK 1, “Penyajian Laporan Keuangan” tentang pengungkapan kebijakan akuntansi.- Amendemen PSAK 46, “Pajak Penghasilan” tentang aset dan kewajiban yang timbul dari transaksi tunggal.      Standar baru, revisi dan efektif pada tahun                                                                                        2024-2025Berikut ini adalah standar baru dan revisi yang telah diterbitkan, yang akan berlaku efektif pada tahun 2024-2025:       Amendemen 2022:- Amendemen PSAK 1, “Penyajian Laporan Keuangan”- Amendemen PSAK 73, “Sewa” Grup sedang mempelajari dampak yang mungkin timbul atas penerbitan standar akuntansi keuangan tersebut.</t>
        </is>
      </c>
      <c r="G5" s="91" t="n">
        <v/>
      </c>
      <c r="H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laporan keuangan konsolidasian ini, dibulatkan dan disajikan dalam jutaan Rupiah (), kecuali dinyatakan lain.</t>
        </is>
      </c>
      <c r="I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laporan keuangan konsolidasian ini, dibulatkan dan disajikan dalam jutaan Rupiah (), kecuali dinyatakan lain.
Kecuali dinyatakan di bawah ini, kebijakan akuntansi telah diterapkan secara konsisten dengan laporan keuangan konsolidasian untuk tahun yang berakhir 31 Desember 2023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32.
Standar revisi dan efektif pada tahun 2024 
Standar revisi berikut telah diterbitkan dan efektif pada tahun buku 2024, namun dampaknya tidak signifikan terhadap laporan keuangan konsolidasian:
Efektif 1 Januari 2024:
-	Amendemen 2022 -  PSAK 201,  
Laporan Keuangan tentang liabilitias jangka panjang dengan kovenan.
-	Amendemen 2022 - PSAK 116,  tentang transaksi jual dan sewa balik.
-	Amendemen 2023 - PSAK 207,  Arus Kas tentang Pengaturan Pembiayaan Pemasok</t>
        </is>
      </c>
      <c r="J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laporan keuangan konsolidasian ini, dibulatkan dan disajikan dalam jutaan Rupiah (), kecuali dinyatakan lain.
Kecuali dinyatakan di bawah ini, kebijakan akuntansi telah diterapkan secara konsisten dengan laporan keuangan konsolidasian untuk tahun yang berakhir 31 Desember 2023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32.
Penerapan amendemen standar yang berlaku efektif mulai 1 Januari 2024, yang relevan dengan operasi Grup, namun tidak menimbulkan perubahan substansial terhadap kebijakan akuntansi Grup dan tidak memiliki efek yang material atas jumlah yang dilaporkan atas tahun berjalan atau tahun sebelumnya adalah sebagai berikut: 
- Amendemen PSAK 201,  Laporan Keuangan tentang klasifikasi liabilitas. dan liabilitias jangka panjang dengan kovenan.
- Amendemen PSAK 116,  tentang transaksi jual dan sewa balik.
- Amendemen PSAK 207  Arus Kas dan amendemen PSAK 107  Keuangan: Pengungkapan tentang pengaturan pembiayaan pemasok.
Standar dan interpretasi standar akuntansi baru tertentu telah dikeluarkan tetapi tidak wajib diterapkan pada tahun yang berakhir 31 Desember 2024 dan belum diterapkan secara dini oleh Grup. Grup telah mengkaji dampak dari standar dan interpretasi tersebut sebagaimana dijabarkan di bawah ini:
Efektif 1 Januari 2025:
- Amendemen PSAK 221  Perubahan Kurs Valuta Asing tentang mata uang tidak tertukarkan serta pengungkapannya.
Pada tanggal penerbitan laporan keuangan konsolidasian, Grup masih mempelajari dampak yang mungkin timbul dari penerapan amandemen tersebut serta pengaruhnya pada laporan keuangan konsolidasian.</t>
        </is>
      </c>
      <c r="K5" s="91" t="inlineStr">
        <is>
          <t>Laporan keuangan konsolidasian disusun berdasarkan konsep harga perolehan, kecuali untuk properti investasi (lihat Catatan 2l) dan imbalan kontinjensi (lihat Catatan 2b).
Laporan keuangan konsolidasian juga disusun dengan menggunakan dasar akrual, kecuali untuk laporan arus kas konsolidasian. Laporan arus kas konsolidasian disusun menggunakan metode langsung dengan mengelompokkan arus kas ke dalam aktivitas operasi, investasi dan pendanaan.
Seluruh angka dalam laporan keuangan konsolidasian ini, dibulatkan dan disajikan dalam jutaan Rupiah (), kecuali dinyatakan lain.
Kecuali dinyatakan di bawah ini, kebijakan akuntansi telah diterapkan secara konsisten dengan laporan keuangan konsolidasian untuk tahun yang berakhir 31 Desember 2024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32.
Perubahan pada Pernyataan Standar Akuntansi Keuangan () 
Standar baru yang telah diterbitkan, yang akan berlaku efektif pada tahun 2025 adalah Amandemen PSAK 221  Perubahan Kurs Valuta Asing tentang kekurangan ketertukaran.
Pada tanggal penerbitan laporan keuangan konsolidasian, Grup masih mempelajari dampak yang mungkin timbul dari penerapan amendemen tersebut terhadap laporan keuangan konsolidasian.</t>
        </is>
      </c>
      <c r="L5" s="91" t="n"/>
      <c r="M5" s="91" t="n"/>
      <c r="N5" s="91" t="n"/>
      <c r="O5" s="91" t="n"/>
      <c r="P5" s="91" t="n"/>
      <c r="Q5" s="91" t="n"/>
      <c r="R5" s="91" t="n"/>
      <c r="S5" s="91" t="n"/>
      <c r="T5" s="91" t="n"/>
      <c r="U5" s="91" t="n"/>
      <c r="V5" s="91" t="n"/>
      <c r="W5" s="91" t="n"/>
      <c r="X5" s="91" t="n"/>
      <c r="Y5" s="91" t="n"/>
      <c r="Z5" s="91" t="n"/>
      <c r="AA5" s="91" t="n"/>
    </row>
    <row r="6" ht="75" customHeight="1" s="204" thickBot="1">
      <c r="A6" s="90" t="inlineStr">
        <is>
          <t>Prinsip-prinsip konsolidasi</t>
        </is>
      </c>
      <c r="B6" s="90" t="n"/>
      <c r="C6" s="91" t="inlineStr">
        <is>
          <t>b. Prinsip-prinsip konsolidasi
(i) Entitas anak
Entitas anak adalah suatu entitas dimana Grup memiliki pengendalian. Grup mengendalikan entitas lain ketika Grup terekspos atau memiliki hak atas imbal hasil variabel dari keterlibatannya dengan entitas dan memiliki kemampuan untuk mempengaruhi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71 “Instrumen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 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anak perusahaan.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D6" s="91" t="inlineStr">
        <is>
          <t>b. Prinsip-prinsip konsolidasi
(i) Entitas anak
Entitas anak adalah suatu entitas dimana Grup memiliki pengendalian. Grup mengendalikan entitas lain ketika Grup terekspos atau memiliki hak atas imbal hasil variabel dari keterlibatannya dengan entitas dan memiliki kemampuan untuk mempengaruhi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71 “Instrumen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 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anak perusahaan.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E6" s="91" t="inlineStr">
        <is>
          <t>b. Prinsip-prinsip konsolidasi
(i) Entitas anak
Entitas anak adalah suatu entitas dimana Grup memiliki pengendalian. Grup mengendalikan entitas lain ketika Grup terekspos atau memiliki hak atas imbal hasil variabel dari keterlibatannya dengan entitas dan memiliki kemampuan untuk mempengaruhi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71 ?strumen Keuangan?alam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 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anak perusahaan.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F6" s="91" t="inlineStr">
        <is>
          <t>b. Prinsip-prinsip konsolidasi(i) Entitas anakEntitas anak adalah suatu entitas di mana Grup memiliki pengendalian. Grup mengendalikan entitas lain ketika Grup terekspos atau memiliki hak atas imbal hasil variabel dari keterlibatannya dengan entitas dan memiliki kemampuan untuk mempengaruhi imbal hasil tersebut melalui kekuasaannya atas entitas.Entitas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rugi.Kepentingan nonpengendali merupakan proporsi atas hasil usaha dan aset neto entitas anak yang tidak diatribusikan pada Grup.Grup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rugi.(ii) Perubahan kepemilikanGrup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entitas. Selisih antara jumlah penyesuaian untuk kepentingan nonpengendali dan imbalan yang dibayarkan atau diterima diakui dalam ekuitas yang dapat diatribusikan kepada pemilik Grup.Ketika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diperlukan.(iii) Entitas asosiasi dan ventura bersamaEntitas asosiasi adalah entitas, yang bukan merupakan entitas anak ataupun ventura bersama, di mana Grup memiliki pengaruh signifikan. Ventura bersama adalah suatu entitas di mana Grup memiliki pengendalian bersama dengan satu venturer atau lebih. Entitas asosiasi dan ventura bersama dicatat dengan menggunakan metode ekuitas, setelah pada awalnya diakui pada nilai perolehan.Bagian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investasi.Setiap akhir periode pelaporan, Grup mengevaluasi apakah terdapat bukti objektif bahwa investasi pada entitas asosiasi dan ventura bersama mengalami penurunan nilai.</t>
        </is>
      </c>
      <c r="G6" s="91" t="n">
        <v/>
      </c>
      <c r="H6" s="91" t="inlineStr">
        <is>
          <t>b.	Prinsip-prinsip konsolidasi
(i)	Entitas anak
Entitas anak adalah suatu entitas di mana Grup memiliki pengendalian. Grup mengendalikan entitas lain ketika Grup terekspos atau memiliki hak atas imbal hasil variabel dari keterlibatannya dengan entitas dan memiliki kemampuan untuk mempengaruhi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71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	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entitas.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 mana Grup memiliki pengaruh signifikan. Ventura bersama adalah suatu entitas di 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I6" s="91" t="inlineStr">
        <is>
          <t>b.	Prinsip-prinsip konsolidasi
(i)	Entitas anak
Entitas anak adalah suatu entitas di mana Grup memiliki pengendalian. Grup mengendalikan entitas lain ketika Grup terekspos atau memiliki hak atas imbal hasil variabel dari keterlibatannya dengan entitas dan memiliki kemampuan untuk mempengaruhi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109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	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entitas.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 mana Grup memiliki pengaruh signifikan. Ventura bersama adalah suatu entitas di 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J6" s="91" t="inlineStr">
        <is>
          <t>b.	Prinsip-prinsip konsolidasi
(i)	Entitas anak
Entitas anak adalah suatu entitas di mana Grup memiliki pengendalian. Grup mengendalikan entitas lain ketika Grup terekspos atau memiliki hak atas imbal hasil variabel dari keterlibatannya dengan entitas dan memiliki kemampuan untuk memengaruhi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109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entitas.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 mana Grup memiliki pengaruh signifikan. Ventura bersama adalah suatu entitas di 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K6" s="91" t="inlineStr">
        <is>
          <t>b.	Prinsip-prinsip konsolidasi
(i)	Entitas anak
Entitas anak adalah suatu entitas di mana Grup memiliki pengendalian. Grup mengendalikan entitas lain ketika Grup terekspos atau memiliki hak atas imbal hasil variabel dari keterlibatannya dengan entitas dan memiliki kemampuan untuk memengaruhi imbal hasil tersebut melalui kekuasaannya atas entitas.
Entitas anak dikonsolidasikan secara penuh sejak tanggal pengendalian dialihkan kepada Grup dan tidak dikonsolidasikan sejak tanggal Grup kehilangan pengendalian. 
Grup mencatat akuisisi entitas anak dengan menerapkan metode akuisisi. Biaya perolehan termasuk nilai wajar imbalan kontinjensi pada tanggal akuisisi. Biaya terkait akuisisi dibebankan ketika terjadi. Aset, liabilitas, dan liabilitas kontinjensi dalam suatu kombinasi bisnis diukur pada awalnya sebesar nilai wajar pada tanggal akuisisi. 
Kepentingan nonpengendali merupakan proporsi atas hasil usaha dan aset neto entitas anak yang tidak diatribusikan pada Grup.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(Catatan 2m). Jika jumlah tersebut lebih rendah dari nilai wajar aset bersih teridentifikasi atas bisnis yang diakuisisi dalam kasus pembelian dengan diskon, selisihnya diakui dalam laporan laba rugi.
Imbalan kontinjensi yang masih harus dialihkan oleh Grup diakui sebesar nilai wajar pada tanggal akuisisi. Perubahan selanjutnya atas nilai wajar imbalan kontinjensi diakui sebagai aset atau liabilitas dan dicatat sesuai dengan 
PSAK 109  Keuangan dalam laporan laba rugi. Imbalan kontinjensi yang diklasifikasikan sebagai ekuitas tidak diukur kembali dan penyelesaian selanjutnya diperhitungkan dalam ekuitas.
Jika kombinasi bisnis diperoleh secara bertahap, nilai wajar pada tanggal akuisisi dari kepentingan ekuitas yang sebelumnya dimiliki oleh pihak pengakuisisi pada pihak yang diakuisisi diukur kembali ke nilai wajar pada tanggal akuisisi melalui laporan laba rugi. Pihak pengakusisi mungkin telah mengakui perubahan nilai wajar atas kepentingan ekuitasnya dalam penghasilan komprehensif lain. Jika demikian, jumlah yang telah diakui dalam penghasilan komprehensif lain diakui dengan dasar yang sama sebagaimana dipersyaratkan jika pihak pengakusisi telah melepas secara langsung kepentingan ekuitas yang dimiliki sebelumnya.
Seluruh transaksi, saldo, keuntungan dan kerugian intra kelompok usaha yang belum direalisasi dan material antara Grup telah dieliminasi.
(ii)Perubahan kepemilikan
Grup memperlakukan transaksi dengan kepentingan nonpengendali yang tidak mengakibatkan hilangnya kendali sebagai transaksi dengan pemilik ekuitas Grup. Perubahan dalam kepemilikan menghasilkan penyesuaian antara nilai tercatat dari kepentingan pengendali dan nonpengendali untuk mencerminkan kepentingan relatifnya di entitas. Selisih antara jumlah penyesuaian untuk kepentingan nonpengendali dan imbalan yang dibayarkan atau diterima diakui dalam ekuitas yang dapat diatribusikan kepada pemilik Grup.
Ketika Grup tidak lagi mengonsolidasikan atau mencatat menggunakan metode ekuitas untuk investasi karena hilangnya pengendalian, pengendalian bersama atau pengaruh signifikan,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ventura bersama atau aset keuangan. Di samping itu, jumlah yang sebelumnya diakui pada pendapatan komprehensif lain sehubungan dengan entitas tersebut dicatat seolah-olah Grup telah melepas aset atau liabilitas terkait. Hal ini dapat berarti bahwa jumlah yang sebelumnya diakui pada pendapatan komprehensif lain direklasifikasi ke laporan laba rugi.
Jika kepemilikan saham pada ventura bersama atau perusahaan asosiasi berkurang namun pengendalian bersama atau pengaruh signifikan dipertahankan, hanya sebagian proporsional dari jumlah yang telah diakui sebelumnya dalam pendapatan komprehensif lainnya yang direklasifikasi ke laporan laba rugi jika diperlukan.
(iii) Entitas asosiasi dan ventura bersama
Entitas asosiasi adalah entitas, yang bukan merupakan entitas anak ataupun ventura bersama, di mana Grup memiliki pengaruh signifikan. Ventura bersama adalah suatu entitas di 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L6" s="91" t="n"/>
      <c r="M6" s="91" t="n"/>
      <c r="N6" s="91" t="n"/>
      <c r="O6" s="91" t="n"/>
      <c r="P6" s="91" t="n"/>
      <c r="Q6" s="91" t="n"/>
      <c r="R6" s="91" t="n"/>
      <c r="S6" s="91" t="n"/>
      <c r="T6" s="91" t="n"/>
      <c r="U6" s="91" t="n"/>
      <c r="V6" s="91" t="n"/>
      <c r="W6" s="91" t="n"/>
      <c r="X6" s="91" t="n"/>
      <c r="Y6" s="91" t="n"/>
      <c r="Z6" s="91" t="n"/>
      <c r="AA6" s="91" t="n"/>
    </row>
    <row r="7" ht="75" customHeight="1" s="204" thickBot="1">
      <c r="A7" s="90" t="inlineStr">
        <is>
          <t>Kas dan setara kas</t>
        </is>
      </c>
      <c r="B7" s="90" t="n"/>
      <c r="C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D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E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F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G7" s="91" t="n">
        <v/>
      </c>
      <c r="H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I7" s="91" t="inlineStr">
        <is>
          <t>Kas dan setara kas mencakup kas, bank, simpanan yang sewaktu-waktu bisa dicairkan dan investasi likuid jangka pendek lainnya dengan jangka waktu jatuh tempo tiga bulan atau kurang, dan cerukan. Pada laporan posisi keuangan konsolidasian, cerukan disajikan bersama sebagai pinjaman jangka pendek dalam liabilitas jangka pendek.</t>
        </is>
      </c>
      <c r="J7" s="91" t="inlineStr">
        <is>
          <t>Kas dan setara kas mencakup kas, bank dan simpanan yang sewaktu-waktu bisa dicairkan.</t>
        </is>
      </c>
      <c r="K7" s="91" t="inlineStr">
        <is>
          <t>Kas dan setara kas mencakup kas, bank dan simpanan yang sewaktu-waktu bisa dicairkan.</t>
        </is>
      </c>
      <c r="L7" s="91" t="n"/>
      <c r="M7" s="91" t="n"/>
      <c r="N7" s="91" t="n"/>
      <c r="O7" s="91" t="n"/>
      <c r="P7" s="91" t="n"/>
      <c r="Q7" s="91" t="n"/>
      <c r="R7" s="91" t="n"/>
      <c r="S7" s="91" t="n"/>
      <c r="T7" s="91" t="n"/>
      <c r="U7" s="91" t="n"/>
      <c r="V7" s="91" t="n"/>
      <c r="W7" s="91" t="n"/>
      <c r="X7" s="91" t="n"/>
      <c r="Y7" s="91" t="n"/>
      <c r="Z7" s="91" t="n"/>
      <c r="AA7" s="91" t="n"/>
    </row>
    <row r="8" ht="75" customHeight="1" s="204" thickBot="1">
      <c r="A8" s="90" t="inlineStr">
        <is>
          <t>Piutang usaha dan piutang lain-lain</t>
        </is>
      </c>
      <c r="B8" s="90" t="n"/>
      <c r="C8" s="91" t="inlineStr">
        <is>
          <t>Piutang usaha dan piutang lain-lain pada awalnya diakui sebesar nilai wajar dan selanjutnya diukur pada biaya perolehan diamortisasi dengan menggunakan metode bunga efektif, apabila dampak pendiskontoan signifikan, dikurangi provisi atas penurunan nilai. 
Jika piutang diperkirakan dapat ditagih dalam waktu satu tahun atau kurang (atau dalam siklus operasi normal jika lebih panjang), piutang diklasifikasikan sebagai aset lancar. Jika tidak, piutang disajikan sebagai aset tidak lancar.
Penyisihan piutang ragu-ragu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D8" s="91" t="inlineStr">
        <is>
          <t>Piutang usaha dan piutang lain-lain pada awalnya diakui sebesar nilai wajar dan selanjutnya diukur pada biaya perolehan diamortisasi dengan menggunakan metode bunga efektif, apabila dampak pendiskontoan signifikan, dikurangi provisi atas penurunan nilai. 
Jika piutang diperkirakan dapat ditagih dalam waktu satu tahun atau kurang (atau dalam siklus operasi normal jika lebih panjang), piutang diklasifikasikan sebagai aset lancar. Jika tidak, piutang disajikan sebagai aset tidak lancar.
Penyisihan piutang ragu-ragu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E8" s="91" t="inlineStr">
        <is>
          <t>Piutang usaha dan piutang lain-lain pada awalnya diakui sebesar nilai wajar dan selanjutnya diukur pada biaya perolehan diamortisasi dengan menggunakan metode bunga efektif, apabila dampak pendiskontoan signifikan, dikurangi provisi atas penurunan nilai. 
Jika piutang diperkirakan dapat ditagih dalam waktu satu tahun atau kurang (atau dalam siklus operasi normal jika lebih panjang), piutang diklasifikasikan sebagai aset lancar. Jika tidak, piutang disajikan sebagai aset tidak lancar.
Penyisihan piutang ragu-ragu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F8" s="91" t="inlineStr">
        <is>
          <t>Piutang usaha dan piutang lain-lain pada awalnya diakui sebesar nilai wajar dan selanjutnya diukur pada biaya perolehan diamortisasi dengan menggunakan metode bunga efektif, apabila dampak pendiskontoan signifikan, dikurangi provisi atas penurunan nilai. Jika piutang diperkirakan dapat ditagih dalam waktu satu tahun atau kurang (atau dalam siklus operasi normal jika lebih panjang), piutang diklasifikasikan sebagai aset lancar. Jika tidak, piutang disajikan sebagai aset tidak lancar.Penyisihan piutang ragu-ragu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G8" s="91" t="n">
        <v/>
      </c>
      <c r="H8" s="91" t="inlineStr">
        <is>
          <t>Piutang usaha dan piutang lain-lain pada awalnya diakui sebesar nilai wajar dan selanjutnya diukur pada biaya perolehan diamortisasi dengan menggunakan metode bunga efektif, apabila dampak pendiskontoan signifikan, dikurangi provisi penurunan nilai. 
Jika piutang diperkirakan dapat ditagih dalam waktu satu tahun atau kurang (atau dalam siklus operasi normal jika lebih panjang), piutang diklasifikasikan sebagai aset lancar. Jika tidak, piutang disajikan sebagai aset tidak lancar.
Provisi penurunan nilai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I8" s="91" t="inlineStr">
        <is>
          <t>Piutang usaha dan piutang lain-lain pada awalnya diakui sebesar nilai wajar dan selanjutnya diukur pada biaya perolehan diamortisasi dengan menggunakan metode bunga efektif, apabila dampak pendiskontoan signifikan, dikurangi provisi penurunan nilai. 
Jika piutang diperkirakan dapat ditagih dalam waktu satu tahun atau kurang (atau dalam siklus operasi normal jika lebih panjang), piutang diklasifikasikan sebagai aset lancar. Jika tidak, piutang disajikan sebagai aset tidak lancar.
Provisi penurunan nilai diukur berdasarkan kerugian kredit ekspektasian dengan melakukan penelaahan atas kolektibilitas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J8" s="91" t="inlineStr">
        <is>
          <t>Piutang usaha dan piutang lain-lain pada awalnya diakui sebesar nilai wajar dan selanjutnya diukur pada biaya perolehan diamortisasi dengan menggunakan metode bunga efektif, apabila dampak pendiskontoan signifikan, dikurangi provisi penurunan nilai. 
Jika piutang diperkirakan dapat ditagih dalam waktu satu tahun atau kurang (atau dalam siklus operasi normal jika lebih panjang), piutang diklasifikasikan sebagai aset lancar. Jika tidak, piutang disajikan sebagai aset tidak lancar.
Provisi penurunan nilai diukur berdasarkan kerugian kredit ekspektasian dengan melakukan penelaahan atas kolektabilitas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K8" s="91" t="inlineStr">
        <is>
          <t>Piutang usaha dan piutang lain-lain pada awalnya diakui sebesar nilai wajar dan selanjutnya diukur pada biaya perolehan diamortisasi dengan menggunakan metode bunga efektif, apabila dampak pendiskontoan signifikan, dikurangi provisi penurunan nilai. 
Jika piutang diperkirakan dapat ditagih dalam waktu satu tahun atau kurang (atau dalam siklus operasi normal jika lebih panjang), piutang diklasifikasikan sebagai aset lancar. Jika tidak, piutang disajikan sebagai aset tidak lancar
Provisi penurunan nilai diukur berdasarkan kerugian kredit ekspektasian dengan melakukan penelaahan atas kolektabilitas saldo secara individual atau kolektif piutang usaha menggunakan pendekatan yang disederhanakan dengan mempertimbangkan informasi masa yang akan datang yang dilakukan pada setiap akhir periode pelaporan. Piutang ragu-ragu dihapusbukukan pada saat piutang tersebut tidak tertagih.</t>
        </is>
      </c>
      <c r="L8" s="91" t="n"/>
      <c r="M8" s="91" t="n"/>
      <c r="N8" s="91" t="n"/>
      <c r="O8" s="91" t="n"/>
      <c r="P8" s="91" t="n"/>
      <c r="Q8" s="91" t="n"/>
      <c r="R8" s="91" t="n"/>
      <c r="S8" s="91" t="n"/>
      <c r="T8" s="91" t="n"/>
      <c r="U8" s="91" t="n"/>
      <c r="V8" s="91" t="n"/>
      <c r="W8" s="91" t="n"/>
      <c r="X8" s="91" t="n"/>
      <c r="Y8" s="91" t="n"/>
      <c r="Z8" s="91" t="n"/>
      <c r="AA8" s="91" t="n"/>
    </row>
    <row r="9" ht="75" customHeight="1" s="204" thickBot="1">
      <c r="A9" s="90" t="inlineStr">
        <is>
          <t>Persediaan</t>
        </is>
      </c>
      <c r="B9" s="90" t="n"/>
      <c r="C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D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E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F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penjualan.Penyisihan penurunan nilai persediaan ditentukan berdasarkan estimasi penggunaan atau penjualan dari masing-masing jenis persediaan di masa yang akan datang.</t>
        </is>
      </c>
      <c r="G9" s="91" t="n">
        <v/>
      </c>
      <c r="H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I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J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K9" s="91" t="inlineStr">
        <is>
          <t>Persediaan dinyatakan dengan nilai yang lebih rendah antara harga perolehan dan nilai realisasi bersih. Harga perolehan pada umumnya ditentukan dengan menggunakan metode rata-rata tertimbang. Harga perolehan barang jadi dan barang dalam penyelesaian terdiri dari biaya bahan baku, tenaga kerja serta alokasi biaya overhead yang dapat diatribusi secara langsung baik yang bersifat tetap maupun mengambang. Nilai realisasi bersih adalah estimasi harga penjualan dalam kegiatan usaha normal, dikurangi estimasi biaya penyelesaian dan beban penjualan.
Penyisihan penurunan nilai persediaan ditentukan berdasarkan estimasi penggunaan atau penjualan dari masing-masing jenis persediaan di masa yang akan datang.</t>
        </is>
      </c>
      <c r="L9" s="91" t="n"/>
      <c r="M9" s="91" t="n"/>
      <c r="N9" s="91" t="n"/>
      <c r="O9" s="91" t="n"/>
      <c r="P9" s="91" t="n"/>
      <c r="Q9" s="91" t="n"/>
      <c r="R9" s="91" t="n"/>
      <c r="S9" s="91" t="n"/>
      <c r="T9" s="91" t="n"/>
      <c r="U9" s="91" t="n"/>
      <c r="V9" s="91" t="n"/>
      <c r="W9" s="91" t="n"/>
      <c r="X9" s="91" t="n"/>
      <c r="Y9" s="91" t="n"/>
      <c r="Z9" s="91" t="n"/>
      <c r="AA9" s="91" t="n"/>
    </row>
    <row r="10" ht="75" customHeight="1" s="204" thickBot="1">
      <c r="A10" s="90" t="inlineStr">
        <is>
          <t>Tanaman produktif</t>
        </is>
      </c>
      <c r="B10" s="90" t="n"/>
      <c r="C10" s="91" t="inlineStr">
        <is>
          <t>N/A</t>
        </is>
      </c>
      <c r="D10" s="91" t="inlineStr">
        <is>
          <t>N/A</t>
        </is>
      </c>
      <c r="E10" s="91" t="inlineStr">
        <is>
          <t>N/A</t>
        </is>
      </c>
      <c r="F10" s="91" t="inlineStr">
        <is>
          <t>N/A</t>
        </is>
      </c>
      <c r="G10" s="91" t="n">
        <v/>
      </c>
      <c r="H10" s="91" t="inlineStr">
        <is>
          <t>N/A</t>
        </is>
      </c>
      <c r="I10" s="91" t="inlineStr">
        <is>
          <t>N/A</t>
        </is>
      </c>
      <c r="J10" s="91" t="inlineStr">
        <is>
          <t>N/A</t>
        </is>
      </c>
      <c r="K10" s="91" t="inlineStr">
        <is>
          <t>N/A</t>
        </is>
      </c>
      <c r="L10" s="91" t="n"/>
      <c r="M10" s="91" t="n"/>
      <c r="N10" s="91" t="n"/>
      <c r="O10" s="91" t="n"/>
      <c r="P10" s="91" t="n"/>
      <c r="Q10" s="91" t="n"/>
      <c r="R10" s="91" t="n"/>
      <c r="S10" s="91" t="n"/>
      <c r="T10" s="91" t="n"/>
      <c r="U10" s="91" t="n"/>
      <c r="V10" s="91" t="n"/>
      <c r="W10" s="91" t="n"/>
      <c r="X10" s="91" t="n"/>
      <c r="Y10" s="91" t="n"/>
      <c r="Z10" s="91" t="n"/>
      <c r="AA10" s="91" t="n"/>
    </row>
    <row r="11" ht="75" customHeight="1" s="204" thickBot="1">
      <c r="A11" s="90" t="inlineStr">
        <is>
          <t>Aset tetap</t>
        </is>
      </c>
      <c r="B11" s="90" t="n"/>
      <c r="C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73, “Sewa”. Jika hak atas tanah secara substansi menyerupai pembelian tanah, maka hak atas tanah tersebut dicatat sebagai asset tetap berdasarkan PSAK 16, “Aset Tetap”.
Penyusutan dihitung dengan menggunakan metode garis lurus berdasarkan estimasi masa manfaat aset tetap dengan kepemilikan langsung sebagai berikut:
  Tahun/Years  
Bangunan dan prasarana  2 – 20  Buildings and improvements
Mesin dan peralatan  2 – 20  Machinery and equipment
Peralatan pabrik  3 – 20  Plant equipment
Peralatan kantor  2 – 8  Office equipment
Alat-alat pengangkutan  2 – 8  Transportation equipment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t>
        </is>
      </c>
      <c r="D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73, “Sewa”. Jika hak atas tanah secara substansi menyerupai pembelian tanah, maka hak atas tanah tersebut dicatat sebagai asset tetap berdasarkan PSAK 16, “Aset Tetap”.
Penyusutan dihitung dengan menggunakan metode garis lurus berdasarkan estimasi masa manfaat aset tetap dengan kepemilikan langsung sebagai berikut:
  Tahun/Years  
Bangunan dan prasarana  2 – 20  Buildings and improvements
Mesin dan peralatan  2 – 20  Machinery and equipment
Peralatan pabrik  3 – 20  Plant equipment
Peralatan kantor  2 – 8  Office equipment
Alat-alat pengangkutan  2 – 8  Transportation equipment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t>
        </is>
      </c>
      <c r="E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73, ?wa?Jika hak atas tanah secara substansi menyerupai pembelian tanah, maka hak atas tanah tersebut dicatat sebagai asset tetap berdasarkan PSAK 16, ?et Tetap?
Penyusutan dihitung dengan menggunakan metode garis lurus berdasarkan estimasi masa manfaat aset tetap dengan kepemilikan langsung sebagai berikut:
  Tahun/Years  
Bangunan dan prasarana  5 ?0  Buildings and improvements
Mesin dan peralatan  2 ?0  Machinery and equipment
Peralatan pabrik  3 ?  Plant equipment
Peralatan kantor  2 ?  Office equipment
Alat-alat pengangkutan  2 ?  Transportation equipment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t>
        </is>
      </c>
      <c r="F11" s="91" t="inlineStr">
        <is>
          <t>Aset tetap diakui sebesar harga perolehan dikurangi dengan akumulasi penyusutan.Tanah tidak disusutkan. Biaya legal awal yang dikeluarkan untuk mendapatkan hak atas tanah dikapitalisasi sebagai bagian atas perolehan tanah.Hak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73, “Sewa”. Jika hak atas tanah secara substansi menyerupai pembelian tanah, maka hak atas tanah tersebut dicatat sebagai asset tetap berdasarkan PSAK 16, “Aset Tetap”.Penyusutan dihitung dengan menggunakan metode garis lurus berdasarkan estimasi masa manfaat aset tetap dengan kepemilikan langsung sebagai berikut:  Tahun/Years  Bangunan dan prasarana  5 – 20  Mesin dan peralatan  2 – 20  Peralatan pabrik  3 – 8  Peralatan kantor  2 – 8  Alat-alat pengangkutan  2 – 8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terjadi.Metode penyusutan, nilai residu dan umur manfaat setiap aset ditinjau ulang dan disesuaikan jika perlu, pada setiap tanggal pelaporan.</t>
        </is>
      </c>
      <c r="G11" s="91" t="n">
        <v/>
      </c>
      <c r="H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73, . Jika hak atas tanah secara substansi menyerupai pembelian tanah, maka hak atas tanah tersebut dicatat sebagai asset tetap berdasarkan PSAK 16,  Tetap.
Penyusutan dihitung dengan menggunakan metode garis lurus berdasarkan estimasi masa manfaat aset tetap dengan kepemilikan langsung sebagai berikut:
  Tahun/Years  
Bangunan dan prasarana  2  20  
Mesin dan peralatan  2  20  
Peralatan pabrik  3  20  
Peralatan kantor  2  8  
Alat-alat pengangkutan  2  8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t>
        </is>
      </c>
      <c r="I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116, . Jika hak atas tanah secara substansi menyerupai pembelian tanah, maka hak atas tanah tersebut dicatat sebagai asset tetap berdasarkan PSAK 216,  Tetap.
Penyusutan dihitung dengan menggunakan metode garis lurus berdasarkan estimasi masa manfaat aset tetap dengan kepemilikan langsung sebagai berikut:
  Tahun/Years  
Bangunan dan prasarana  2  20  
Mesin dan peralatan  2  20  
Peralatan pabrik  3  20  
Peralatan kantor  2  8  
Alat-alat pengangkutan  2  8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t>
        </is>
      </c>
      <c r="J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116, . Jika hak atas tanah secara substansi menyerupai pembelian tanah, maka hak atas tanah tersebut dicatat sebagai asset tetap berdasarkan PSAK 216,  Tetap.
Penyusutan dihitung dengan menggunakan metode garis lurus berdasarkan estimasi masa manfaat aset tetap dengan kepemilikan langsung sebagai berikut:
  Tahun/Years  
Bangunan dan prasarana  2  20  
Mesin dan peralatan  2  20  
Peralatan pabrik  3  20  
Peralatan kantor  2  8  
Alat-alat pengangkutan  2  8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
Aset tetap dihentikan pengakuannya pada saat pelepasan atau tidak terdapat lagi manfaat ekonomi masa depan yang diharapkan dari penggunaannya.
Keuntungan dan kerugian yang timbul dari pelepasan aset ditentukan dengan membandingkan antara penerimaan hasil pelepasan dan jumlah tercatat aset tersebut dan diakui di laporan laba rugi.
Akumulasi biaya konstruksi bangunan, pabrik dan pemasangan mesin dikapitalisasi sebagai  dalam penyelesaian. Biaya tersebut direklasifikasi ke akun aset tetap pada saat proses konstruksi atau pemasangan selesai. Penyusutan mulai dibebankan pada saat aset tersebut siap untuk digunakan sesuai dengan tujuan yang diinginkan manajemen.</t>
        </is>
      </c>
      <c r="K11" s="91" t="inlineStr">
        <is>
          <t>Aset tetap diakui sebesar harga perolehan dikurangi dengan akumulasi penyusutan.
Tanah tidak disusutkan. Biaya legal awal yang dikeluarkan untuk mendapatkan hak atas tanah dikapitalisasi sebagai bagian atas perolehan tanah.
Hak atas tanah secara umum dinyatakan sebesar biaya perolehan dan tidak diamortisasi.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asset pendasar, melainkan hanya memberikan hak untuk menggunakan aset pendasar, transaksi tersebut dicatat sebagai sewa berdasarkan PSAK 116, . Jika hak atas tanah secara substansi menyerupai pembelian tanah, maka hak atas tanah tersebut dicatat sebagai asset tetap berdasarkan PSAK 216,  Tetap.
Penyusutan dihitung dengan menggunakan metode garis lurus berdasarkan estimasi masa manfaat aset tetap dengan kepemilikan langsung sebagai berikut:
  Tahun/Years  
Bangunan dan prasarana  2  20  
Mesin dan peralatan  2  20  
Peralatan pabrik  3  20  
Peralatan kantor  2  8  
Alat-alat pengangkutan  2  8  
Biaya setelah perolehan awal diakui sebagai bagian dari nilai tercatat aset atau sebagai aset yang terpisah hanya apabila kemungkinan besar Grup akan mendapatkan manfaat ekonomis di masa depan berkenaan dengan aset tersebut dan biaya perolehan aset dapat diukur dengan andal. Jumlah tercatat komponen yang diganti tidak lagi diakui. Biaya perbaikan dan pemeliharaan dibebankan ke dalam laporan laba rugi selama tahun dimana biaya-biaya tersebut terjadi.
Metode penyusutan, nilai residu dan umur manfaat setiap aset ditinjau ulang dan disesuaikan jika perlu, pada setiap tanggal pelaporan.
Aset tetap dihentikan pengakuannya pada saat pelepasan atau tidak terdapat lagi manfaat ekonomi masa depan yang diharapkan dari penggunaannya.
Keuntungan dan kerugian yang timbul dari pelepasan aset ditentukan dengan membandingkan antara penerimaan hasil pelepasan dan jumlah tercatat aset tersebut dan diakui di laporan laba rugi.
Akumulasi biaya konstruksi bangunan, pabrik dan pemasangan mesin dikapitalisasi sebagai  dalam penyelesaian. Biaya tersebut direklasifikasi ke akun aset tetap pada saat proses konstruksi atau pemasangan selesai. Penyusutan mulai dibebankan pada saat aset tersebut siap untuk digunakan sesuai dengan tujuan yang diinginkan manajemen.</t>
        </is>
      </c>
      <c r="L11" s="91" t="n"/>
      <c r="M11" s="91" t="n"/>
      <c r="N11" s="91" t="n"/>
      <c r="O11" s="91" t="n"/>
      <c r="P11" s="91" t="n"/>
      <c r="Q11" s="91" t="n"/>
      <c r="R11" s="91" t="n"/>
      <c r="S11" s="91" t="n"/>
      <c r="T11" s="91" t="n"/>
      <c r="U11" s="91" t="n"/>
      <c r="V11" s="91" t="n"/>
      <c r="W11" s="91" t="n"/>
      <c r="X11" s="91" t="n"/>
      <c r="Y11" s="91" t="n"/>
      <c r="Z11" s="91" t="n"/>
      <c r="AA11" s="91" t="n"/>
    </row>
    <row r="12" ht="75" customHeight="1" s="204" thickBot="1">
      <c r="A12" s="90" t="inlineStr">
        <is>
          <t>Tanah belum dikembangkan</t>
        </is>
      </c>
      <c r="B12" s="90" t="n"/>
      <c r="C12" s="91" t="inlineStr">
        <is>
          <t>N/A</t>
        </is>
      </c>
      <c r="D12" s="91" t="inlineStr">
        <is>
          <t>N/A</t>
        </is>
      </c>
      <c r="E12" s="91" t="inlineStr">
        <is>
          <t>N/A</t>
        </is>
      </c>
      <c r="F12" s="91" t="inlineStr">
        <is>
          <t>N/A</t>
        </is>
      </c>
      <c r="G12" s="91" t="n">
        <v/>
      </c>
      <c r="H12" s="91" t="inlineStr">
        <is>
          <t>N/A</t>
        </is>
      </c>
      <c r="I12" s="91" t="inlineStr">
        <is>
          <t>N/A</t>
        </is>
      </c>
      <c r="J12" s="91" t="inlineStr">
        <is>
          <t>N/A</t>
        </is>
      </c>
      <c r="K12" s="91" t="inlineStr">
        <is>
          <t>N/A</t>
        </is>
      </c>
      <c r="L12" s="91" t="n"/>
      <c r="M12" s="91" t="n"/>
      <c r="N12" s="91" t="n"/>
      <c r="O12" s="91" t="n"/>
      <c r="P12" s="91" t="n"/>
      <c r="Q12" s="91" t="n"/>
      <c r="R12" s="91" t="n"/>
      <c r="S12" s="91" t="n"/>
      <c r="T12" s="91" t="n"/>
      <c r="U12" s="91" t="n"/>
      <c r="V12" s="91" t="n"/>
      <c r="W12" s="91" t="n"/>
      <c r="X12" s="91" t="n"/>
      <c r="Y12" s="91" t="n"/>
      <c r="Z12" s="91" t="n"/>
      <c r="AA12" s="91" t="n"/>
    </row>
    <row r="13" ht="75" customHeight="1" s="204" thickBot="1">
      <c r="A13" s="90" t="inlineStr">
        <is>
          <t>Aset biologis</t>
        </is>
      </c>
      <c r="B13" s="90" t="n"/>
      <c r="C13" s="91" t="inlineStr">
        <is>
          <t>N/A</t>
        </is>
      </c>
      <c r="D13" s="91" t="inlineStr">
        <is>
          <t>N/A</t>
        </is>
      </c>
      <c r="E13" s="91" t="inlineStr">
        <is>
          <t>N/A</t>
        </is>
      </c>
      <c r="F13" s="91" t="inlineStr">
        <is>
          <t>N/A</t>
        </is>
      </c>
      <c r="G13" s="91" t="n">
        <v/>
      </c>
      <c r="H13" s="91" t="inlineStr">
        <is>
          <t>N/A</t>
        </is>
      </c>
      <c r="I13" s="91" t="inlineStr">
        <is>
          <t>N/A</t>
        </is>
      </c>
      <c r="J13" s="91" t="inlineStr">
        <is>
          <t>N/A</t>
        </is>
      </c>
      <c r="K13" s="91" t="inlineStr">
        <is>
          <t>N/A</t>
        </is>
      </c>
      <c r="L13" s="91" t="n"/>
      <c r="M13" s="91" t="n"/>
      <c r="N13" s="91" t="n"/>
      <c r="O13" s="91" t="n"/>
      <c r="P13" s="91" t="n"/>
      <c r="Q13" s="91" t="n"/>
      <c r="R13" s="91" t="n"/>
      <c r="S13" s="91" t="n"/>
      <c r="T13" s="91" t="n"/>
      <c r="U13" s="91" t="n"/>
      <c r="V13" s="91" t="n"/>
      <c r="W13" s="91" t="n"/>
      <c r="X13" s="91" t="n"/>
      <c r="Y13" s="91" t="n"/>
      <c r="Z13" s="91" t="n"/>
      <c r="AA13" s="91" t="n"/>
    </row>
    <row r="14" ht="75" customHeight="1" s="204" thickBot="1">
      <c r="A14" s="90" t="inlineStr">
        <is>
          <t>Perkebunan plasma</t>
        </is>
      </c>
      <c r="B14" s="90" t="n"/>
      <c r="C14" s="91" t="inlineStr">
        <is>
          <t>N/A</t>
        </is>
      </c>
      <c r="D14" s="91" t="inlineStr">
        <is>
          <t>N/A</t>
        </is>
      </c>
      <c r="E14" s="91" t="inlineStr">
        <is>
          <t>N/A</t>
        </is>
      </c>
      <c r="F14" s="91" t="inlineStr">
        <is>
          <t>N/A</t>
        </is>
      </c>
      <c r="G14" s="91" t="n">
        <v/>
      </c>
      <c r="H14" s="91" t="inlineStr">
        <is>
          <t>N/A</t>
        </is>
      </c>
      <c r="I14" s="91" t="inlineStr">
        <is>
          <t>N/A</t>
        </is>
      </c>
      <c r="J14" s="91" t="inlineStr">
        <is>
          <t>N/A</t>
        </is>
      </c>
      <c r="K14" s="91" t="inlineStr">
        <is>
          <t>N/A</t>
        </is>
      </c>
      <c r="L14" s="91" t="n"/>
      <c r="M14" s="91" t="n"/>
      <c r="N14" s="91" t="n"/>
      <c r="O14" s="91" t="n"/>
      <c r="P14" s="91" t="n"/>
      <c r="Q14" s="91" t="n"/>
      <c r="R14" s="91" t="n"/>
      <c r="S14" s="91" t="n"/>
      <c r="T14" s="91" t="n"/>
      <c r="U14" s="91" t="n"/>
      <c r="V14" s="91" t="n"/>
      <c r="W14" s="91" t="n"/>
      <c r="X14" s="91" t="n"/>
      <c r="Y14" s="91" t="n"/>
      <c r="Z14" s="91" t="n"/>
      <c r="AA14" s="91" t="n"/>
    </row>
    <row r="15" ht="75" customHeight="1" s="204" thickBot="1">
      <c r="A15" s="90" t="inlineStr">
        <is>
          <t>Penurunan nilai aset nonkeuangan</t>
        </is>
      </c>
      <c r="B15" s="90" t="n"/>
      <c r="C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D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E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F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tersebut.Nilai yang dapat terpulihkan adalah nilai yang lebih tinggi antara nilai wajar dikurangi biaya untuk menjual dan nilai pakai aset. Dalam rangka mengukur penurunan nilai, aset dikelompokkan hingga unit terkecil yang menghasilkan arus kas terpisah.Setiap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G15" s="91" t="n">
        <v/>
      </c>
      <c r="H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I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J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K15" s="91" t="inlineStr">
        <is>
          <t>Aset tetap dan aset tidak lancar lainnya, termasuk aset takberwujud, ditelaah untuk mengetahui apakah telah terjadi penurunan nilai bilamana terdapat kejadian atau perubahan keadaan yang mengindikasikan bahwa nilai tercatat aset tersebut tidak dapat terpulihkan. Kerugian akibat penurunan nilai diakui sebesar selisih lebih antara nilai tercatat aset dengan nilai yang dapat terpulihkan dari aset tersebut.
Nilai yang dapat terpulihkan adalah nilai yang lebih tinggi antara nilai wajar dikurangi biaya untuk menjual dan nilai pakai aset. Dalam rangka mengukur penurunan nilai, aset dikelompokkan hingga unit terkecil yang menghasilkan arus kas terpisah.
Setiap tanggal posisi keuangan, aset non-keuangan, selain goodwill,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is>
      </c>
      <c r="L15" s="91" t="n"/>
      <c r="M15" s="91" t="n"/>
      <c r="N15" s="91" t="n"/>
      <c r="O15" s="91" t="n"/>
      <c r="P15" s="91" t="n"/>
      <c r="Q15" s="91" t="n"/>
      <c r="R15" s="91" t="n"/>
      <c r="S15" s="91" t="n"/>
      <c r="T15" s="91" t="n"/>
      <c r="U15" s="91" t="n"/>
      <c r="V15" s="91" t="n"/>
      <c r="W15" s="91" t="n"/>
      <c r="X15" s="91" t="n"/>
      <c r="Y15" s="91" t="n"/>
      <c r="Z15" s="91" t="n"/>
      <c r="AA15" s="91" t="n"/>
    </row>
    <row r="16" ht="75" customHeight="1" s="204" thickBot="1">
      <c r="A16" s="90" t="inlineStr">
        <is>
          <t>Beban tangguhan</t>
        </is>
      </c>
      <c r="B16" s="90" t="n"/>
      <c r="C16" s="91" t="inlineStr">
        <is>
          <t>N/A</t>
        </is>
      </c>
      <c r="D16" s="91" t="inlineStr">
        <is>
          <t>N/A</t>
        </is>
      </c>
      <c r="E16" s="91" t="inlineStr">
        <is>
          <t>N/A</t>
        </is>
      </c>
      <c r="F16" s="91" t="inlineStr">
        <is>
          <t>N/A</t>
        </is>
      </c>
      <c r="G16" s="91" t="n">
        <v/>
      </c>
      <c r="H16" s="91" t="inlineStr">
        <is>
          <t>N/A</t>
        </is>
      </c>
      <c r="I16" s="91" t="inlineStr">
        <is>
          <t>N/A</t>
        </is>
      </c>
      <c r="J16" s="91" t="inlineStr">
        <is>
          <t>N/A</t>
        </is>
      </c>
      <c r="K16" s="91" t="inlineStr">
        <is>
          <t>N/A</t>
        </is>
      </c>
      <c r="L16" s="91" t="n"/>
      <c r="M16" s="91" t="n"/>
      <c r="N16" s="91" t="n"/>
      <c r="O16" s="91" t="n"/>
      <c r="P16" s="91" t="n"/>
      <c r="Q16" s="91" t="n"/>
      <c r="R16" s="91" t="n"/>
      <c r="S16" s="91" t="n"/>
      <c r="T16" s="91" t="n"/>
      <c r="U16" s="91" t="n"/>
      <c r="V16" s="91" t="n"/>
      <c r="W16" s="91" t="n"/>
      <c r="X16" s="91" t="n"/>
      <c r="Y16" s="91" t="n"/>
      <c r="Z16" s="91" t="n"/>
      <c r="AA16" s="91" t="n"/>
    </row>
    <row r="17" ht="75" customHeight="1" s="204" thickBot="1">
      <c r="A17" s="90" t="inlineStr">
        <is>
          <t>Utang usaha dan liabilitas lain-lain</t>
        </is>
      </c>
      <c r="B17" s="90" t="n"/>
      <c r="C17" s="91" t="inlineStr">
        <is>
          <t>Utang usaha dan utang lain-lain diakui sebesar nilai wajar pada saat pengakuan awalnya dan selanjutnya diukur sebesar biaya perolehan diamortisasi dengan menggunakan metode bunga efektif.</t>
        </is>
      </c>
      <c r="D17" s="91" t="inlineStr">
        <is>
          <t>Utang usaha dan utang lain-lain diakui sebesar nilai wajar pada saat pengakuan awalnya dan selanjutnya diukur sebesar biaya perolehan diamortisasi dengan menggunakan metode bunga efektif.</t>
        </is>
      </c>
      <c r="E17" s="91" t="inlineStr">
        <is>
          <t>Utang usaha dan utang lain-lain diakui sebesar nilai wajar pada saat pengakuan awalnya dan selanjutnya diukur sebesar biaya perolehan diamortisasi dengan menggunakan metode bunga efektif.</t>
        </is>
      </c>
      <c r="F17" s="91" t="inlineStr">
        <is>
          <t>Utang usaha dan utang lain-lain diakui sebesar nilai wajar pada saat pengakuan awalnya dan selanjutnya diukur sebesar biaya perolehan diamortisasi dengan menggunakan metode bunga efektif.</t>
        </is>
      </c>
      <c r="G17" s="91" t="n">
        <v/>
      </c>
      <c r="H17" s="91" t="inlineStr">
        <is>
          <t>Utang usaha dan utang lain-lain diakui sebesar nilai wajar pada saat pengakuan awalnya dan selanjutnya diukur sebesar biaya perolehan diamortisasi dengan menggunakan metode bunga efektif.
Utang usaha dan utang lain-lain diklasifikasikan sebagai liabilitas jangka pendek jika pembayarannya jatuh tempo dalam waktu satu tahun atau kurang (atau dalam siklus operasi normal, jika lebih lama). Jika tidak, utang tersebut disajikan sebagai liabilitas jangka panjang.</t>
        </is>
      </c>
      <c r="I17" s="91" t="inlineStr">
        <is>
          <t>Utang usaha dan utang lain-lain diakui sebesar nilai wajar pada saat pengakuan awalnya dan selanjutnya diukur sebesar biaya perolehan diamortisasi dengan menggunakan metode bunga efektif.
Utang usaha dan utang lain-lain diklasifikasikan sebagai liabilitas jangka pendek jika pembayarannya jatuh tempo dalam waktu satu tahun atau kurang (atau dalam siklus operasi normal, jika lebih lama). Jika tidak, utang tersebut disajikan sebagai liabilitas jangka panjang.</t>
        </is>
      </c>
      <c r="J17" s="91" t="inlineStr">
        <is>
          <t>Utang usaha dan utang lain-lain diakui sebesar nilai wajar pada saat pengakuan awalnya dan selanjutnya diukur sebesar biaya perolehan diamortisasi dengan menggunakan metode bunga efektif.
Utang usaha dan utang lain-lain diklasifikasikan sebagai liabilitas jangka pendek jika pembayarannya jatuh tempo dalam waktu satu tahun atau kurang (atau dalam siklus operasi normal, jika lebih lama). Jika tidak, utang tersebut disajikan sebagai liabilitas jangka panjang.</t>
        </is>
      </c>
      <c r="K17" s="91" t="inlineStr">
        <is>
          <t>Utang usaha dan utang lain-lain diakui sebesar nilai wajar pada saat pengakuan awalnya dan selanjutnya diukur sebesar biaya perolehan diamortisasi dengan menggunakan metode bunga efektif.
Utang usaha dan utang lain-lain diklasifikasikan sebagai liabilitas jangka pendek jika pembayarannya jatuh tempo dalam waktu satu tahun atau kurang (atau dalam siklus operasi normal, jika lebih lama). Jika tidak, utang tersebut disajikan sebagai liabilitas jangka panjang.</t>
        </is>
      </c>
      <c r="L17" s="91" t="n"/>
      <c r="M17" s="91" t="n"/>
      <c r="N17" s="91" t="n"/>
      <c r="O17" s="91" t="n"/>
      <c r="P17" s="91" t="n"/>
      <c r="Q17" s="91" t="n"/>
      <c r="R17" s="91" t="n"/>
      <c r="S17" s="91" t="n"/>
      <c r="T17" s="91" t="n"/>
      <c r="U17" s="91" t="n"/>
      <c r="V17" s="91" t="n"/>
      <c r="W17" s="91" t="n"/>
      <c r="X17" s="91" t="n"/>
      <c r="Y17" s="91" t="n"/>
      <c r="Z17" s="91" t="n"/>
      <c r="AA17" s="91" t="n"/>
    </row>
    <row r="18" ht="75" customHeight="1" s="204" thickBot="1">
      <c r="A18" s="90" t="inlineStr">
        <is>
          <t>Pengakuan pendapatan dan beban</t>
        </is>
      </c>
      <c r="B18" s="90" t="n"/>
      <c r="C18" s="91" t="inlineStr">
        <is>
          <t>Grup menerapkan PSAK 72 yang membutuhkan pendapatan pengakuan untuk memenuhi 5 langkah penilaian:
1. Identifikasi kontrak dengan pelanggan.
2. Identifikasi kewajiban pelaksanaan dalam kontrak. Kewajiban pelaksanaan adalah janji dalam kontrak untuk mentransfer barang atau jasa yang memiliki karakteristik berbeda kepada pelanggan.
3. Penentuan harga transaksi. Harga transaksi adalah jumlah imbalan yang diharapkan menjadi hak entitas sebagai imbalan untuk mentransfer barang atau jasa yang dijanjikan kepada pelanggan. Jika pertimbangan yang dijanjikan dalam kontrak mencakup jumlah variabel, Grup memperkirakan jumlah imbalan tersebut sebesar jumlah yang diharapkan berhak diterima atas pengalihan barang atau jasa yang dijanjikan ke pelanggan dikurangi perkiraan jumlah jaminan tingkat layanan yang akan dibayarkan selama masa kontrak.
Grup menerapkan PSAK 72 yang membutuhkan pendapatan pengakuan untuk memenuhi 5 langkah penilaian: (lanjutan)
4. Alokasi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margin.
5. Pengakuan pendapatan ketika kewajiban pelaksanaan dipenuhi dengan mentransfer barang atau jasa yang dijanjikan kepada pelanggan (yaitu ketika pelanggan memperoleh kendali atas barang atau jasa tersebut).
Kewajiban pelaksanaan dapat dipenuhi dalam
kondisi sebagai berikut:
a. Pada waktu tertentu (biasanya untuk janji dalam memindahkan barang ke pelanggan); atau
b. Sepanjang waktu (biasanya untuk janji dalam memberikan layanan pada pelanggan). Untuk kewajiban pelaksanaan yang dipenuhi sepanjang waktu, Grup memilih ukuran kemajuan yang sesuai untuk menentukan jumlah pendapatan yang harus diakui ketika kewajiban pelaksanaan dipenuhi.
Pendapatan terdiri dari penjualan barang dan pendapatan jasa. Pendapatan penjualan barang diakui pada waktu tertentu ketika pengendalian produk telah dialihkan. Pendapatan jasa diakui pada waktu tertentu ketika jasa diberikan dan kewajiban pelaksanaan dipenuhi berdasarkan kesepakatan dari pelanggan.
Beban diakui pada saat terjadinya, dengan menggunakan dasar akrual.</t>
        </is>
      </c>
      <c r="D18" s="91" t="inlineStr">
        <is>
          <t>Grup menerapkan PSAK 72 yang membutuhkan pendapatan pengakuan untuk memenuhi 5 langkah penilaian:
1. Identifikasi kontrak dengan pelanggan.
2. Identifikasi kewajiban pelaksanaan dalam kontrak. Kewajiban pelaksanaan adalah janji dalam kontrak untuk mentransfer barang atau jasa yang memiliki karakteristik berbeda kepada pelanggan.
3. Penentuan harga transaksi. Harga transaksi adalah jumlah imbalan yang diharapkan menjadi hak entitas sebagai imbalan untuk mentransfer barang atau jasa yang dijanjikan kepada pelanggan. Jika pertimbangan yang dijanjikan dalam kontrak mencakup jumlah variabel, Grup memperkirakan jumlah imbalan tersebut sebesar jumlah yang diharapkan berhak diterima atas pengalihan barang atau jasa yang dijanjikan ke pelanggan dikurangi perkiraan jumlah jaminan tingkat layanan yang akan dibayarkan selama masa kontrak.
Grup menerapkan PSAK 72 yang membutuhkan pendapatan pengakuan untuk memenuhi 5 langkah penilaian: (lanjutan)
4. Alokasi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margin.
5. Pengakuan pendapatan ketika kewajiban pelaksanaan dipenuhi dengan mentransfer barang atau jasa yang dijanjikan kepada pelanggan (yaitu ketika pelanggan memperoleh kendali atas barang atau jasa tersebut).
Kewajiban pelaksanaan dapat dipenuhi dalam
kondisi sebagai berikut:
a. Pada waktu tertentu (biasanya untuk janji dalam memindahkan barang ke pelanggan); atau
b. Sepanjang waktu (biasanya untuk janji dalam memberikan layanan pada pelanggan). Untuk kewajiban pelaksanaan yang dipenuhi sepanjang waktu, Grup memilih ukuran kemajuan yang sesuai untuk menentukan jumlah pendapatan yang harus diakui ketika kewajiban pelaksanaan dipenuhi.
Pendapatan terdiri dari penjualan barang dan pendapatan jasa. Pendapatan penjualan barang diakui pada waktu tertentu ketika pengendalian produk telah dialihkan. Pendapatan jasa diakui pada waktu tertentu ketika jasa diberikan dan kewajiban pelaksanaan dipenuhi berdasarkan kesepakatan dari pelanggan.
Beban diakui pada saat terjadinya, dengan menggunakan dasar akrual.</t>
        </is>
      </c>
      <c r="E18" s="91" t="inlineStr">
        <is>
          <t>Grup menerapkan PSAK 72 yang membutuhkan pendapatan pengakuan untuk memenuhi 5 langkah penilaian:
1. Identifikasi kontrak dengan pelanggan.
2. Identifikasi kewajiban pelaksanaan dalam kontrak. Kewajiban pelaksanaan adalah janji dalam kontrak untuk mentransfer barang atau jasa yang memiliki karakteristik berbeda kepada pelanggan.
3. Penentuan harga transaksi. Harga transaksi adalah jumlah imbalan yang diharapkan menjadi hak entitas sebagai imbalan untuk mentransfer barang atau jasa yang dijanjikan kepada pelanggan. Jika pertimbangan yang dijanjikan dalam kontrak mencakup jumlah variabel, Grup memperkirakan jumlah imbalan tersebut sebesar jumlah yang diharapkan berhak diterima atas pengalihan barang atau jasa yang dijanjikan ke pelanggan dikurangi perkiraan jumlah jaminan tingkat layanan yang akan dibayarkan selama masa kontrak.
Grup menerapkan PSAK 72 yang membutuhkan pendapatan pengakuan untuk memenuhi 5 langkah penilaian: (lanjutan)
4. Alokasi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margin.
5. Pengakuan pendapatan ketika kewajiban pelaksanaan dipenuhi dengan mentransfer barang atau jasa yang dijanjikan kepada pelanggan (yaitu ketika pelanggan memperoleh kendali atas barang atau jasa tersebut).
Kewajiban pelaksanaan dapat dipenuhi dalam
kondisi sebagai berikut:
a. Pada waktu tertentu (biasanya untuk janji dalam memindahkan barang ke pelanggan); atau
b. Sepanjang waktu (biasanya untuk janji dalam memberikan layanan pada pelanggan). Untuk kewajiban pelaksanaan yang dipenuhi sepanjang waktu, Grup memilih ukuran kemajuan yang sesuai untuk menentukan jumlah pendapatan yang harus diakui ketika kewajiban pelaksanaan dipenuhi.
Pendapatan terdiri dari penjualan barang dan pendapatan jasa. Pendapatan penjualan barang diakui pada waktu tertentu ketika pengendalian produk telah dialihkan. Pendapatan jasa diakui pada waktu tertentu ketika jasa diberikan dan kewajiban pelaksanaan dipenuhi berdasarkan kesepakatan dari pelanggan.
Beban diakui pada saat terjadinya, dengan menggunakan dasar akrual.</t>
        </is>
      </c>
      <c r="F18" s="91" t="inlineStr">
        <is>
          <t>Grup menerapkan PSAK 72 yang membutuhkan pendapatan pengakuan untuk memenuhi 5 langkah penilaian:1. Identifikasi kontrak dengan pelanggan.2. Identifikasi kewajiban pelaksanaan dalam kontrak. Kewajiban pelaksanaan adalah janji dalam kontrak untuk mentransfer barang atau jasa yang memiliki karakteristik berbeda kepada pelanggan.3. Penentuan harga transaksi. Harga transaksi adalah jumlah imbalan yang diharapkan menjadi hak entitas sebagai imbalan untuk mentransfer barang atau jasa yang dijanjikan kepada pelanggan. Jika pertimbangan yang dijanjikan dalam kontrak mencakup jumlah variabel, Grup memperkirakan jumlah imbalan tersebut sebesar jumlah yang diharapkan berhak diterima atas pengalihan barang atau jasa yang dijanjikan ke pelanggan dikurangi perkiraan jumlah jaminan tingkat layanan yang akan dibayarkan selama masa kontrak.Grup menerapkan PSAK 72 yang membutuhkan pendapatan pengakuan untuk memenuhi 5 langkah penilaian: (lanjutan)4. Alokasi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margin.5. Pengakuan pendapatan ketika kewajiban pelaksanaan dipenuhi dengan mentransfer barang atau jasa yang dijanjikan kepada pelanggan (yaitu ketika pelanggan memperoleh kendali atas barang atau jasa tersebut).Kewajiban pelaksanaan dapat dipenuhi dalamkondisi sebagai berikut:a. Pada waktu tertentu (biasanya untuk janji dalam memindahkan barang ke pelanggan); ataub. Sepanjang waktu (biasanya untuk janji dalam memberikan layanan pada pelanggan). Untuk kewajiban pelaksanaan yang dipenuhi sepanjang waktu, Grup memilih ukuran kemajuan yang sesuai untuk menentukan jumlah pendapatan yang harus diakui ketika kewajiban pelaksanaan dipenuhi.Pendapatan terdiri dari penjualan barang dan pendapatan jasa. Pendapatan penjualan barang diakui pada waktu tertentu ketika pengendalian produk telah dialihkan. Pendapatan jasa diakui pada waktu tertentu ketika jasa diberikan dan kewajiban pelaksanaan dipenuhi berdasarkan kesepakatan dari pelanggan.Beban diakui pada saat terjadinya, dengan menggunakan dasar akrual.</t>
        </is>
      </c>
      <c r="G18" s="91" t="n">
        <v/>
      </c>
      <c r="H18" s="91" t="inlineStr">
        <is>
          <t>Pendapatan diukur pada nilai wajar imbalan yang diterima atau akan diterima dari penjualan barang atau jasa dalam kegiatan usaha normal Grup. Pendapatan disajikan bersih setelah dikurangi pajak pertambahan nilai, retur, diskon, dan beban promosi penjualan.
Grup mengidentifikasi beberapa kontrak dengan pelanggan yang disimpulkan memiliki dua kewajiban pelaksanaan; yaitu penjualan barang dan pendapatan jasa.
Kewajiban pelaksanaan untuk penjualan barang biasanya terpenuhi, dan pendapatan diakui, pada saat pengendalian atas barang telah berpindah kepada pelanggan pada saat barang keluar dari gudang Grup (pada waktu tertentu).
Kewajiban pelaksanaan untuk pendapatan jasa biasanya terpenuhi, dan pendapatan diakui, pada saat jasa diberikan, ketika kewajiban pelaksanaan dipenuhi berdasarkan kesepakatan dari pelanggan (pada waktu tertentu).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Beban diakui pada saat terjadinya, dengan menggunakan dasar akrual.</t>
        </is>
      </c>
      <c r="I18" s="91" t="inlineStr">
        <is>
          <t>Pendapatan diukur pada nilai wajar imbalan yang diterima atau akan diterima dari penjualan barang atau jasa dalam kegiatan usaha normal Grup. Pendapatan disajikan bersih setelah dikurangi pajak pertambahan nilai, retur, diskon, dan beban promosi penjualan.
Grup mengidentifikasi beberapa kontrak dengan pelanggan yang disimpulkan memiliki dua kewajiban pelaksanaan; yaitu penjualan barang dan pendapatan jasa.
Kewajiban pelaksanaan untuk penjualan barang biasanya terpenuhi, dan pendapatan diakui, pada saat pengendalian atas barang telah berpindah kepada pelanggan pada saat barang keluar dari gudang Grup (pada waktu tertentu).
Kewajiban pelaksanaan untuk pendapatan jasa biasanya terpenuhi, dan pendapatan diakui, pada saat jasa diberikan, ketika kewajiban pelaksanaan dipenuhi berdasarkan kesepakatan dari pelanggan (pada waktu tertentu).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Beban diakui pada saat terjadinya, dengan menggunakan dasar akrual.</t>
        </is>
      </c>
      <c r="J18" s="91" t="inlineStr">
        <is>
          <t>Pendapatan diukur pada nilai wajar imbalan yang diterima atau akan diterima dari penjualan barang atau jasa dalam kegiatan usaha normal Grup. Pendapatan disajikan bersih setelah dikurangi pajak pertambahan nilai, retur, diskon, dan beban promosi penjualan.
Grup mengidentifikasi beberapa kontrak dengan pelanggan yang disimpulkan memiliki dua kewajiban pelaksanaan; yaitu penjualan barang dan pendapatan jasa.
Kewajiban pelaksanaan untuk penjualan barang biasanya terpenuhi, dan pendapatan diakui, pada saat pengendalian atas barang telah berpindah kepada pelanggan pada saat barang keluar dari gudang Grup (pada waktu tertentu).
Kewajiban pelaksanaan untuk pendapatan jasa biasanya terpenuhi, dan pendapatan diakui, pada saat jasa diberikan, ketika kewajiban pelaksanaan dipenuhi berdasarkan kesepakatan dari pelanggan (pada waktu tertentu).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Beban diakui pada saat terjadinya, dengan menggunakan dasar akrual.</t>
        </is>
      </c>
      <c r="K18" s="91" t="inlineStr">
        <is>
          <t>Pendapatan diukur pada nilai wajar imbalan yang diterima atau akan diterima dari penjualan barang atau jasa dalam kegiatan usaha normal Grup. Pendapatan disajikan bersih setelah dikurangi pajak pertambahan nilai, retur, diskon, dan beban promosi penjualan.
Grup mengidentifikasi beberapa kontrak dengan pelanggan yang disimpulkan memiliki dua kewajiban pelaksanaan; yaitu penjualan barang dan pendapatan jasa.
Kewajiban pelaksanaan untuk penjualan barang biasanya terpenuhi, dan pendapatan diakui, pada saat pengendalian atas barang telah berpindah kepada pelanggan pada saat barang keluar dari gudang Grup (pada waktu tertentu).
Kewajiban pelaksanaan untuk pendapatan jasa biasanya terpenuhi, dan pendapatan diakui, pada saat jasa diberikan, ketika kewajiban pelaksanaan dipenuhi berdasarkan kesepakatan dari pelanggan (pada waktu tertentu).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Beban diakui pada saat terjadinya, dengan menggunakan dasar akrual.</t>
        </is>
      </c>
      <c r="L18" s="91" t="n"/>
      <c r="M18" s="91" t="n"/>
      <c r="N18" s="91" t="n"/>
      <c r="O18" s="91" t="n"/>
      <c r="P18" s="91" t="n"/>
      <c r="Q18" s="91" t="n"/>
      <c r="R18" s="91" t="n"/>
      <c r="S18" s="91" t="n"/>
      <c r="T18" s="91" t="n"/>
      <c r="U18" s="91" t="n"/>
      <c r="V18" s="91" t="n"/>
      <c r="W18" s="91" t="n"/>
      <c r="X18" s="91" t="n"/>
      <c r="Y18" s="91" t="n"/>
      <c r="Z18" s="91" t="n"/>
      <c r="AA18" s="91" t="n"/>
    </row>
    <row r="19" ht="75" customHeight="1" s="204" thickBot="1">
      <c r="A19" s="90" t="inlineStr">
        <is>
          <t>Penjabaran mata uang asing</t>
        </is>
      </c>
      <c r="B19" s="90" t="n"/>
      <c r="C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31 Desember 2022 dan 2021 adalah sebagai berikut (Rupiah penuh):
  2022   2021 
1 Dolar Amerika Serikat (“USD”)  15,731  14,269 United States Dollar (“USD”) 1
1 Yen Jepang (“JPY”)  117.57  123.89 Japanese Yen (“JPY”) 1
(iii) Entitas asing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D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31 Maret 2023 dan 31 Desember 2022 adalah sebagai berikut (Rupiah penuh):
  31 Maret 2023   31 Desember 2022 
1 Dolar Amerika Serikat (“USD”)  15,062  15,731 United States Dollar (“USD”) 1
1 Yen Jepang (“JPY”)  113.71  117.57 Japanese Yen (“JPY”) 1
(iii) Entitas asing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E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30 Juni 2023 dan 31 Desember 2022 adalah sebagai berikut (Rupiah penuh):
30 Juni/ 31 Desember/
2023   2022 
1 Dolar Amerika Serikat (?D?15,026  15,731
1 Yen Jepang (?Y?04.92 117.57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F19" s="91" t="inlineStr">
        <is>
          <t>(i) Mata uang fungsional dan penyajianLaporan keuangan konsolidasian disajikan dalam mata uang Rupiah, yang merupakan mata uang fungsional Perseroan dan entitas anak.(ii) Transaksi dan saldoTransaksi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kas.Kurs utama yang digunakan, didasarkan pada kurs tengah dari kurs jual dan kurs beli yang diterbitkan Bank Indonesia pada tanggal 30 September 2023 dan                                     31 Desember 2022 adalah sebagai berikut (Rupiah penuh):             31 Desember/      30 September       December     2023   2022 1 Dolar Amerika Serikat (“USD”) 15,526  15,731 United States Dollar (“USD”) 11 Yen Jepang (“JPY”)  104.20  117.57 Japanese Yen (“JPY”) 1Laporan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G19" s="91" t="n">
        <v/>
      </c>
      <c r="H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31 Desember 2023 dan                                     31 Desember 2022 adalah sebagai berikut (Rupiah penuh):
				    			  31 Desember/
				  31 Desember		     December
					2023			2022	
1 Dolar Amerika Serikat ()	15,416		15,731	United States Dollar () 1
1 Yen Jepang ()		109.55		117.57	Japanese Yen () 1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I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30 September 2024 dan                                       31 Desember 2023 adalah sebagai berikut (Rupiah penuh):
				                          31 Desember/
		                        30 September           December
		                                 2024		  2023	
1 Dolar Amerika Serikat ()	15,138		15,416	United States Dollar () 1	
1 Yen Jepang ()		105.66		109.55	Japanese Yen () 1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J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30 September 2024 dan                                       31 Desember 2023 adalah sebagai berikut (Rupiah penuh):
	                                       31 Desember/        31 Desember/
		                           December             December
		                                 2024		  2023	
1 Dolar Amerika Serikat ()	16,162		15,416	United States Dollar () 1	
1 Yen Jepang ()		102.36		109.55	Japanese Yen () 1
(iii) Entitas asing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K19" s="91" t="inlineStr">
        <is>
          <t>(i) Mata uang fungsional dan penyajian
Laporan keuangan konsolidasian disajikan dalam mata uang Rupiah, yang merupakan mata uang fungsional Perseroan dan entitas anak.
(ii) Transaksi dan saldo
Transaksi dalam mata uang asing dijabarkan ke dalam mata uang Rupiah dengan menggunakan kurs yang berlaku pada tanggal transaksi atau penilaian ketika dilakukan pengukuran kembali. Keuntungan atau kerugian selisih kurs yang berasal dari penyelesaian transaksi dalam mata uang asing dan dari penjabaran aset dan liabilitas moneter dalam mata uang asing dengan menggunakan nilai tukar pada akhir tahun, diakui dalam laporan laba rugi, kecuali ketika ditangguhkan di ekuitas sebagai transaksi yang memenuhi syarat sebagai instrumen lindung nilai arus kas.
Kurs utama yang digunakan, didasarkan pada kurs tengah dari kurs jual dan kurs beli yang diterbitkan Bank Indonesia pada tanggal 31 Maret 2025 dan 31 Desember 2024 adalah sebagai berikut (Rupiah penuh):
	                                       31 Maret/        31 Desember/
		                           March             December
		                                 2025		  2024	
1 Dolar Amerika Serikat ()	16,588		16,162	United States Dollar () 1	
1 Yen Jepang ()		110.30		102.36	Japanese Yen () 1
(iii) Entitas asing
Laporan laba rugi dan penghasilan komprehensif lain dan laporan arus kas entitas asing dijabarkan ke dalam mata uang Rupiah dengan menggunakan kurs rata-rata sepanjang tahun berjalan, sedangkan laporan posisi keuangan dijabarkan dengan menggunakan nilai tukar yang berlaku pada tanggal laporan posisi keuangan. Hasil keuntungan atau kerugian dari penjabaran laporan keuangan entitas asing dilaporkan sebagai penghasilan komprehensif lainnya, jika material.
Pada pelepasan suatu entitas asing, jumlah kumulatif perbedaan nilai tukar yang ditangguhkan dan berkaitan dengan entitas asing tersebut, diakui sebagai pendapatan kompehensif lainnya dan diakumulasi sebagai komponen ekuitas terpisah, harus direklasifikasi dari ekuitas ke pendapatan atau beban pada waktu keuntungan atau kerugian pelepasan diakui.</t>
        </is>
      </c>
      <c r="L19" s="91" t="n"/>
      <c r="M19" s="91" t="n"/>
      <c r="N19" s="91" t="n"/>
      <c r="O19" s="91" t="n"/>
      <c r="P19" s="91" t="n"/>
      <c r="Q19" s="91" t="n"/>
      <c r="R19" s="91" t="n"/>
      <c r="S19" s="91" t="n"/>
      <c r="T19" s="91" t="n"/>
      <c r="U19" s="91" t="n"/>
      <c r="V19" s="91" t="n"/>
      <c r="W19" s="91" t="n"/>
      <c r="X19" s="91" t="n"/>
      <c r="Y19" s="91" t="n"/>
      <c r="Z19" s="91" t="n"/>
      <c r="AA19" s="91" t="n"/>
    </row>
    <row r="20" ht="75" customHeight="1" s="204" thickBot="1">
      <c r="A20" s="90" t="inlineStr">
        <is>
          <t>Transaksi dengan pihak berelasi</t>
        </is>
      </c>
      <c r="B20" s="90" t="n"/>
      <c r="C20" s="91" t="inlineStr">
        <is>
          <t>Grup melakukan transaksi dengan pihak-pihak berelasi sebagaimana didefinisikan dalam PSAK 7, “Pengungkapan Pihak-Pihak Berelasi”.
Seluruh transaksi dan saldo yang material dengan pihak-pihak berelasi diungkapkan dalam catatan atas laporan keuangan konsolidasian.</t>
        </is>
      </c>
      <c r="D20" s="91" t="inlineStr">
        <is>
          <t>Grup melakukan transaksi dengan pihak-pihak berelasi sebagaimana didefinisikan dalam PSAK 7, “Pengungkapan Pihak-Pihak Berelasi”.
Seluruh transaksi dan saldo yang material dengan pihak-pihak berelasi diungkapkan dalam catatan atas laporan keuangan konsolidasian.</t>
        </is>
      </c>
      <c r="E20" s="91" t="inlineStr">
        <is>
          <t>Grup melakukan transaksi dengan pihak-pihak berelasi sebagaimana didefinisikan dalam PSAK 7, ?ngungkapan Pihak-Pihak Berelasi?
Seluruh transaksi dan saldo yang material dengan pihak-pihak berelasi diungkapkan dalam catatan atas laporan keuangan konsolidasian.</t>
        </is>
      </c>
      <c r="F20" s="91" t="inlineStr">
        <is>
          <t>Grup melakukan transaksi dengan pihak-pihak berelasi sebagaimana didefinisikan dalam PSAK 7, “Pengungkapan Pihak-Pihak Berelasi”.Seluruh transaksi dan saldo yang material dengan pihak-pihak berelasi diungkapkan dalam catatan atas laporan keuangan konsolidasian.</t>
        </is>
      </c>
      <c r="G20" s="91" t="n">
        <v/>
      </c>
      <c r="H20" s="91" t="inlineStr">
        <is>
          <t>Grup melakukan transaksi dengan pihak-pihak berelasi sebagaimana didefinisikan dalam PSAK 7,  Pihak-Pihak Berelasi.</t>
        </is>
      </c>
      <c r="I20" s="91" t="inlineStr">
        <is>
          <t>Grup melakukan transaksi dengan pihak-pihak berelasi sebagaimana didefinisikan dalam PSAK 224,  Pihak-Pihak Berelasi.
Seluruh transaksi dan saldo yang material dengan pihak-pihak berelasi diungkapkan dalam catatan atas laporan keuangan konsolidasian.</t>
        </is>
      </c>
      <c r="J20" s="91" t="inlineStr">
        <is>
          <t>Grup melakukan transaksi dengan pihak-pihak berelasi sebagaimana didefinisikan dalam PSAK 224,  Pihak-Pihak Berelasi.
Seluruh transaksi dan saldo yang material dengan pihak-pihak berelasi diungkapkan dalam catatan atas laporan keuangan konsolidasian.</t>
        </is>
      </c>
      <c r="K20" s="91" t="inlineStr">
        <is>
          <t>Grup melakukan transaksi dengan pihak-pihak berelasi sebagaimana didefinisikan dalam PSAK 224,  Pihak-Pihak Berelasi.
Seluruh transaksi dan saldo yang material dengan pihak-pihak berelasi diungkapkan dalam catatan atas laporan keuangan konsolidasian.</t>
        </is>
      </c>
      <c r="L20" s="91" t="n"/>
      <c r="M20" s="91" t="n"/>
      <c r="N20" s="91" t="n"/>
      <c r="O20" s="91" t="n"/>
      <c r="P20" s="91" t="n"/>
      <c r="Q20" s="91" t="n"/>
      <c r="R20" s="91" t="n"/>
      <c r="S20" s="91" t="n"/>
      <c r="T20" s="91" t="n"/>
      <c r="U20" s="91" t="n"/>
      <c r="V20" s="91" t="n"/>
      <c r="W20" s="91" t="n"/>
      <c r="X20" s="91" t="n"/>
      <c r="Y20" s="91" t="n"/>
      <c r="Z20" s="91" t="n"/>
      <c r="AA20" s="91" t="n"/>
    </row>
    <row r="21" ht="75" customHeight="1" s="204" thickBot="1">
      <c r="A21" s="90" t="inlineStr">
        <is>
          <t>Pajak penghasilan</t>
        </is>
      </c>
      <c r="B21" s="90" t="n"/>
      <c r="C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t>
        </is>
      </c>
      <c r="D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t>
        </is>
      </c>
      <c r="E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t>
        </is>
      </c>
      <c r="F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ekuitas.Pajak penghasilan kini dihitung dengan menggunakan tarif pajak yang berlaku pada tanggal pelaporan.Manajemen secara periodik mengevaluasi posisi pajaknya sehubungan dengan situasi dimana aturan pajak yang berlaku membutuhkan interpretasi. Jika perlu, manajemen menentukan provisi berdasarkan jumlah yang diharapkan akan dibayar kepada otoritas pajak.Pajak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pajak.Pajak penghasilan tangguhan ditentukan dengan menggunakan tarif pajak yang telah berlaku atau secara substantif telah berlaku pada tanggal pelaporan dan diharapkan berlaku pada saat aset pajak tangguhan direalisasi atau liabilitas pajak tangguhan diselesaikan.Aset pajak tangguhan diakui apabila besar kemungkinan jumlah penghasilan kena pajak di masa mendatang memadai untuk dikompensasi dengan perbedaan temporer yang bisa dimanfaatkan.</t>
        </is>
      </c>
      <c r="G21" s="91" t="n">
        <v/>
      </c>
      <c r="H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 
Aset dan liabilitas pajak penghasilan tangguhan dapat saling hapus apabila terdapat hak yang berkekuatan hukum untuk melakukan saling hapus antara aset pajak kini dengan liabilitas pajak kini.</t>
        </is>
      </c>
      <c r="I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 
Aset dan liabilitas pajak penghasilan tangguhan dapat saling hapus apabila terdapat hak yang berkekuatan hukum untuk melakukan saling hapus antara aset pajak kini dengan liabilitas pajak kini.</t>
        </is>
      </c>
      <c r="J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 
Aset dan liabilitas pajak penghasilan tangguhan dapat saling hapus apabila terdapat hak yang berkekuatan hukum untuk melakukan saling hapus antara aset pajak kini dengan liabilitas pajak kini.</t>
        </is>
      </c>
      <c r="K21" s="91" t="inlineStr">
        <is>
          <t>Beban pajak penghasilan terdiri dari pajak penghasilan kini, pajak penghasilan tangguhan dan penyesuaian terhadap pajak penghasilan tahun fiskal sebelumnya yang diakui pada tahun berjalan. Pajak penghasilan tersebut diakui dalam laporan laba rugi, kecuali apabila pajak tersebut terkait dengan transaksi yang diakui pada penghasilan komprehensif lain atau langsung diakui ke ekuitas. Dalam hal ini, pajak penghasilan tersebut diakui masing-masing dalam penghasilan komprehensif lain atau ekuitas.
Pajak penghasilan kini dihitung dengan menggunakan tarif pajak yang berlaku pada tanggal pelaporan.
Manajemen secara periodik mengevaluasi posisi pajaknya sehubungan dengan situasi dimana aturan pajak yang berlaku membutuhkan interpretasi. Jika perlu, manajemen menentukan provisi berdasarkan jumlah yang diharapkan akan dibayar kepada otoritas pajak.
Pajak penghasilan tangguhan diakui, dengan menggunakan metode balance sheet liability, untuk akumulasi rugi fiskal dan semua perbedaan temporer antara dasar pengenaan pajak aset dan liabilitas dengan nilai tercatatnya pada laporan keuangan konsolidasian.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telah berlaku atau secara substantif telah berlaku pada tanggal pelaporan dan diharapkan berlaku pada saat aset pajak tangguhan direalisasi atau liabilitas pajak tangguhan diselesaikan.
Aset pajak tangguhan diakui apabila besar kemungkinan jumlah penghasilan kena pajak di masa mendatang memadai untuk dikompensasi dengan perbedaan temporer yang bisa dimanfaatkan. 
Aset dan liabilitas pajak penghasilan tangguhan dapat saling hapus apabila terdapat hak yang berkekuatan hukum untuk melakukan saling hapus antara aset pajak kini dengan liabilitas pajak kini.</t>
        </is>
      </c>
      <c r="L21" s="91" t="n"/>
      <c r="M21" s="91" t="n"/>
      <c r="N21" s="91" t="n"/>
      <c r="O21" s="91" t="n"/>
      <c r="P21" s="91" t="n"/>
      <c r="Q21" s="91" t="n"/>
      <c r="R21" s="91" t="n"/>
      <c r="S21" s="91" t="n"/>
      <c r="T21" s="91" t="n"/>
      <c r="U21" s="91" t="n"/>
      <c r="V21" s="91" t="n"/>
      <c r="W21" s="91" t="n"/>
      <c r="X21" s="91" t="n"/>
      <c r="Y21" s="91" t="n"/>
      <c r="Z21" s="91" t="n"/>
      <c r="AA21" s="91" t="n"/>
    </row>
    <row r="22" ht="75" customHeight="1" s="204" thickBot="1">
      <c r="A22" s="90" t="inlineStr">
        <is>
          <t>Pinjaman</t>
        </is>
      </c>
      <c r="B22" s="90" t="n"/>
      <c r="C22" s="91" t="inlineStr">
        <is>
          <t>Pinjaman diklasifikasikan sebagai liabilitas keuangan yang diukur dengan biaya perolehan diamortisasi.
Pada saat pengakuan awal, pinjaman diakui sebesar nilai wajar, dikurangi dengan biaya-biaya transaksi yang terjadi. Selanjutnya, pinjaman diukur pada biaya perolehan diamortisasi dengan menggunakan metode suku bunga efektif. Pinjaman diklasifikasikan sebagai liabilitas jangka panjang kecuali yang akan jatuh tempo dalam waktu 12 bulan setelah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(“qualifying asset”), dikapitalisasi hingga aset tersebut selesai secara substansial. Biaya pinjaman lainnya diakui sebagai beban pada tahun terjadinya.</t>
        </is>
      </c>
      <c r="D22" s="91" t="inlineStr">
        <is>
          <t>Pinjaman diklasifikasikan sebagai liabilitas keuangan yang diukur dengan biaya perolehan diamortisasi.
Pada saat pengakuan awal, pinjaman diakui sebesar nilai wajar, dikurangi dengan biaya-biaya transaksi yang terjadi. Selanjutnya, pinjaman diukur pada biaya perolehan diamortisasi dengan menggunakan metode suku bunga efektif. Pinjaman diklasifikasikan sebagai liabilitas jangka panjang kecuali yang akan jatuh tempo dalam waktu 12 bulan setelah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(“qualifying asset”), dikapitalisasi hingga aset tersebut selesai secara substansial. Biaya pinjaman lainnya diakui sebagai beban pada tahun terjadinya.</t>
        </is>
      </c>
      <c r="E22" s="91" t="inlineStr">
        <is>
          <t>Pinjaman diklasifikasikan sebagai liabilitas keuangan yang diukur dengan biaya perolehan diamortisasi.
Pada saat pengakuan awal, pinjaman diakui sebesar nilai wajar, dikurangi dengan biaya-biaya transaksi yang terjadi. Selanjutnya, pinjaman diukur pada biaya perolehan diamortisasi dengan menggunakan metode suku bunga efektif. Pinjaman diklasifikasikan sebagai liabilitas jangka panjang kecuali yang akan jatuh tempo dalam waktu 12 bulan setelah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(?alifying asset? dikapitalisasi hingga aset tersebut selesai secara substansial. Biaya pinjaman lainnya diakui sebagai beban pada tahun terjadinya.</t>
        </is>
      </c>
      <c r="F22" s="91" t="inlineStr">
        <is>
          <t>Pinjaman diklasifikasikan sebagai liabilitas keuangan yang diukur dengan biaya perolehan diamortisasi.Pada saat pengakuan awal, pinjaman diakui sebesar nilai wajar, dikurangi dengan biaya-biaya transaksi yang terjadi. Selanjutnya, pinjaman diukur pada biaya perolehan diamortisasi dengan menggunakan metode suku bunga efektif. Pinjaman diklasifikasikan sebagai liabilitas jangka panjang kecuali yang akan jatuh tempo dalam waktu 12 bulan setelah tanggal pelaporan.Biaya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terkait.Biaya pinjaman yang dapat diatribusikan secara langsung dengan akuisisi atau konstruksi aset kualifikasian (“qualifying asset”), dikapitalisasi hingga aset tersebut selesai secara substansial. Biaya pinjaman lainnya diakui sebagai beban pada tahun terjadinya.</t>
        </is>
      </c>
      <c r="G22" s="91" t="n">
        <v/>
      </c>
      <c r="H22" s="91" t="inlineStr">
        <is>
          <t>Pada saat pengakuan awal, pinjaman diakui sebesar nilai wajar, dikurangi dengan biaya-biaya transaksi yang terjadi. Selanjutnya, pinjaman diukur pada biaya perolehan diamortisasi dengan menggunakan metode bunga efektif. Pinjaman diklasifikasikan sebagai liabilitas jangka panjang kecuali yang akan jatuh tempo dalam waktu 12 bulan setelah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 asset), dikapitalisasi hingga aset tersebut selesai secara substansial. Biaya pinjaman lainnya diakui sebagai beban pada tahun terjadinya.</t>
        </is>
      </c>
      <c r="I22" s="91" t="inlineStr">
        <is>
          <t>Pada saat pengakuan awal, pinjaman diakui sebesar nilai wajar, dikurangi dengan biaya-biaya transaksi yang terjadi. Selanjutnya, pinjaman diukur pada biaya perolehan diamortisasi dengan menggunakan metode bunga efektif. Pinjaman diklasifikasikan sebagai liabilitas jangka panjang kecuali yang akan jatuh tempo dalam waktu 12 bulan setelah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 asset), dikapitalisasi hingga aset tersebut selesai secara substansial. Biaya pinjaman lainnya diakui sebagai beban pada tahun terjadinya.</t>
        </is>
      </c>
      <c r="J22" s="91" t="inlineStr">
        <is>
          <t>Pada saat pengakuan awal, pinjaman diakui sebesar nilai wajar, dikurangi dengan biaya-biaya transaksi yang terjadi. Selanjutnya, pinjaman diukur pada biaya perolehan diamortisasi dengan menggunakan metode bunga efektif. Pinjaman diklasifikasikan sebagai liabilitas jangka pendek kecuali, di akhir periode  pelaporan, Grup memiliki hak untuk menunda pembayaran liabilitas selama paling tidak 12 bulan setelah tanggal pelaporan.
Kovenan yang harus dipatuhi oleh Grup, pada atau sebelum akhir periode pelaporan, dipertimbangkan dalam mengklasifikasikan perjanjian pinjaman dengan perjanjian sebagai lancar atau tidak lancar. Kovenan yang harus dipatuhi oleh Grup setelah periode pelaporan tidak memengaruhi klasifikasi pada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 asset), dikapitalisasi hingga aset tersebut selesai secara substansial. Biaya pinjaman lainnya diakui sebagai beban pada tahun terjadinya.</t>
        </is>
      </c>
      <c r="K22" s="91" t="inlineStr">
        <is>
          <t>Pada saat pengakuan awal, pinjaman diakui sebesar nilai wajar, dikurangi dengan biaya-biaya transaksi yang terjadi. Selanjutnya, pinjaman diukur pada biaya perolehan diamortisasi dengan menggunakan metode bunga efektif. Pinjaman diklasifikasikan sebagai liabilitas jangka pendek kecuali, di akhir periode  pelaporan, Grup memiliki hak untuk menunda pembayaran liabilitas selama paling tidak 12 bulan setelah tanggal pelaporan.
Kovenan yang harus dipatuhi oleh Grup, pada atau sebelum akhir periode pelaporan, dipertimbangkan dalam mengklasifikasikan perjanjian pinjaman dengan perjanjian sebagai lancar atau tidak lancar. Kovenan yang harus dipatuhi oleh Grup setelah periode pelaporan tidak memengaruhi klasifikasi pada tanggal pelaporan.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ditangguhkan sebagai pembayaran di muka untuk jasa likuiditas dan diamortisasi selama periode fasilitas yang terkait.
Biaya pinjaman yang dapat diatribusikan secara langsung dengan akuisisi atau konstruksi aset kualifikasian ( asset), dikapitalisasi hingga aset tersebut selesai secara substansial. Biaya pinjaman lainnya diakui sebagai beban pada tahun terjadinya.</t>
        </is>
      </c>
      <c r="L22" s="91" t="n"/>
      <c r="M22" s="91" t="n"/>
      <c r="N22" s="91" t="n"/>
      <c r="O22" s="91" t="n"/>
      <c r="P22" s="91" t="n"/>
      <c r="Q22" s="91" t="n"/>
      <c r="R22" s="91" t="n"/>
      <c r="S22" s="91" t="n"/>
      <c r="T22" s="91" t="n"/>
      <c r="U22" s="91" t="n"/>
      <c r="V22" s="91" t="n"/>
      <c r="W22" s="91" t="n"/>
      <c r="X22" s="91" t="n"/>
      <c r="Y22" s="91" t="n"/>
      <c r="Z22" s="91" t="n"/>
      <c r="AA22" s="91" t="n"/>
    </row>
    <row r="23" ht="75" customHeight="1" s="204" thickBot="1">
      <c r="A23" s="90" t="inlineStr">
        <is>
          <t>Provisi</t>
        </is>
      </c>
      <c r="B23" s="90" t="n"/>
      <c r="C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D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E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F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andal.Provisi diukur sebesar nilai kini dari estimasi terbaik manajemen atas pengeluaran yang diharapkan diperlukan untuk menyelesaikan kewajiban kini pada akhir periode pelaporan. Provisi tidak boleh diakui untuk kerugian operasi masa depan.</t>
        </is>
      </c>
      <c r="G23" s="91" t="n">
        <v/>
      </c>
      <c r="H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I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J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K23"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L23" s="91" t="n"/>
      <c r="M23" s="91" t="n"/>
      <c r="N23" s="91" t="n"/>
      <c r="O23" s="91" t="n"/>
      <c r="P23" s="91" t="n"/>
      <c r="Q23" s="91" t="n"/>
      <c r="R23" s="91" t="n"/>
      <c r="S23" s="91" t="n"/>
      <c r="T23" s="91" t="n"/>
      <c r="U23" s="91" t="n"/>
      <c r="V23" s="91" t="n"/>
      <c r="W23" s="91" t="n"/>
      <c r="X23" s="91" t="n"/>
      <c r="Y23" s="91" t="n"/>
      <c r="Z23" s="91" t="n"/>
      <c r="AA23" s="91" t="n"/>
    </row>
    <row r="24" ht="75" customHeight="1" s="204" thickBot="1">
      <c r="A24" s="90" t="inlineStr">
        <is>
          <t>Imbalan kerja karyawan</t>
        </is>
      </c>
      <c r="B24" s="90" t="n"/>
      <c r="C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dimana imbalan program diatribusikan pada periode jasa yang menghasilkan imbalan.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D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dimana imbalan program diatribusikan pada periode jasa yang menghasilkan imbalan.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E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dimana imbalan program diatribusikan pada periode jasa yang menghasilkan imbalan.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F24" s="91" t="inlineStr">
        <is>
          <t>Imbalan kerja jangka pendekImbalan kerja jangka pendek merupakan kompensasi yang diberikan Grup diantaranya adalah gaji, tunjangan, bonus dan kontribusi iuran pensiun yang diakui pada saat terutang kepada karyawan. Imbalan pensiun dan imbalan pascakerja lainnyaGrup memiliki program pensiun imbalan pasti dan iuran pasti.Grup telah menerapkan undang-undang yang berlaku dalam perhitungan kewajiban imbalan kerja karyawan, kecuali jika peraturan tersebut diatur berbeda dalam Perjanjian Kerja Bersama.Program pensiun imbalan pasti adalah program pensiun yang menetapkan jumlah imbalan pensiun yang akan diterima oleh karyawan pada saat pensiun, yang biasanya tergantung pada satu faktor atau lebih, seperti umur, masa kerja dan jumlah kompensasi (Dana Pensiun Astra 1 - DPA 1).Program pensiun iuran pasti adalah program pensiun dimana Grup membayar iuran tetap kepada sebuah entitas terpisah (Dana Pensiun Astra 2 - DPA 2).Grup mengakui kewajiban imbalan pensiun berdasarkan nilai kini kewajiban imbalan pasti pada akhir periode pelaporan dikurangi dengan nilai wajar aset program. Kewajiban imbalan pasti dihitung setiap tahun oleh aktuaris independen dengan menggunakan metode projected-unit-credit, dimana imbalan program diatribusikan pada periode jasa yang menghasilkan imbalan.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bersangkutan.Pengukuran kembali yang timbul dari penyesuaian dan perubahan dalam asumsi-asumsi aktuarial langsung diakui seluruhnya melalui penghasilan komprehensif lainnya. Akumulasi pengukuran kembali dilaporkan di saldo laba.Biaya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pasti.Imbalan jangka panjang lainnyaImbalan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yangdiharapkan menerima penawaran tersebut. Imbalan yang jatuh tempo lebih dari 12 bulan setelah periode pelaporan didiskontokan menjadi nilai kininya.</t>
        </is>
      </c>
      <c r="G24" s="91" t="n">
        <v/>
      </c>
      <c r="H24" s="91" t="inlineStr">
        <is>
          <t>Provisi diakui jika Grup memiliki kewajiban kini (baik bersifat hukum maupun bersifat konstruktif) sebagai akibat peristiwa masa lalu, kemungkinan besar penyelesaian kewajiban tersebut mengakibatkan arus keluar sumber daya ekonomi dan jumlah kewajiban tersebut dapat diestimasi secara andal.
Provisi diukur sebesar nilai kini dari estimasi terbaik manajemen atas pengeluaran yang diharapkan diperlukan untuk menyelesaikan kewajiban kini pada akhir periode pelaporan. Provisi tidak boleh diakui untuk kerugian operasi masa depan.</t>
        </is>
      </c>
      <c r="I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dimana imbalan program diatribusikan pada periode jasa yang menghasilkan imbalan.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J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 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237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K24" s="91" t="inlineStr">
        <is>
          <t>Imbalan kerja jangka pendek
Imbalan kerja jangka pendek merupakan kompensasi yang diberikan Grup diantaranya adalah gaji, tunjangan, bonus dan kontribusi iuran pensiun yang diakui pada saat terutang kepada karyawan. 
Imbalan pensiun dan imbalan pascakerja lainnya
Grup memiliki program pensiun imbalan pasti dan iuran pasti.
Grup telah menerapkan undang-undang yang berlaku dalam perhitungan kewajiban imbalan kerja karyawan, kecuali jika peraturan tersebut diatur berbeda dalam Perjanjian Kerja Bersama.
Program pensiun imbalan pasti adalah program pensiun yang menetapkan jumlah imbalan pensiun yang akan diterima oleh karyawan pada saat pensiun, yang biasanya tergantung pada satu faktor atau lebih, seperti 
umur, masa kerja dan jumlah kompensasi (Dana Pensiun Astra 1 - DPA 1).
Program pensiun iuran pasti adalah program pensiun di mana Grup membayar iuran tetap kepada sebuah entitas terpisah (Dana Pensiun Astra 2 - DPA 2).
Grup mengakui kewajiban imbalan pensiun berdasarkan nilai kini kewajiban imbalan pasti pada akhir periode pelaporan dikurangi dengan nilai wajar aset program. Kewajiban imbalan pasti dihitung setiap tahun oleh aktuaris independen dengan menggunakan metode projected-unit-credit. Nilai kini kewajiban imbalan pasti ditentukan dengan mendiskontokan estimasi arus kas di masa depan dengan menggunakan imbal hasil obligasi pemerintah jangka panjang pada tanggal pelaporan dalam mata uang Rupiah sesuai dengan mata uang di mana imbalan tersebut akan dibayarkan dan yang memiliki jangka waktu yang sama dengan kewajiban imbalan pensiun yang bersangkutan.
Pengukuran kembali yang timbul dari penyesuaian dan perubahan dalam asumsi-asumsi aktuarial langsung diakui seluruhnya melalui penghasilan komprehensif lainnya. Akumulasi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lainnya
Imbalan jangka panjang lainnya seperti cuti berimbalan jangka panjang dan penghargaan jubilee dihitung berdasarkan peraturan Grup dengan menggunakan metode yang sama dengan imbalan pascakerja lainnya, kecuali untuk pengukuran kembali yang diakui pada laporan laba rugi pada tahun berjalan.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237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L24" s="91" t="n"/>
      <c r="M24" s="91" t="n"/>
      <c r="N24" s="91" t="n"/>
      <c r="O24" s="91" t="n"/>
      <c r="P24" s="91" t="n"/>
      <c r="Q24" s="91" t="n"/>
      <c r="R24" s="91" t="n"/>
      <c r="S24" s="91" t="n"/>
      <c r="T24" s="91" t="n"/>
      <c r="U24" s="91" t="n"/>
      <c r="V24" s="91" t="n"/>
      <c r="W24" s="91" t="n"/>
      <c r="X24" s="91" t="n"/>
      <c r="Y24" s="91" t="n"/>
      <c r="Z24" s="91" t="n"/>
      <c r="AA24" s="91" t="n"/>
    </row>
    <row r="25" ht="75" customHeight="1" s="204" thickBot="1">
      <c r="A25" s="90" t="inlineStr">
        <is>
          <t>Laba per saham</t>
        </is>
      </c>
      <c r="B25" s="90" t="n"/>
      <c r="C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D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E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F25" s="91" t="inlineStr">
        <is>
          <t>Laba per saham dihitung dengan membagi laba yang dapat diatribusikan kepada pemilik entitas induk dengan jumlah rata-rata tertimbang saham biasa yang beredar pada tahun berjalan.Apabila ada perubahan jumlah saham biasa beredar sebagai akibat dari pemecahan saham, maka jumlah rata-rata tertimbang saham biasa yang beredar selama satu periode dan untuk seluruh periode penyajian disesuaikan dengan perubahan tersebut.</t>
        </is>
      </c>
      <c r="G25" s="91" t="n">
        <v/>
      </c>
      <c r="H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I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J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K25" s="91" t="inlineStr">
        <is>
          <t>Laba per saham dihitung dengan membagi laba yang dapat diatribusikan kepada pemilik entitas induk dengan jumlah rata-rata tertimbang saham biasa yang beredar pada tahun berjalan.
Apabila ada perubahan jumlah saham biasa beredar sebagai akibat dari pemecahan saham, maka jumlah rata-rata tertimbang saham biasa yang beredar selama satu periode dan untuk seluruh periode penyajian disesuaikan dengan perubahan tersebut.</t>
        </is>
      </c>
      <c r="L25" s="91" t="n"/>
      <c r="M25" s="91" t="n"/>
      <c r="N25" s="91" t="n"/>
      <c r="O25" s="91" t="n"/>
      <c r="P25" s="91" t="n"/>
      <c r="Q25" s="91" t="n"/>
      <c r="R25" s="91" t="n"/>
      <c r="S25" s="91" t="n"/>
      <c r="T25" s="91" t="n"/>
      <c r="U25" s="91" t="n"/>
      <c r="V25" s="91" t="n"/>
      <c r="W25" s="91" t="n"/>
      <c r="X25" s="91" t="n"/>
      <c r="Y25" s="91" t="n"/>
      <c r="Z25" s="91" t="n"/>
      <c r="AA25" s="91" t="n"/>
    </row>
    <row r="26" ht="75" customHeight="1" s="204" thickBot="1">
      <c r="A26" s="90" t="inlineStr">
        <is>
          <t>Dividen</t>
        </is>
      </c>
      <c r="B26" s="90" t="n"/>
      <c r="C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D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E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F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G26" s="91" t="n">
        <v/>
      </c>
      <c r="H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I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J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K26" s="91" t="inlineStr">
        <is>
          <t>Pembagian dividen final diakui sebagai liabilitas ketika dividen tersebut disetujui RUPS Perseroan. Pembagian dividen interim diakui sebagai liabilitas ketika dividen disetujui berdasarkan keputusan rapat Direksi dan disetujui oleh Dewan Komisaris serta sudah diumumkan kepada publik.</t>
        </is>
      </c>
      <c r="L26" s="91" t="n"/>
      <c r="M26" s="91" t="n"/>
      <c r="N26" s="91" t="n"/>
      <c r="O26" s="91" t="n"/>
      <c r="P26" s="91" t="n"/>
      <c r="Q26" s="91" t="n"/>
      <c r="R26" s="91" t="n"/>
      <c r="S26" s="91" t="n"/>
      <c r="T26" s="91" t="n"/>
      <c r="U26" s="91" t="n"/>
      <c r="V26" s="91" t="n"/>
      <c r="W26" s="91" t="n"/>
      <c r="X26" s="91" t="n"/>
      <c r="Y26" s="91" t="n"/>
      <c r="Z26" s="91" t="n"/>
      <c r="AA26" s="91" t="n"/>
    </row>
    <row r="27" ht="75" customHeight="1" s="204" thickBot="1">
      <c r="A27" s="90" t="inlineStr">
        <is>
          <t>Pelaporan segmen</t>
        </is>
      </c>
      <c r="B27" s="90" t="n"/>
      <c r="C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D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E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F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G27" s="91" t="n">
        <v/>
      </c>
      <c r="H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I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J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K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L27" s="91" t="n"/>
      <c r="M27" s="91" t="n"/>
      <c r="N27" s="91" t="n"/>
      <c r="O27" s="91" t="n"/>
      <c r="P27" s="91" t="n"/>
      <c r="Q27" s="91" t="n"/>
      <c r="R27" s="91" t="n"/>
      <c r="S27" s="91" t="n"/>
      <c r="T27" s="91" t="n"/>
      <c r="U27" s="91" t="n"/>
      <c r="V27" s="91" t="n"/>
      <c r="W27" s="91" t="n"/>
      <c r="X27" s="91" t="n"/>
      <c r="Y27" s="91" t="n"/>
      <c r="Z27" s="91" t="n"/>
      <c r="AA27" s="91" t="n"/>
    </row>
    <row r="28" ht="75" customHeight="1" s="204" thickBot="1">
      <c r="A28" s="90" t="inlineStr">
        <is>
          <t>Instrumen keuangan derivatif</t>
        </is>
      </c>
      <c r="B28" s="90" t="n"/>
      <c r="C28" s="91" t="inlineStr">
        <is>
          <t>N/A</t>
        </is>
      </c>
      <c r="D28" s="91" t="inlineStr">
        <is>
          <t>N/A</t>
        </is>
      </c>
      <c r="E28" s="91" t="inlineStr">
        <is>
          <t>N/A</t>
        </is>
      </c>
      <c r="F28" s="91" t="inlineStr">
        <is>
          <t>N/A</t>
        </is>
      </c>
      <c r="G28" s="91" t="n">
        <v/>
      </c>
      <c r="H28" s="91" t="inlineStr">
        <is>
          <t>N/A</t>
        </is>
      </c>
      <c r="I28" s="91" t="inlineStr">
        <is>
          <t>N/A</t>
        </is>
      </c>
      <c r="J28" s="91" t="inlineStr">
        <is>
          <t>N/A</t>
        </is>
      </c>
      <c r="K28" s="91" t="inlineStr">
        <is>
          <t>N/A</t>
        </is>
      </c>
      <c r="L28" s="91" t="n"/>
      <c r="M28" s="91" t="n"/>
      <c r="N28" s="91" t="n"/>
      <c r="O28" s="91" t="n"/>
      <c r="P28" s="91" t="n"/>
      <c r="Q28" s="91" t="n"/>
      <c r="R28" s="91" t="n"/>
      <c r="S28" s="91" t="n"/>
      <c r="T28" s="91" t="n"/>
      <c r="U28" s="91" t="n"/>
      <c r="V28" s="91" t="n"/>
      <c r="W28" s="91" t="n"/>
      <c r="X28" s="91" t="n"/>
      <c r="Y28" s="91" t="n"/>
      <c r="Z28" s="91" t="n"/>
      <c r="AA28" s="91" t="n"/>
    </row>
    <row r="29" ht="75" customHeight="1" s="204" thickBot="1">
      <c r="A29" s="90" t="inlineStr">
        <is>
          <t>Penerapan standar akutansi baru</t>
        </is>
      </c>
      <c r="B29" s="90" t="n"/>
      <c r="C29" s="91" t="inlineStr">
        <is>
          <t>N/A</t>
        </is>
      </c>
      <c r="D29" s="91" t="inlineStr">
        <is>
          <t>N/A</t>
        </is>
      </c>
      <c r="E29" s="91" t="inlineStr">
        <is>
          <t>N/A</t>
        </is>
      </c>
      <c r="F29" s="91" t="inlineStr">
        <is>
          <t>N/A</t>
        </is>
      </c>
      <c r="G29" s="91" t="n">
        <v/>
      </c>
      <c r="H29" s="91" t="inlineStr">
        <is>
          <t>N/A</t>
        </is>
      </c>
      <c r="I29" s="91" t="inlineStr">
        <is>
          <t>N/A</t>
        </is>
      </c>
      <c r="J29" s="91" t="inlineStr">
        <is>
          <t>N/A</t>
        </is>
      </c>
      <c r="K29" s="91" t="inlineStr">
        <is>
          <t>N/A</t>
        </is>
      </c>
      <c r="L29" s="91" t="n"/>
      <c r="M29" s="91" t="n"/>
      <c r="N29" s="91" t="n"/>
      <c r="O29" s="91" t="n"/>
      <c r="P29" s="91" t="n"/>
      <c r="Q29" s="91" t="n"/>
      <c r="R29" s="91" t="n"/>
      <c r="S29" s="91" t="n"/>
      <c r="T29" s="91" t="n"/>
      <c r="U29" s="91" t="n"/>
      <c r="V29" s="91" t="n"/>
      <c r="W29" s="91" t="n"/>
      <c r="X29" s="91" t="n"/>
      <c r="Y29" s="91" t="n"/>
      <c r="Z29" s="91" t="n"/>
      <c r="AA29" s="91" t="n"/>
    </row>
    <row r="30" ht="75" customHeight="1" s="204" thickBot="1">
      <c r="A30" s="90" t="inlineStr">
        <is>
          <t>Kombinasi bisnis</t>
        </is>
      </c>
      <c r="B30" s="90" t="n"/>
      <c r="C30" s="91" t="inlineStr">
        <is>
          <t>N/A</t>
        </is>
      </c>
      <c r="D30" s="91" t="inlineStr">
        <is>
          <t>N/A</t>
        </is>
      </c>
      <c r="E30" s="91" t="inlineStr">
        <is>
          <t>N/A</t>
        </is>
      </c>
      <c r="F30" s="91" t="inlineStr">
        <is>
          <t>N/A</t>
        </is>
      </c>
      <c r="G30" s="91" t="n">
        <v/>
      </c>
      <c r="H30" s="91" t="inlineStr">
        <is>
          <t>N/A</t>
        </is>
      </c>
      <c r="I30" s="91" t="inlineStr">
        <is>
          <t>N/A</t>
        </is>
      </c>
      <c r="J30" s="91" t="inlineStr">
        <is>
          <t>N/A</t>
        </is>
      </c>
      <c r="K30" s="91" t="inlineStr">
        <is>
          <t>N/A</t>
        </is>
      </c>
      <c r="L30" s="91" t="n"/>
      <c r="M30" s="91" t="n"/>
      <c r="N30" s="91" t="n"/>
      <c r="O30" s="91" t="n"/>
      <c r="P30" s="91" t="n"/>
      <c r="Q30" s="91" t="n"/>
      <c r="R30" s="91" t="n"/>
      <c r="S30" s="91" t="n"/>
      <c r="T30" s="91" t="n"/>
      <c r="U30" s="91" t="n"/>
      <c r="V30" s="91" t="n"/>
      <c r="W30" s="91" t="n"/>
      <c r="X30" s="91" t="n"/>
      <c r="Y30" s="91" t="n"/>
      <c r="Z30" s="91" t="n"/>
      <c r="AA30" s="91" t="n"/>
    </row>
    <row r="31" ht="75" customHeight="1" s="204" thickBot="1">
      <c r="A31" s="90" t="inlineStr">
        <is>
          <t>Penentuan nilai wajar</t>
        </is>
      </c>
      <c r="B31" s="90" t="n"/>
      <c r="C31" s="91" t="inlineStr">
        <is>
          <t>N/A</t>
        </is>
      </c>
      <c r="D31" s="91" t="inlineStr">
        <is>
          <t>N/A</t>
        </is>
      </c>
      <c r="E31" s="91" t="inlineStr">
        <is>
          <t>N/A</t>
        </is>
      </c>
      <c r="F31" s="91" t="inlineStr">
        <is>
          <t>N/A</t>
        </is>
      </c>
      <c r="G31" s="91" t="n">
        <v/>
      </c>
      <c r="H31" s="91" t="inlineStr">
        <is>
          <t>N/A</t>
        </is>
      </c>
      <c r="I31" s="91" t="inlineStr">
        <is>
          <t>N/A</t>
        </is>
      </c>
      <c r="J31" s="91" t="inlineStr">
        <is>
          <t>N/A</t>
        </is>
      </c>
      <c r="K31" s="91" t="inlineStr">
        <is>
          <t>N/A</t>
        </is>
      </c>
      <c r="L31" s="91" t="n"/>
      <c r="M31" s="91" t="n"/>
      <c r="N31" s="91" t="n"/>
      <c r="O31" s="91" t="n"/>
      <c r="P31" s="91" t="n"/>
      <c r="Q31" s="91" t="n"/>
      <c r="R31" s="91" t="n"/>
      <c r="S31" s="91" t="n"/>
      <c r="T31" s="91" t="n"/>
      <c r="U31" s="91" t="n"/>
      <c r="V31" s="91" t="n"/>
      <c r="W31" s="91" t="n"/>
      <c r="X31" s="91" t="n"/>
      <c r="Y31" s="91" t="n"/>
      <c r="Z31" s="91" t="n"/>
      <c r="AA31" s="91" t="n"/>
    </row>
    <row r="32" ht="75" customHeight="1" s="204" thickBot="1">
      <c r="A32" s="90" t="inlineStr">
        <is>
          <t>Transaksi dan saldo dalam mata uang asing</t>
        </is>
      </c>
      <c r="B32" s="90" t="n"/>
      <c r="C32" s="91" t="inlineStr">
        <is>
          <t>N/A</t>
        </is>
      </c>
      <c r="D32" s="91" t="inlineStr">
        <is>
          <t>N/A</t>
        </is>
      </c>
      <c r="E32" s="91" t="inlineStr">
        <is>
          <t>N/A</t>
        </is>
      </c>
      <c r="F32" s="91" t="inlineStr">
        <is>
          <t>N/A</t>
        </is>
      </c>
      <c r="G32" s="91" t="n">
        <v/>
      </c>
      <c r="H32" s="91" t="inlineStr">
        <is>
          <t>N/A</t>
        </is>
      </c>
      <c r="I32" s="91" t="inlineStr">
        <is>
          <t>N/A</t>
        </is>
      </c>
      <c r="J32" s="91" t="inlineStr">
        <is>
          <t>N/A</t>
        </is>
      </c>
      <c r="K32" s="91" t="inlineStr">
        <is>
          <t>N/A</t>
        </is>
      </c>
      <c r="L32" s="91" t="n"/>
      <c r="M32" s="91" t="n"/>
      <c r="N32" s="91" t="n"/>
      <c r="O32" s="91" t="n"/>
      <c r="P32" s="91" t="n"/>
      <c r="Q32" s="91" t="n"/>
      <c r="R32" s="91" t="n"/>
      <c r="S32" s="91" t="n"/>
      <c r="T32" s="91" t="n"/>
      <c r="U32" s="91" t="n"/>
      <c r="V32" s="91" t="n"/>
      <c r="W32" s="91" t="n"/>
      <c r="X32" s="91" t="n"/>
      <c r="Y32" s="91" t="n"/>
      <c r="Z32" s="91" t="n"/>
      <c r="AA32" s="91" t="n"/>
    </row>
    <row r="33" ht="75" customHeight="1" s="204" thickBot="1">
      <c r="A33" s="90" t="inlineStr">
        <is>
          <t>Giro pada Bank Indonesia dan bank lain</t>
        </is>
      </c>
      <c r="B33" s="90" t="n"/>
      <c r="C33" s="91" t="inlineStr">
        <is>
          <t>N/A</t>
        </is>
      </c>
      <c r="D33" s="91" t="inlineStr">
        <is>
          <t>N/A</t>
        </is>
      </c>
      <c r="E33" s="91" t="inlineStr">
        <is>
          <t>N/A</t>
        </is>
      </c>
      <c r="F33" s="91" t="inlineStr">
        <is>
          <t>N/A</t>
        </is>
      </c>
      <c r="G33" s="91" t="n">
        <v/>
      </c>
      <c r="H33" s="91" t="inlineStr">
        <is>
          <t>N/A</t>
        </is>
      </c>
      <c r="I33" s="91" t="inlineStr">
        <is>
          <t>N/A</t>
        </is>
      </c>
      <c r="J33" s="91" t="inlineStr">
        <is>
          <t>N/A</t>
        </is>
      </c>
      <c r="K33" s="91" t="inlineStr">
        <is>
          <t>N/A</t>
        </is>
      </c>
      <c r="L33" s="91" t="n"/>
      <c r="M33" s="91" t="n"/>
      <c r="N33" s="91" t="n"/>
      <c r="O33" s="91" t="n"/>
      <c r="P33" s="91" t="n"/>
      <c r="Q33" s="91" t="n"/>
      <c r="R33" s="91" t="n"/>
      <c r="S33" s="91" t="n"/>
      <c r="T33" s="91" t="n"/>
      <c r="U33" s="91" t="n"/>
      <c r="V33" s="91" t="n"/>
      <c r="W33" s="91" t="n"/>
      <c r="X33" s="91" t="n"/>
      <c r="Y33" s="91" t="n"/>
      <c r="Z33" s="91" t="n"/>
      <c r="AA33" s="91" t="n"/>
    </row>
    <row r="34" ht="75" customHeight="1" s="204" thickBot="1">
      <c r="A34" s="90" t="inlineStr">
        <is>
          <t>Penempatan pada Bank Indonesia dan bank lain</t>
        </is>
      </c>
      <c r="B34" s="90" t="n"/>
      <c r="C34" s="91" t="inlineStr">
        <is>
          <t>N/A</t>
        </is>
      </c>
      <c r="D34" s="91" t="inlineStr">
        <is>
          <t>N/A</t>
        </is>
      </c>
      <c r="E34" s="91" t="inlineStr">
        <is>
          <t>N/A</t>
        </is>
      </c>
      <c r="F34" s="91" t="inlineStr">
        <is>
          <t>N/A</t>
        </is>
      </c>
      <c r="G34" s="91" t="n">
        <v/>
      </c>
      <c r="H34" s="91" t="inlineStr">
        <is>
          <t>N/A</t>
        </is>
      </c>
      <c r="I34" s="91" t="inlineStr">
        <is>
          <t>N/A</t>
        </is>
      </c>
      <c r="J34" s="91" t="inlineStr">
        <is>
          <t>N/A</t>
        </is>
      </c>
      <c r="K34" s="91" t="inlineStr">
        <is>
          <t>N/A</t>
        </is>
      </c>
      <c r="L34" s="91" t="n"/>
      <c r="M34" s="91" t="n"/>
      <c r="N34" s="91" t="n"/>
      <c r="O34" s="91" t="n"/>
      <c r="P34" s="91" t="n"/>
      <c r="Q34" s="91" t="n"/>
      <c r="R34" s="91" t="n"/>
      <c r="S34" s="91" t="n"/>
      <c r="T34" s="91" t="n"/>
      <c r="U34" s="91" t="n"/>
      <c r="V34" s="91" t="n"/>
      <c r="W34" s="91" t="n"/>
      <c r="X34" s="91" t="n"/>
      <c r="Y34" s="91" t="n"/>
      <c r="Z34" s="91" t="n"/>
      <c r="AA34" s="91" t="n"/>
    </row>
    <row r="35" ht="75" customHeight="1" s="204" thickBot="1">
      <c r="A35" s="90" t="inlineStr">
        <is>
          <t>Efek-efek</t>
        </is>
      </c>
      <c r="B35" s="90" t="n"/>
      <c r="C35" s="91" t="inlineStr">
        <is>
          <t>N/A</t>
        </is>
      </c>
      <c r="D35" s="91" t="inlineStr">
        <is>
          <t>N/A</t>
        </is>
      </c>
      <c r="E35" s="91" t="inlineStr">
        <is>
          <t>N/A</t>
        </is>
      </c>
      <c r="F35" s="91" t="inlineStr">
        <is>
          <t>N/A</t>
        </is>
      </c>
      <c r="G35" s="91" t="n">
        <v/>
      </c>
      <c r="H35" s="91" t="inlineStr">
        <is>
          <t>N/A</t>
        </is>
      </c>
      <c r="I35" s="91" t="inlineStr">
        <is>
          <t>N/A</t>
        </is>
      </c>
      <c r="J35" s="91" t="inlineStr">
        <is>
          <t>N/A</t>
        </is>
      </c>
      <c r="K35" s="91" t="inlineStr">
        <is>
          <t>N/A</t>
        </is>
      </c>
      <c r="L35" s="91" t="n"/>
      <c r="M35" s="91" t="n"/>
      <c r="N35" s="91" t="n"/>
      <c r="O35" s="91" t="n"/>
      <c r="P35" s="91" t="n"/>
      <c r="Q35" s="91" t="n"/>
      <c r="R35" s="91" t="n"/>
      <c r="S35" s="91" t="n"/>
      <c r="T35" s="91" t="n"/>
      <c r="U35" s="91" t="n"/>
      <c r="V35" s="91" t="n"/>
      <c r="W35" s="91" t="n"/>
      <c r="X35" s="91" t="n"/>
      <c r="Y35" s="91" t="n"/>
      <c r="Z35" s="91" t="n"/>
      <c r="AA35" s="91" t="n"/>
    </row>
    <row r="36" ht="75" customHeight="1" s="204" thickBot="1">
      <c r="A36" s="90" t="inlineStr">
        <is>
          <t>Investasi jangka pendek</t>
        </is>
      </c>
      <c r="B36" s="90" t="n"/>
      <c r="C36" s="91" t="inlineStr">
        <is>
          <t>N/A</t>
        </is>
      </c>
      <c r="D36" s="91" t="inlineStr">
        <is>
          <t>N/A</t>
        </is>
      </c>
      <c r="E36" s="91" t="inlineStr">
        <is>
          <t>N/A</t>
        </is>
      </c>
      <c r="F36" s="91" t="inlineStr">
        <is>
          <t>N/A</t>
        </is>
      </c>
      <c r="G36" s="91" t="n">
        <v/>
      </c>
      <c r="H36" s="91" t="inlineStr">
        <is>
          <t>N/A</t>
        </is>
      </c>
      <c r="I36" s="91" t="inlineStr">
        <is>
          <t>N/A</t>
        </is>
      </c>
      <c r="J36" s="91" t="inlineStr">
        <is>
          <t>N/A</t>
        </is>
      </c>
      <c r="K36" s="91" t="inlineStr">
        <is>
          <t>N/A</t>
        </is>
      </c>
      <c r="L36" s="91" t="n"/>
      <c r="M36" s="91" t="n"/>
      <c r="N36" s="91" t="n"/>
      <c r="O36" s="91" t="n"/>
      <c r="P36" s="91" t="n"/>
      <c r="Q36" s="91" t="n"/>
      <c r="R36" s="91" t="n"/>
      <c r="S36" s="91" t="n"/>
      <c r="T36" s="91" t="n"/>
      <c r="U36" s="91" t="n"/>
      <c r="V36" s="91" t="n"/>
      <c r="W36" s="91" t="n"/>
      <c r="X36" s="91" t="n"/>
      <c r="Y36" s="91" t="n"/>
      <c r="Z36" s="91" t="n"/>
      <c r="AA36" s="91" t="n"/>
    </row>
    <row r="37" ht="75" customHeight="1" s="204" thickBot="1">
      <c r="A37" s="90" t="inlineStr">
        <is>
          <t>Aset hak guna</t>
        </is>
      </c>
      <c r="B37" s="90" t="n"/>
      <c r="C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D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E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F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aset.Grup menyewa berbagai aset tetap. Kontrak sewa biasanya dibuat untuk periode tetap tetapi mungkin memiliki opsi perpanjangan. Kontrak dapat berisi komponen sewa dan nonsewa.Sewa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pembayaran tetap (termasuk pembayaran tetap secara substansi), dikurangi piutang insentif sewa;- pembayaran sewa variabel yang didasarkan pada suatu indeks atau suku bunga, pada awalnya diukur menggunakan indeks atau suku bunga pada tanggal mulai;- jumlah yang diperkirakan akan dibayarkan oleh penyewa berdasarkan jaminan nilai residu;- harga pelaksanaan dari opsi pembelian jika penyewa cukup yakin untuk menggunakan opsi tersebut; dan - pembayaran penalti untuk penghentian sewa, jika masa sewa mencerminkan penyewa yang melaksanakan opsi tersebut.Pembayaran sewa yang harus dilakukan berdasarkan opsi perpanjangan tertentu juga termasuk dalam pengukuran liabilitas.Pembayaran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serupa.Untuk menentukan suku bunga pinjaman tambahan, Grup:- menggunakan pembiayaan pihak ketiga terkini yang diterima oleh penyewa individu sebagai titik awal, disesuaikan untuk mencerminkan perubahan kondisi pembiayaan sejak pembiayaan pihak ketiga diterima, dan- membuat penyesuaian spesifik untuk sewa, misalnya jangka waktu, negara, mata uang dan keamanan.Aset hak guna diukur pada biaya perolehan yang terdiri dari berikut ini:- jumlah pengukuran awal liabilitas sewa;- pembayaran sewa yang dilakukan pada atau sebelum tanggal dimulainya dikurangi insentif sewa yang diterima;- biaya langsung awal; dan- biaya restorasi.Aset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Grup.Pembayaran terkait dengan sewa jangka pendek dan sewa aset bernilai rendah diakui atas dasar garis lurus sebagai beban dalam laporan laba rugi. Sewa jangka pendek adalah sewa dengan masa sewa 12 bulan atau kurang.</t>
        </is>
      </c>
      <c r="G37" s="91" t="n">
        <v/>
      </c>
      <c r="H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I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J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 menggunakan pendekatan build-up yang dimulai dengan suku bunga bebas risiko yang disesuaikan dengan risiko kredit untuk sewa yang dimiliki Grup, yang tidak memiliki pembiayaan pihak ketiga baru-baru ini,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K37" s="91" t="inlineStr">
        <is>
          <t>Penentuan apakah suatu perjanjian merupakan, atau mengandung, sewa dibuat berdasarkan substansi perjanjian itu sendiri dan penilaian apakah pemenuhan atas perjanjian bergantung dari penggunaan aset atau aset-aset tertentu, dan apakah perjanjian memberikan hak untuk menggunakan aset.
Grup menyewa berbagai aset tetap. Kontrak sewa biasanya dibuat untuk periode tetap tetapi mungkin memiliki opsi perpanjangan. Kontrak dapat berisi komponen sewa dan nonsewa.
Sewa diakui sebagai aset hak guna dan liabilitas terkait pada tanggal di mana aset sewaan tersedia untuk digunakan oleh Grup. Setiap pembayaran sewa dialokasikan antara liabilitas dan biaya keuangan. Biaya keuangan dibebankan ke laba rugi selama masa sewa sehingga menghasilkan suku bunga periodik yang konstan atas saldo liabilitas yang tersisa untuk setiap periode. 
Aset dan liabilitas yang timbul dari sewa pada awalnya diukur dengan basis nilai kini. Liabilitas sewa termasuk nilai kini bersih dari pembayaran sewa berikut:
- pembayaran tetap (termasuk pembayaran tetap secara substansi), dikurangi piutang insentif sewa;
- pembayaran sewa variabel yang didasarkan pada suatu indeks atau suku bunga, pada awalnya diukur menggunakan indeks atau suku bunga pada tanggal mulai;
- jumlah yang diperkirakan akan dibayarkan oleh penyewa berdasarkan jaminan nilai residu;
- harga pelaksanaan dari opsi pembelian jika penyewa cukup yakin untuk menggunakan opsi tersebut; dan 
- pembayaran penalti untuk penghentian sewa, jika masa sewa mencerminkan penyewa yang melaksanakan opsi tersebut.
Pembayaran sewa yang harus dilakukan berdasarkan opsi perpanjangan tertentu juga termasuk dalam pengukuran liabilitas.
Pembayaran sewa didiskontokan dengan menggunakan suku bunga implisit dalam sewa. Jika tarif tidak dapat segera ditentukan, di mana hal tersebut secara umum terjadi pada sewa dalam Grup, suku bunga pinjaman inkremental penyewa digunakan, yaitu tarif yang harus dibayar oleh penyewa untuk meminjam dana yang diperlukan untuk memperoleh aset dengan nilai yang sama dengan aset hak guna dalam lingkungan ekonomi serupa dengan syarat dan ketentuan yang serupa.
Untuk menentukan suku bunga pinjaman tambahan, Grup:
- menggunakan pembiayaan pihak ketiga terkini yang diterima oleh penyewa individu sebagai titik awal, disesuaikan untuk mencerminkan perubahan kondisi pembiayaan sejak pembiayaan pihak ketiga diterima, 
- menggunakan pendekatan build-up yang dimulai dengan suku bunga bebas risiko yang disesuaikan dengan risiko kredit untuk sewa yang dimiliki Grup, yang tidak memiliki pembiayaan pihak ketiga baru-baru ini, dan
- membuat penyesuaian spesifik untuk sewa, misalnya jangka waktu, negara, mata uang dan keamanan.
Aset hak guna diukur pada biaya perolehan yang terdiri dari berikut ini:
- jumlah pengukuran awal liabilitas sewa;
- pembayaran sewa yang dilakukan pada atau sebelum tanggal dimulainya dikurangi insentif sewa yang diterima;
- biaya langsung awal; dan
- biaya restorasi.
Aset hak guna umumnya disusutkan sepanjang waktu yang lebih pendek antara lama masa manfaat aset dan jangka waktu sewa menggunakan metode garis lurus. Jika Grup cukup yakin untuk melaksanakan opsi pembelian, aset hak guna disusutkan selama masa manfaat aset yang mendasarinya. Sementara Grup menilai kembali tanah dan bangunannya yang ada di dalam properti, gedung, dan peralatanaset tetap, Grup memilih untuk tidak melakukannya untuk bangunan hak guna yang dimiliki oleh Grup.
Pembayaran terkait dengan sewa jangka pendek dan sewa aset bernilai rendah diakui atas dasar garis lurus sebagai beban dalam laporan laba rugi. Sewa jangka pendek adalah sewa dengan masa sewa 12 bulan atau kurang.</t>
        </is>
      </c>
      <c r="L37" s="91" t="n"/>
      <c r="M37" s="91" t="n"/>
      <c r="N37" s="91" t="n"/>
      <c r="O37" s="91" t="n"/>
      <c r="P37" s="91" t="n"/>
      <c r="Q37" s="91" t="n"/>
      <c r="R37" s="91" t="n"/>
      <c r="S37" s="91" t="n"/>
      <c r="T37" s="91" t="n"/>
      <c r="U37" s="91" t="n"/>
      <c r="V37" s="91" t="n"/>
      <c r="W37" s="91" t="n"/>
      <c r="X37" s="91" t="n"/>
      <c r="Y37" s="91" t="n"/>
      <c r="Z37" s="91" t="n"/>
      <c r="AA37" s="91" t="n"/>
    </row>
    <row r="38" ht="75" customHeight="1" s="204" thickBot="1">
      <c r="A38" s="90" t="inlineStr">
        <is>
          <t>Properti investasi</t>
        </is>
      </c>
      <c r="B38" s="90" t="n"/>
      <c r="C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D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E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F38" s="91" t="inlineStr">
        <is>
          <t>Properti investasi merupakan tanah atau bangunan yang dimiliki untuk sewa operasi atau mendapatkan kenaikan nilai dan tidak digunakan atau dijual dalam kegiatan operasi normal Grup.Properti investasi pada awalnya dicatat sebesar biaya perolehan, selanjutnya diukur sebesar nilai wajar yang ditentukan setiap tahun oleh penilai independen. Perubahan nilai wajar properti investasi diakui pada laporan laba rugi.Keuntungan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G38" s="91" t="n">
        <v/>
      </c>
      <c r="H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I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J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K38" s="91" t="inlineStr">
        <is>
          <t>Properti investasi merupakan tanah atau bangunan yang dimiliki untuk sewa operasi atau mendapatkan kenaikan nilai dan tidak digunakan atau dijual dalam kegiatan operasi normal Grup.
Properti investasi pada awalnya dicatat sebesar biaya perolehan, selanjutnya diukur sebesar nilai wajar yang ditentukan setiap tahun oleh penilai independen. Perubahan nilai wajar properti investasi diakui pada laporan laba rugi.
Keuntungan dan kerugian yang timbul dari penghentian atau pelepasan properti investasi ditentukan dari selisih antara hasil neto pelepasan dan jumlah tercatat aset dan diakui dalam laporan laba rugi. 
Transfer aset ke, atau dari, properti investasi dilakukan ketika terdapat perubahan penggunaan, dibuktikan dengan dimulainya penggunaan aset tersebut oleh Grup.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L38" s="91" t="n"/>
      <c r="M38" s="91" t="n"/>
      <c r="N38" s="91" t="n"/>
      <c r="O38" s="91" t="n"/>
      <c r="P38" s="91" t="n"/>
      <c r="Q38" s="91" t="n"/>
      <c r="R38" s="91" t="n"/>
      <c r="S38" s="91" t="n"/>
      <c r="T38" s="91" t="n"/>
      <c r="U38" s="91" t="n"/>
      <c r="V38" s="91" t="n"/>
      <c r="W38" s="91" t="n"/>
      <c r="X38" s="91" t="n"/>
      <c r="Y38" s="91" t="n"/>
      <c r="Z38" s="91" t="n"/>
      <c r="AA38" s="91" t="n"/>
    </row>
    <row r="39" ht="75" customHeight="1" s="204" thickBot="1">
      <c r="A39" s="90" t="inlineStr">
        <is>
          <t>Goodwill</t>
        </is>
      </c>
      <c r="B39" s="90" t="n"/>
      <c r="C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(“UPK”)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D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(“UPK”)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E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(?K?dalam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F39" s="91" t="inlineStr">
        <is>
          <t>Pengukuran goodwill dijabarkan pada Catatan 2b (i). Goodwill atas akuisisi entitas asosiasi dan ventura bersama termasuk dalam investasi pada entitas asosiasi dan ventura bersama.Goodwill atas akuisisi entitas anak dicatat sebesar harga perolehan dikurangi dengan akumulasi kerugian penurunan nilai.Goodwill dialokasikan pada setiap unit penghasil kas atau kelompok unit penghasil kas (“UPK”)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kembali.Keuntungan atau kerugian atas pelepasan entitas anak, entitas asosiasi dan ventura bersama termasuk nilai tercatat dari goodwill yang terkait dengan entitas yang dijual.</t>
        </is>
      </c>
      <c r="G39" s="91" t="n">
        <v/>
      </c>
      <c r="H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I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J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K39" s="91" t="inlineStr">
        <is>
          <t>Pengukuran goodwill dijabarkan pada 
Catatan 2b (i). Goodwill atas akuisisi entitas asosiasi dan ventura bersama termasuk dalam investasi pada entitas asosiasi dan ventura bersama.
Goodwill atas akuisisi entitas anak dicatat sebesar harga perolehan dikurangi dengan akumulasi kerugian penurunan nilai.
Goodwill dialokasikan pada setiap unit penghasil kas atau kelompok unit penghasil kas () dalam rangka menguji penurunan nilai. Alokasi tersebut dibuat untuk UPK atau kelompok UPK yang diharapkan mendapat manfaat dari kombinasi bisnis dimana goodwill tersebut timbul.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untuk menjual. Rugi penurunan nilai segera diakui dalam laba rugi dan selanjutnya tidak dibalik kembali.
Keuntungan atau kerugian atas pelepasan entitas anak, entitas asosiasi dan ventura bersama termasuk nilai tercatat dari goodwill yang terkait dengan entitas yang dijual.</t>
        </is>
      </c>
      <c r="L39" s="91" t="n"/>
      <c r="M39" s="91" t="n"/>
      <c r="N39" s="91" t="n"/>
      <c r="O39" s="91" t="n"/>
      <c r="P39" s="91" t="n"/>
      <c r="Q39" s="91" t="n"/>
      <c r="R39" s="91" t="n"/>
      <c r="S39" s="91" t="n"/>
      <c r="T39" s="91" t="n"/>
      <c r="U39" s="91" t="n"/>
      <c r="V39" s="91" t="n"/>
      <c r="W39" s="91" t="n"/>
      <c r="X39" s="91" t="n"/>
      <c r="Y39" s="91" t="n"/>
      <c r="Z39" s="91" t="n"/>
      <c r="AA39" s="91" t="n"/>
    </row>
    <row r="40" ht="75" customHeight="1" s="204" thickBot="1">
      <c r="A40" s="90" t="inlineStr">
        <is>
          <t>Investasi pada entitas asosiasi</t>
        </is>
      </c>
      <c r="B40" s="90" t="n"/>
      <c r="C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D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E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F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investasi.Setiap akhir periode pelaporan, Grup mengevaluasi apakah terdapat bukti objektif bahwa investasi pada entitas asosiasi dan ventura bersama mengalami penurunan nilai.</t>
        </is>
      </c>
      <c r="G40" s="91" t="n">
        <v/>
      </c>
      <c r="H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I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J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K40" s="91" t="inlineStr">
        <is>
          <t>Entitas asosiasi adalah entitas, yang bukan merupakan entitas anak ataupun ventura bersama, dimana Grup memiliki pengaruh signifikan. Ventura bersama adalah suatu entitas dimana Grup memiliki pengendalian bersama dengan satu venturer atau lebih. Entitas asosiasi dan ventura bersama dicatat dengan menggunakan metode ekuitas, setelah pada awalnya diakui pada nilai perolehan.
Bagian Grup atas laba atau rugi dan mutasi penghasilan komprehensif lainnya entitas asosiasi dan ventura bersama diakui dalam laporan laba rugi dan penghasilan komprehensif lainnya. Jika bagian Grup atas kerugian sama dengan atau melebihi kepentingan Grup, maka pengakuan kerugian akan dihentikan, kecuali Grup memiliki kewajiban legal atau konstruktif atau melakukan pembayaran atas nama entitas asosiasi atau ventura bersama.
Seluruh keuntungan dan kerugian yang belum direalisasi atas transaksi antara Grup dan ventura bersama dan entitas asosiasi telah dieliminasi sebesar kepemilikan Grup pada entitas asosiasi dan ventura bersama tersebut. 
Dividen yang diterima dan yang akan diterima dari entitas asosiasi atau ventura bersama diakui sebagai pengurang jumlah tercatat investasi.
Setiap akhir periode pelaporan, Grup mengevaluasi apakah terdapat bukti objektif bahwa investasi pada entitas asosiasi dan ventura bersama mengalami penurunan nilai.</t>
        </is>
      </c>
      <c r="L40" s="91" t="n"/>
      <c r="M40" s="91" t="n"/>
      <c r="N40" s="91" t="n"/>
      <c r="O40" s="91" t="n"/>
      <c r="P40" s="91" t="n"/>
      <c r="Q40" s="91" t="n"/>
      <c r="R40" s="91" t="n"/>
      <c r="S40" s="91" t="n"/>
      <c r="T40" s="91" t="n"/>
      <c r="U40" s="91" t="n"/>
      <c r="V40" s="91" t="n"/>
      <c r="W40" s="91" t="n"/>
      <c r="X40" s="91" t="n"/>
      <c r="Y40" s="91" t="n"/>
      <c r="Z40" s="91" t="n"/>
      <c r="AA40" s="91" t="n"/>
    </row>
    <row r="41" ht="75" customHeight="1" s="204" thickBot="1">
      <c r="A41" s="90" t="inlineStr">
        <is>
          <t>Aset takberwujud</t>
        </is>
      </c>
      <c r="B41" s="90" t="n"/>
      <c r="C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D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E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F41" s="91" t="inlineStr">
        <is>
          <t>Aset takberwujud termasuk perangkat lunak komputer dan aset takberwujud yang dihasilkan secara internal dari biaya pengembangan (terkait teknologi) atas produk baru.Biaya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amortisasi.Aset takberwujud dihentikan pengakuannya jika dilepas atau ketika tidak terdapat lagi manfaat ekonomis masa depan yang diperkirakan dari penggunaan atau pelepasannya.</t>
        </is>
      </c>
      <c r="G41" s="91" t="n">
        <v/>
      </c>
      <c r="H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I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J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K41" s="91" t="inlineStr">
        <is>
          <t>Aset takberwujud termasuk perangkat lunak komputer dan aset takberwujud yang dihasilkan secara internal dari biaya pengembangan (terkait teknologi) atas produk baru.
Biaya pengembangan atas produk baru dikapitalisasi jika kelayakan teknis dan komersialisasi produk baru yang dikembangkan kemungkinan besar akan menghasilkan manfaat ekonomis masa depan kepada Grup. Biaya penelitian dan pengembangan yang tidak memenuhi syarat untuk pengakuan sebagai aset diakui sebagai beban pada saat terjadinya.
Aset takberwujud disajikan sebesar harga perolehan dikurangi akumulasi amortisasi. Akumulasi amortisasi dihitung dengan menggunakan metode garis lurus selama perkiraan masa manfaat aset; antara tiga sampai lima tahun untuk perangkat lunak komputer dan biaya pengembangan. Amortisasi atas aset takberwujud diakui di laporan laba rugi sebagai beban amortisasi.
Aset takberwujud dihentikan pengakuannya jika dilepas atau ketika tidak terdapat lagi manfaat ekonomis masa depan yang diperkirakan dari penggunaan atau pelepasannya.</t>
        </is>
      </c>
      <c r="L41" s="91" t="n"/>
      <c r="M41" s="91" t="n"/>
      <c r="N41" s="91" t="n"/>
      <c r="O41" s="91" t="n"/>
      <c r="P41" s="91" t="n"/>
      <c r="Q41" s="91" t="n"/>
      <c r="R41" s="91" t="n"/>
      <c r="S41" s="91" t="n"/>
      <c r="T41" s="91" t="n"/>
      <c r="U41" s="91" t="n"/>
      <c r="V41" s="91" t="n"/>
      <c r="W41" s="91" t="n"/>
      <c r="X41" s="91" t="n"/>
      <c r="Y41" s="91" t="n"/>
      <c r="Z41" s="91" t="n"/>
      <c r="AA41" s="91" t="n"/>
    </row>
    <row r="42" ht="75" customHeight="1" s="204" thickBot="1">
      <c r="A42" s="90" t="inlineStr">
        <is>
          <t>Beban dibayar dimuka</t>
        </is>
      </c>
      <c r="B42" s="90" t="n"/>
      <c r="C42" s="91" t="inlineStr">
        <is>
          <t>N/A</t>
        </is>
      </c>
      <c r="D42" s="91" t="inlineStr">
        <is>
          <t>N/A</t>
        </is>
      </c>
      <c r="E42" s="91" t="inlineStr">
        <is>
          <t>N/A</t>
        </is>
      </c>
      <c r="F42" s="91" t="inlineStr">
        <is>
          <t>N/A</t>
        </is>
      </c>
      <c r="G42" s="91" t="n">
        <v/>
      </c>
      <c r="H42" s="91" t="inlineStr">
        <is>
          <t>N/A</t>
        </is>
      </c>
      <c r="I42" s="91" t="inlineStr">
        <is>
          <t>N/A</t>
        </is>
      </c>
      <c r="J42" s="91" t="inlineStr">
        <is>
          <t>N/A</t>
        </is>
      </c>
      <c r="K42" s="91" t="inlineStr">
        <is>
          <t>N/A</t>
        </is>
      </c>
      <c r="L42" s="91" t="n"/>
      <c r="M42" s="91" t="n"/>
      <c r="N42" s="91" t="n"/>
      <c r="O42" s="91" t="n"/>
      <c r="P42" s="91" t="n"/>
      <c r="Q42" s="91" t="n"/>
      <c r="R42" s="91" t="n"/>
      <c r="S42" s="91" t="n"/>
      <c r="T42" s="91" t="n"/>
      <c r="U42" s="91" t="n"/>
      <c r="V42" s="91" t="n"/>
      <c r="W42" s="91" t="n"/>
      <c r="X42" s="91" t="n"/>
      <c r="Y42" s="91" t="n"/>
      <c r="Z42" s="91" t="n"/>
      <c r="AA42" s="91" t="n"/>
    </row>
    <row r="43" ht="75" customHeight="1" s="204" thickBot="1">
      <c r="A43" s="90" t="inlineStr">
        <is>
          <t>Piutang dan utang asuransi</t>
        </is>
      </c>
      <c r="B43" s="90" t="n"/>
      <c r="C43" s="91" t="inlineStr">
        <is>
          <t>N/A</t>
        </is>
      </c>
      <c r="D43" s="91" t="inlineStr">
        <is>
          <t>N/A</t>
        </is>
      </c>
      <c r="E43" s="91" t="inlineStr">
        <is>
          <t>N/A</t>
        </is>
      </c>
      <c r="F43" s="91" t="inlineStr">
        <is>
          <t>N/A</t>
        </is>
      </c>
      <c r="G43" s="91" t="n">
        <v/>
      </c>
      <c r="H43" s="91" t="inlineStr">
        <is>
          <t>N/A</t>
        </is>
      </c>
      <c r="I43" s="91" t="inlineStr">
        <is>
          <t>N/A</t>
        </is>
      </c>
      <c r="J43" s="91" t="inlineStr">
        <is>
          <t>N/A</t>
        </is>
      </c>
      <c r="K43" s="91" t="inlineStr">
        <is>
          <t>N/A</t>
        </is>
      </c>
      <c r="L43" s="91" t="n"/>
      <c r="M43" s="91" t="n"/>
      <c r="N43" s="91" t="n"/>
      <c r="O43" s="91" t="n"/>
      <c r="P43" s="91" t="n"/>
      <c r="Q43" s="91" t="n"/>
      <c r="R43" s="91" t="n"/>
      <c r="S43" s="91" t="n"/>
      <c r="T43" s="91" t="n"/>
      <c r="U43" s="91" t="n"/>
      <c r="V43" s="91" t="n"/>
      <c r="W43" s="91" t="n"/>
      <c r="X43" s="91" t="n"/>
      <c r="Y43" s="91" t="n"/>
      <c r="Z43" s="91" t="n"/>
      <c r="AA43" s="91" t="n"/>
    </row>
    <row r="44" ht="75" customHeight="1" s="204" thickBot="1">
      <c r="A44" s="90" t="inlineStr">
        <is>
          <t>Piutang pembiayaan konsumen</t>
        </is>
      </c>
      <c r="B44" s="90" t="n"/>
      <c r="C44" s="91" t="inlineStr">
        <is>
          <t>N/A</t>
        </is>
      </c>
      <c r="D44" s="91" t="inlineStr">
        <is>
          <t>N/A</t>
        </is>
      </c>
      <c r="E44" s="91" t="inlineStr">
        <is>
          <t>N/A</t>
        </is>
      </c>
      <c r="F44" s="91" t="inlineStr">
        <is>
          <t>N/A</t>
        </is>
      </c>
      <c r="G44" s="91" t="n">
        <v/>
      </c>
      <c r="H44" s="91" t="inlineStr">
        <is>
          <t>N/A</t>
        </is>
      </c>
      <c r="I44" s="91" t="inlineStr">
        <is>
          <t>N/A</t>
        </is>
      </c>
      <c r="J44" s="91" t="inlineStr">
        <is>
          <t>N/A</t>
        </is>
      </c>
      <c r="K44" s="91" t="inlineStr">
        <is>
          <t>N/A</t>
        </is>
      </c>
      <c r="L44" s="91" t="n"/>
      <c r="M44" s="91" t="n"/>
      <c r="N44" s="91" t="n"/>
      <c r="O44" s="91" t="n"/>
      <c r="P44" s="91" t="n"/>
      <c r="Q44" s="91" t="n"/>
      <c r="R44" s="91" t="n"/>
      <c r="S44" s="91" t="n"/>
      <c r="T44" s="91" t="n"/>
      <c r="U44" s="91" t="n"/>
      <c r="V44" s="91" t="n"/>
      <c r="W44" s="91" t="n"/>
      <c r="X44" s="91" t="n"/>
      <c r="Y44" s="91" t="n"/>
      <c r="Z44" s="91" t="n"/>
      <c r="AA44" s="91" t="n"/>
    </row>
    <row r="45" ht="75" customHeight="1" s="204" thickBot="1">
      <c r="A45" s="90" t="inlineStr">
        <is>
          <t>Aset minyak dan gas bumi</t>
        </is>
      </c>
      <c r="B45" s="90" t="n"/>
      <c r="C45" s="91" t="inlineStr">
        <is>
          <t>N/A</t>
        </is>
      </c>
      <c r="D45" s="91" t="inlineStr">
        <is>
          <t>N/A</t>
        </is>
      </c>
      <c r="E45" s="91" t="inlineStr">
        <is>
          <t>N/A</t>
        </is>
      </c>
      <c r="F45" s="91" t="inlineStr">
        <is>
          <t>N/A</t>
        </is>
      </c>
      <c r="G45" s="91" t="n">
        <v/>
      </c>
      <c r="H45" s="91" t="inlineStr">
        <is>
          <t>N/A</t>
        </is>
      </c>
      <c r="I45" s="91" t="inlineStr">
        <is>
          <t>N/A</t>
        </is>
      </c>
      <c r="J45" s="91" t="inlineStr">
        <is>
          <t>N/A</t>
        </is>
      </c>
      <c r="K45" s="91" t="inlineStr">
        <is>
          <t>N/A</t>
        </is>
      </c>
      <c r="L45" s="91" t="n"/>
      <c r="M45" s="91" t="n"/>
      <c r="N45" s="91" t="n"/>
      <c r="O45" s="91" t="n"/>
      <c r="P45" s="91" t="n"/>
      <c r="Q45" s="91" t="n"/>
      <c r="R45" s="91" t="n"/>
      <c r="S45" s="91" t="n"/>
      <c r="T45" s="91" t="n"/>
      <c r="U45" s="91" t="n"/>
      <c r="V45" s="91" t="n"/>
      <c r="W45" s="91" t="n"/>
      <c r="X45" s="91" t="n"/>
      <c r="Y45" s="91" t="n"/>
      <c r="Z45" s="91" t="n"/>
      <c r="AA45" s="91" t="n"/>
    </row>
    <row r="46" ht="75" customHeight="1" s="204" thickBot="1">
      <c r="A46" s="90" t="inlineStr">
        <is>
          <t>Aset eksplorasi dan evaluasi</t>
        </is>
      </c>
      <c r="B46" s="90" t="n"/>
      <c r="C46" s="91" t="inlineStr">
        <is>
          <t>N/A</t>
        </is>
      </c>
      <c r="D46" s="91" t="inlineStr">
        <is>
          <t>N/A</t>
        </is>
      </c>
      <c r="E46" s="91" t="inlineStr">
        <is>
          <t>N/A</t>
        </is>
      </c>
      <c r="F46" s="91" t="inlineStr">
        <is>
          <t>N/A</t>
        </is>
      </c>
      <c r="G46" s="91" t="n">
        <v/>
      </c>
      <c r="H46" s="91" t="inlineStr">
        <is>
          <t>N/A</t>
        </is>
      </c>
      <c r="I46" s="91" t="inlineStr">
        <is>
          <t>N/A</t>
        </is>
      </c>
      <c r="J46" s="91" t="inlineStr">
        <is>
          <t>N/A</t>
        </is>
      </c>
      <c r="K46" s="91" t="inlineStr">
        <is>
          <t>N/A</t>
        </is>
      </c>
      <c r="L46" s="91" t="n"/>
      <c r="M46" s="91" t="n"/>
      <c r="N46" s="91" t="n"/>
      <c r="O46" s="91" t="n"/>
      <c r="P46" s="91" t="n"/>
      <c r="Q46" s="91" t="n"/>
      <c r="R46" s="91" t="n"/>
      <c r="S46" s="91" t="n"/>
      <c r="T46" s="91" t="n"/>
      <c r="U46" s="91" t="n"/>
      <c r="V46" s="91" t="n"/>
      <c r="W46" s="91" t="n"/>
      <c r="X46" s="91" t="n"/>
      <c r="Y46" s="91" t="n"/>
      <c r="Z46" s="91" t="n"/>
      <c r="AA46" s="91" t="n"/>
    </row>
    <row r="47" ht="75" customHeight="1" s="204" thickBot="1">
      <c r="A47" s="90" t="inlineStr">
        <is>
          <t>Aset konsesi</t>
        </is>
      </c>
      <c r="B47" s="90" t="n"/>
      <c r="C47" s="91" t="inlineStr">
        <is>
          <t>N/A</t>
        </is>
      </c>
      <c r="D47" s="91" t="inlineStr">
        <is>
          <t>N/A</t>
        </is>
      </c>
      <c r="E47" s="91" t="inlineStr">
        <is>
          <t>N/A</t>
        </is>
      </c>
      <c r="F47" s="91" t="inlineStr">
        <is>
          <t>N/A</t>
        </is>
      </c>
      <c r="G47" s="91" t="n">
        <v/>
      </c>
      <c r="H47" s="91" t="inlineStr">
        <is>
          <t>N/A</t>
        </is>
      </c>
      <c r="I47" s="91" t="inlineStr">
        <is>
          <t>N/A</t>
        </is>
      </c>
      <c r="J47" s="91" t="inlineStr">
        <is>
          <t>N/A</t>
        </is>
      </c>
      <c r="K47" s="91" t="inlineStr">
        <is>
          <t>N/A</t>
        </is>
      </c>
      <c r="L47" s="91" t="n"/>
      <c r="M47" s="91" t="n"/>
      <c r="N47" s="91" t="n"/>
      <c r="O47" s="91" t="n"/>
      <c r="P47" s="91" t="n"/>
      <c r="Q47" s="91" t="n"/>
      <c r="R47" s="91" t="n"/>
      <c r="S47" s="91" t="n"/>
      <c r="T47" s="91" t="n"/>
      <c r="U47" s="91" t="n"/>
      <c r="V47" s="91" t="n"/>
      <c r="W47" s="91" t="n"/>
      <c r="X47" s="91" t="n"/>
      <c r="Y47" s="91" t="n"/>
      <c r="Z47" s="91" t="n"/>
      <c r="AA47" s="91" t="n"/>
    </row>
    <row r="48" ht="75" customHeight="1" s="204" thickBot="1">
      <c r="A48" s="90" t="inlineStr">
        <is>
          <t>Liabilitas atas kontrak</t>
        </is>
      </c>
      <c r="B48" s="90" t="n"/>
      <c r="C48" s="91" t="inlineStr">
        <is>
          <t>N/A</t>
        </is>
      </c>
      <c r="D48" s="91" t="inlineStr">
        <is>
          <t>N/A</t>
        </is>
      </c>
      <c r="E48" s="91" t="inlineStr">
        <is>
          <t>N/A</t>
        </is>
      </c>
      <c r="F48" s="91" t="inlineStr">
        <is>
          <t>N/A</t>
        </is>
      </c>
      <c r="G48" s="91" t="n">
        <v/>
      </c>
      <c r="H48" s="91" t="inlineStr">
        <is>
          <t>N/A</t>
        </is>
      </c>
      <c r="I48" s="91" t="inlineStr">
        <is>
          <t>N/A</t>
        </is>
      </c>
      <c r="J48" s="91" t="inlineStr">
        <is>
          <t>N/A</t>
        </is>
      </c>
      <c r="K48" s="91" t="inlineStr">
        <is>
          <t>N/A</t>
        </is>
      </c>
      <c r="L48" s="91" t="n"/>
      <c r="M48" s="91" t="n"/>
      <c r="N48" s="91" t="n"/>
      <c r="O48" s="91" t="n"/>
      <c r="P48" s="91" t="n"/>
      <c r="Q48" s="91" t="n"/>
      <c r="R48" s="91" t="n"/>
      <c r="S48" s="91" t="n"/>
      <c r="T48" s="91" t="n"/>
      <c r="U48" s="91" t="n"/>
      <c r="V48" s="91" t="n"/>
      <c r="W48" s="91" t="n"/>
      <c r="X48" s="91" t="n"/>
      <c r="Y48" s="91" t="n"/>
      <c r="Z48" s="91" t="n"/>
      <c r="AA48" s="91" t="n"/>
    </row>
    <row r="49" ht="75" customHeight="1" s="204" thickBot="1">
      <c r="A49" s="90" t="inlineStr">
        <is>
          <t>Simpanan nasabah dan simpanan dari bank lain</t>
        </is>
      </c>
      <c r="B49" s="90" t="n"/>
      <c r="C49" s="91" t="inlineStr">
        <is>
          <t>N/A</t>
        </is>
      </c>
      <c r="D49" s="91" t="inlineStr">
        <is>
          <t>N/A</t>
        </is>
      </c>
      <c r="E49" s="91" t="inlineStr">
        <is>
          <t>N/A</t>
        </is>
      </c>
      <c r="F49" s="91" t="inlineStr">
        <is>
          <t>N/A</t>
        </is>
      </c>
      <c r="G49" s="91" t="n">
        <v/>
      </c>
      <c r="H49" s="91" t="inlineStr">
        <is>
          <t>N/A</t>
        </is>
      </c>
      <c r="I49" s="91" t="inlineStr">
        <is>
          <t>N/A</t>
        </is>
      </c>
      <c r="J49" s="91" t="inlineStr">
        <is>
          <t>N/A</t>
        </is>
      </c>
      <c r="K49" s="91" t="inlineStr">
        <is>
          <t>N/A</t>
        </is>
      </c>
      <c r="L49" s="91" t="n"/>
      <c r="M49" s="91" t="n"/>
      <c r="N49" s="91" t="n"/>
      <c r="O49" s="91" t="n"/>
      <c r="P49" s="91" t="n"/>
      <c r="Q49" s="91" t="n"/>
      <c r="R49" s="91" t="n"/>
      <c r="S49" s="91" t="n"/>
      <c r="T49" s="91" t="n"/>
      <c r="U49" s="91" t="n"/>
      <c r="V49" s="91" t="n"/>
      <c r="W49" s="91" t="n"/>
      <c r="X49" s="91" t="n"/>
      <c r="Y49" s="91" t="n"/>
      <c r="Z49" s="91" t="n"/>
      <c r="AA49" s="91" t="n"/>
    </row>
    <row r="50" ht="75" customHeight="1" s="204" thickBot="1">
      <c r="A50" s="90" t="inlineStr">
        <is>
          <t>Obligasi subordinasi</t>
        </is>
      </c>
      <c r="B50" s="90" t="n"/>
      <c r="C50" s="91" t="inlineStr">
        <is>
          <t>N/A</t>
        </is>
      </c>
      <c r="D50" s="91" t="inlineStr">
        <is>
          <t>N/A</t>
        </is>
      </c>
      <c r="E50" s="91" t="inlineStr">
        <is>
          <t>N/A</t>
        </is>
      </c>
      <c r="F50" s="91" t="inlineStr">
        <is>
          <t>N/A</t>
        </is>
      </c>
      <c r="G50" s="91" t="n">
        <v/>
      </c>
      <c r="H50" s="91" t="inlineStr">
        <is>
          <t>N/A</t>
        </is>
      </c>
      <c r="I50" s="91" t="inlineStr">
        <is>
          <t>N/A</t>
        </is>
      </c>
      <c r="J50" s="91" t="inlineStr">
        <is>
          <t>N/A</t>
        </is>
      </c>
      <c r="K50" s="91" t="inlineStr">
        <is>
          <t>N/A</t>
        </is>
      </c>
      <c r="L50" s="91" t="n"/>
      <c r="M50" s="91" t="n"/>
      <c r="N50" s="91" t="n"/>
      <c r="O50" s="91" t="n"/>
      <c r="P50" s="91" t="n"/>
      <c r="Q50" s="91" t="n"/>
      <c r="R50" s="91" t="n"/>
      <c r="S50" s="91" t="n"/>
      <c r="T50" s="91" t="n"/>
      <c r="U50" s="91" t="n"/>
      <c r="V50" s="91" t="n"/>
      <c r="W50" s="91" t="n"/>
      <c r="X50" s="91" t="n"/>
      <c r="Y50" s="91" t="n"/>
      <c r="Z50" s="91" t="n"/>
      <c r="AA50" s="91" t="n"/>
    </row>
    <row r="51" ht="75" customHeight="1" s="204" thickBot="1">
      <c r="A51" s="90" t="inlineStr">
        <is>
          <t>Efek-efek yang dibeli dengan janji dibeli kembali</t>
        </is>
      </c>
      <c r="B51" s="90" t="n"/>
      <c r="C51" s="91" t="inlineStr">
        <is>
          <t>N/A</t>
        </is>
      </c>
      <c r="D51" s="91" t="inlineStr">
        <is>
          <t>N/A</t>
        </is>
      </c>
      <c r="E51" s="91" t="inlineStr">
        <is>
          <t>N/A</t>
        </is>
      </c>
      <c r="F51" s="91" t="inlineStr">
        <is>
          <t>N/A</t>
        </is>
      </c>
      <c r="G51" s="91" t="n">
        <v/>
      </c>
      <c r="H51" s="91" t="inlineStr">
        <is>
          <t>N/A</t>
        </is>
      </c>
      <c r="I51" s="91" t="inlineStr">
        <is>
          <t>N/A</t>
        </is>
      </c>
      <c r="J51" s="91" t="inlineStr">
        <is>
          <t>N/A</t>
        </is>
      </c>
      <c r="K51" s="91" t="inlineStr">
        <is>
          <t>N/A</t>
        </is>
      </c>
      <c r="L51" s="91" t="n"/>
      <c r="M51" s="91" t="n"/>
      <c r="N51" s="91" t="n"/>
      <c r="O51" s="91" t="n"/>
      <c r="P51" s="91" t="n"/>
      <c r="Q51" s="91" t="n"/>
      <c r="R51" s="91" t="n"/>
      <c r="S51" s="91" t="n"/>
      <c r="T51" s="91" t="n"/>
      <c r="U51" s="91" t="n"/>
      <c r="V51" s="91" t="n"/>
      <c r="W51" s="91" t="n"/>
      <c r="X51" s="91" t="n"/>
      <c r="Y51" s="91" t="n"/>
      <c r="Z51" s="91" t="n"/>
      <c r="AA51" s="91" t="n"/>
    </row>
    <row r="52" ht="75" customHeight="1" s="204" thickBot="1">
      <c r="A52" s="90" t="inlineStr">
        <is>
          <t>Liabilitas pembongkaran aset restorasi area</t>
        </is>
      </c>
      <c r="B52" s="90" t="n"/>
      <c r="C52" s="91" t="inlineStr">
        <is>
          <t>N/A</t>
        </is>
      </c>
      <c r="D52" s="91" t="inlineStr">
        <is>
          <t>N/A</t>
        </is>
      </c>
      <c r="E52" s="91" t="inlineStr">
        <is>
          <t>N/A</t>
        </is>
      </c>
      <c r="F52" s="91" t="inlineStr">
        <is>
          <t>N/A</t>
        </is>
      </c>
      <c r="G52" s="91" t="n">
        <v/>
      </c>
      <c r="H52" s="91" t="inlineStr">
        <is>
          <t>N/A</t>
        </is>
      </c>
      <c r="I52" s="91" t="inlineStr">
        <is>
          <t>N/A</t>
        </is>
      </c>
      <c r="J52" s="91" t="inlineStr">
        <is>
          <t>N/A</t>
        </is>
      </c>
      <c r="K52" s="91" t="inlineStr">
        <is>
          <t>N/A</t>
        </is>
      </c>
      <c r="L52" s="91" t="n"/>
      <c r="M52" s="91" t="n"/>
      <c r="N52" s="91" t="n"/>
      <c r="O52" s="91" t="n"/>
      <c r="P52" s="91" t="n"/>
      <c r="Q52" s="91" t="n"/>
      <c r="R52" s="91" t="n"/>
      <c r="S52" s="91" t="n"/>
      <c r="T52" s="91" t="n"/>
      <c r="U52" s="91" t="n"/>
      <c r="V52" s="91" t="n"/>
      <c r="W52" s="91" t="n"/>
      <c r="X52" s="91" t="n"/>
      <c r="Y52" s="91" t="n"/>
      <c r="Z52" s="91" t="n"/>
      <c r="AA52" s="91" t="n"/>
    </row>
    <row r="53" ht="75" customHeight="1" s="204" thickBot="1">
      <c r="A53" s="90" t="inlineStr">
        <is>
          <t>Saham treasuri</t>
        </is>
      </c>
      <c r="B53" s="90" t="n"/>
      <c r="C53" s="91" t="inlineStr">
        <is>
          <t>N/A</t>
        </is>
      </c>
      <c r="D53" s="91" t="inlineStr">
        <is>
          <t>N/A</t>
        </is>
      </c>
      <c r="E53" s="91" t="inlineStr">
        <is>
          <t>N/A</t>
        </is>
      </c>
      <c r="F53" s="91" t="inlineStr">
        <is>
          <t>N/A</t>
        </is>
      </c>
      <c r="G53" s="91" t="n">
        <v/>
      </c>
      <c r="H53" s="91" t="inlineStr">
        <is>
          <t>N/A</t>
        </is>
      </c>
      <c r="I53" s="91" t="inlineStr">
        <is>
          <t>N/A</t>
        </is>
      </c>
      <c r="J53" s="91" t="inlineStr">
        <is>
          <t>N/A</t>
        </is>
      </c>
      <c r="K53" s="91" t="inlineStr">
        <is>
          <t>N/A</t>
        </is>
      </c>
      <c r="L53" s="91" t="n"/>
      <c r="M53" s="91" t="n"/>
      <c r="N53" s="91" t="n"/>
      <c r="O53" s="91" t="n"/>
      <c r="P53" s="91" t="n"/>
      <c r="Q53" s="91" t="n"/>
      <c r="R53" s="91" t="n"/>
      <c r="S53" s="91" t="n"/>
      <c r="T53" s="91" t="n"/>
      <c r="U53" s="91" t="n"/>
      <c r="V53" s="91" t="n"/>
      <c r="W53" s="91" t="n"/>
      <c r="X53" s="91" t="n"/>
      <c r="Y53" s="91" t="n"/>
      <c r="Z53" s="91" t="n"/>
      <c r="AA53" s="91" t="n"/>
    </row>
    <row r="54" ht="75" customHeight="1" s="204" thickBot="1">
      <c r="A54" s="90" t="inlineStr">
        <is>
          <t>Modal saham</t>
        </is>
      </c>
      <c r="B54" s="90" t="n"/>
      <c r="C54" s="91" t="inlineStr">
        <is>
          <t>Saham biasa diklasifikasikan sebagai ekuitas. Tambahan biaya yang secara langsung terkait dengan penerbitan saham atau opsi baru disajikan pada bagian ekuitas sebagai pengurang, sebesar jumlah yang diterima bersih setelah dikurangi pajak.</t>
        </is>
      </c>
      <c r="D54" s="91" t="inlineStr">
        <is>
          <t>Saham biasa diklasifikasikan sebagai ekuitas. Tambahan biaya yang secara langsung terkait dengan penerbitan saham atau opsi baru disajikan pada bagian ekuitas sebagai pengurang, sebesar jumlah yang diterima bersih setelah dikurangi pajak.</t>
        </is>
      </c>
      <c r="E54" s="91" t="inlineStr">
        <is>
          <t>Saham biasa diklasifikasikan sebagai ekuitas. Tambahan biaya yang secara langsung terkait dengan penerbitan saham atau opsi baru disajikan pada bagian ekuitas sebagai pengurang, sebesar jumlah yang diterima bersih setelah dikurangi pajak.</t>
        </is>
      </c>
      <c r="F54" s="91" t="inlineStr">
        <is>
          <t>Saham biasa diklasifikasikan sebagai ekuitas. Tambahan biaya yang secara langsung terkait dengan penerbitan saham atau opsi baru disajikan pada bagian ekuitas sebagai pengurang, sebesar jumlah yang diterima bersih setelah dikurangi pajak.</t>
        </is>
      </c>
      <c r="G54" s="91" t="n">
        <v/>
      </c>
      <c r="H54" s="91" t="inlineStr">
        <is>
          <t>Saham biasa diklasifikasikan sebagai ekuitas. Tambahan biaya yang secara langsung terkait dengan penerbitan saham atau opsi baru disajikan pada bagian ekuitas sebagai pengurang, sebesar jumlah yang diterima bersih setelah dikurangi pajak.</t>
        </is>
      </c>
      <c r="I54" s="91" t="inlineStr">
        <is>
          <t>Saham biasa diklasifikasikan sebagai ekuitas. Tambahan biaya yang secara langsung terkait dengan penerbitan saham atau opsi baru disajikan pada bagian ekuitas sebagai pengurang, sebesar jumlah yang diterima bersih setelah dikurangi pajak.</t>
        </is>
      </c>
      <c r="J54" s="91" t="inlineStr">
        <is>
          <t>Saham biasa diklasifikasikan sebagai ekuitas. Tambahan biaya yang secara langsung terkait dengan penerbitan saham atau opsi baru disajikan pada bagian ekuitas sebagai pengurang, sebesar jumlah yang diterima bersih setelah dikurangi pajak.</t>
        </is>
      </c>
      <c r="K54" s="91" t="inlineStr">
        <is>
          <t>Saham biasa diklasifikasikan sebagai ekuitas. Tambahan biaya yang secara langsung terkait dengan penerbitan saham atau opsi baru disajikan pada bagian ekuitas sebagai pengurang, sebesar jumlah yang diterima bersih setelah dikurangi pajak.</t>
        </is>
      </c>
      <c r="L54" s="91" t="n"/>
      <c r="M54" s="91" t="n"/>
      <c r="N54" s="91" t="n"/>
      <c r="O54" s="91" t="n"/>
      <c r="P54" s="91" t="n"/>
      <c r="Q54" s="91" t="n"/>
      <c r="R54" s="91" t="n"/>
      <c r="S54" s="91" t="n"/>
      <c r="T54" s="91" t="n"/>
      <c r="U54" s="91" t="n"/>
      <c r="V54" s="91" t="n"/>
      <c r="W54" s="91" t="n"/>
      <c r="X54" s="91" t="n"/>
      <c r="Y54" s="91" t="n"/>
      <c r="Z54" s="91" t="n"/>
      <c r="AA54" s="91" t="n"/>
    </row>
    <row r="55" ht="75" customHeight="1" s="204" thickBot="1">
      <c r="A55" s="90" t="inlineStr">
        <is>
          <t>Pengaturan pembayaran berbasis saham</t>
        </is>
      </c>
      <c r="B55" s="90" t="n"/>
      <c r="C55" s="91" t="inlineStr">
        <is>
          <t>N/A</t>
        </is>
      </c>
      <c r="D55" s="91" t="inlineStr">
        <is>
          <t>N/A</t>
        </is>
      </c>
      <c r="E55" s="91" t="inlineStr">
        <is>
          <t>N/A</t>
        </is>
      </c>
      <c r="F55" s="91" t="inlineStr">
        <is>
          <t>N/A</t>
        </is>
      </c>
      <c r="G55" s="91" t="n">
        <v/>
      </c>
      <c r="H55" s="91" t="inlineStr">
        <is>
          <t>N/A</t>
        </is>
      </c>
      <c r="I55" s="91" t="inlineStr">
        <is>
          <t>N/A</t>
        </is>
      </c>
      <c r="J55" s="91" t="inlineStr">
        <is>
          <t>N/A</t>
        </is>
      </c>
      <c r="K55" s="91" t="inlineStr">
        <is>
          <t>N/A</t>
        </is>
      </c>
      <c r="L55" s="91" t="n"/>
      <c r="M55" s="91" t="n"/>
      <c r="N55" s="91" t="n"/>
      <c r="O55" s="91" t="n"/>
      <c r="P55" s="91" t="n"/>
      <c r="Q55" s="91" t="n"/>
      <c r="R55" s="91" t="n"/>
      <c r="S55" s="91" t="n"/>
      <c r="T55" s="91" t="n"/>
      <c r="U55" s="91" t="n"/>
      <c r="V55" s="91" t="n"/>
      <c r="W55" s="91" t="n"/>
      <c r="X55" s="91" t="n"/>
      <c r="Y55" s="91" t="n"/>
      <c r="Z55" s="91" t="n"/>
      <c r="AA55" s="91" t="n"/>
    </row>
    <row r="56" ht="75" customHeight="1" s="204" thickBot="1">
      <c r="A56" s="90" t="inlineStr">
        <is>
          <t>Biaya emisi efek ekuitas</t>
        </is>
      </c>
      <c r="B56" s="90" t="n"/>
      <c r="C56" s="91" t="inlineStr">
        <is>
          <t>N/A</t>
        </is>
      </c>
      <c r="D56" s="91" t="inlineStr">
        <is>
          <t>N/A</t>
        </is>
      </c>
      <c r="E56" s="91" t="inlineStr">
        <is>
          <t>N/A</t>
        </is>
      </c>
      <c r="F56" s="91" t="inlineStr">
        <is>
          <t>N/A</t>
        </is>
      </c>
      <c r="G56" s="91" t="n">
        <v/>
      </c>
      <c r="H56" s="91" t="inlineStr">
        <is>
          <t>N/A</t>
        </is>
      </c>
      <c r="I56" s="91" t="inlineStr">
        <is>
          <t>N/A</t>
        </is>
      </c>
      <c r="J56" s="91" t="inlineStr">
        <is>
          <t>N/A</t>
        </is>
      </c>
      <c r="K56" s="91" t="inlineStr">
        <is>
          <t>N/A</t>
        </is>
      </c>
      <c r="L56" s="91" t="n"/>
      <c r="M56" s="91" t="n"/>
      <c r="N56" s="91" t="n"/>
      <c r="O56" s="91" t="n"/>
      <c r="P56" s="91" t="n"/>
      <c r="Q56" s="91" t="n"/>
      <c r="R56" s="91" t="n"/>
      <c r="S56" s="91" t="n"/>
      <c r="T56" s="91" t="n"/>
      <c r="U56" s="91" t="n"/>
      <c r="V56" s="91" t="n"/>
      <c r="W56" s="91" t="n"/>
      <c r="X56" s="91" t="n"/>
      <c r="Y56" s="91" t="n"/>
      <c r="Z56" s="91" t="n"/>
      <c r="AA56" s="91" t="n"/>
    </row>
    <row r="57" ht="75" customHeight="1" s="204" thickBot="1">
      <c r="A57" s="90" t="inlineStr">
        <is>
          <t>Instrumen keuangan</t>
        </is>
      </c>
      <c r="B57" s="90" t="n"/>
      <c r="C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 apakah semata dari pembayaran pokok dan bunga.
g. Instrumen keuangan (lanjutan)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D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 apakah semata dari pembayaran pokok dan bunga.
g. Instrumen keuangan (lanjutan)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E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?pakah semata dari pembayaran pokok dan bunga.
g. Instrumen keuangan (lanjutan)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F57" s="91" t="inlineStr">
        <is>
          <t>Instrumen keuangan adalah setiap kontrak yang memberikan kenaikan nilai aset keuangan dari satu entitas dan liabilitas keuangan atau instrumen ekuitas dari entitas lainnya.Klasifikasi dan pengukuran instrumen keuangan harus didasarkan pada model bisnis dan arus kas kontraktual – apakah semata dari pembayaran pokok dan bunga.g. Instrumen keuangan (lanjutan)Instrumen keuangan diklasifikasikan dalam dua kategori sebagai berikut:1. Instrumen keuangan yang diukur dengan biaya diamortisasi2. Instrumen keuangan yang diukur dengan nilai wajar melalui laba rugi atau melalui penghasilan komprehensif lain(i) Aset keuanganAset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keuangan.(ii) Liabilitas keuanganLiabilitas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efektif.Liabilitas keuangan dihentikan pengakuannya pada saat liabilitas tersebut dilepaskan atau dibatalkan atau kedaluwarsa.</t>
        </is>
      </c>
      <c r="G57" s="91" t="n">
        <v/>
      </c>
      <c r="H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apakah semata dari pembayaran pokok dan bunga.
g. Instrumen keuangan (lanjutan)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I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apakah semata dari pembayaran pokok dan bunga.
g. Instrumen keuangan (lanjutan)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J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apakah semata dari pembayaran pokok dan bunga.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K57" s="91" t="inlineStr">
        <is>
          <t>Instrumen keuangan adalah setiap kontrak yang memberikan kenaikan nilai aset keuangan dari satu entitas dan liabilitas keuangan atau instrumen ekuitas dari entitas lainnya.
Klasifikasi dan pengukuran instrumen keuangan harus didasarkan pada model bisnis dan arus kas kontraktual  apakah semata dari pembayaran pokok dan bunga.
Instrumen keuangan diklasifikasikan dalam dua kategori sebagai berikut:
1. Instrumen keuangan yang diukur dengan biaya diamortisasi
2. Instrumen keuangan yang diukur dengan nilai wajar melalui laba rugi atau melalui penghasilan komprehensif lain
(i) Aset keuangan
Aset keuangan Grup meliputi kas dan setara kas, piutang usaha dan piutang lain-lain, aset keuangan lancar dan tidak lancar lain-lain. Pada saat pengakuan awal, aset keuangan Grup diakui sebesar nilai wajar, dikurangi dengan biaya-biaya transaksi yang terjadi. Selanjutnya, aset keuangan diukur pada biaya perolehan diamortisasi dengan menggunakan metode suku bunga efektif. 
Aset keuangan (atau mana yang lebih tepat, bagian dari aset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(ii) Liabilitas keuangan
Liabilitas keuangan Grup meliputi utang usaha, akrual, pinjaman, dan liabilitas keuangan jangka pendek dan jangka panjang lain-lain. Pada saat pengakuan awal, aset liabilitas Grup diakui sebesar nilai wajar, dikurangi dengan biaya-biaya transaksi yang terjadi. Selanjutnya, aset liabilitas diukur pada biaya perolehan diamortisasi dengan menggunakan metode suku bunga efektif.
Liabilitas keuangan dihentikan pengakuannya pada saat liabilitas tersebut dilepaskan atau dibatalkan atau kedaluwarsa.</t>
        </is>
      </c>
      <c r="L57" s="91" t="n"/>
      <c r="M57" s="91" t="n"/>
      <c r="N57" s="91" t="n"/>
      <c r="O57" s="91" t="n"/>
      <c r="P57" s="91" t="n"/>
      <c r="Q57" s="91" t="n"/>
      <c r="R57" s="91" t="n"/>
      <c r="S57" s="91" t="n"/>
      <c r="T57" s="91" t="n"/>
      <c r="U57" s="91" t="n"/>
      <c r="V57" s="91" t="n"/>
      <c r="W57" s="91" t="n"/>
      <c r="X57" s="91" t="n"/>
      <c r="Y57" s="91" t="n"/>
      <c r="Z57" s="91" t="n"/>
      <c r="AA57" s="91" t="n"/>
    </row>
    <row r="58" ht="75" customHeight="1" s="204" thickBot="1">
      <c r="A58" s="90" t="inlineStr">
        <is>
          <t>Aset tidak lancar yang diklasifikasikan sebagai dimiliki untuk dijual</t>
        </is>
      </c>
      <c r="B58" s="90" t="n"/>
      <c r="C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D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E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F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diakui.Aset yang diklasifikasikan sebagai dimiliki untuk dijual dan aset dalam kelompok lepasan yang dimiliki untuk dijual disajikan secara terpisah dari aset lainnya dalam laporan posisi keuangan.</t>
        </is>
      </c>
      <c r="G58" s="91" t="n">
        <v/>
      </c>
      <c r="H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I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J58" s="91" t="inlineStr">
        <is>
          <t>Aset (atau kelompok lepasan) diklasifikasikan sebagai aset dimiliki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kecuali untuk aset-aset seperti aset pajak tangguhan, aset yang terkait dengan imbalan kerja, aset keuangan dan properti investasi yang dicatat pada nilai wajar, yang secara khusus dikecualikan dari persyaratan ini.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(termasuk yang merupakan bagian dari kelompok lepasan) tidak boleh disusutkan atau diamortisasi selama diklasifikasikan sebagai dimiliki untuk dijual. Bunga dan beban lainnya yang dapat diatribusikan pada liabilitas dari kelompok lepasan yang diklasifikasikan sebagai dimiliki untuk dijual tetap diakui.
Aset yang diklasifikasikan sebagai dimiliki untuk dijual dan aset dalam kelompok lepasan yang dimiliki untuk dijual disajikan secara terpisah dari aset lainnya dalam laporan posisi keuangan.</t>
        </is>
      </c>
      <c r="K58" s="91" t="inlineStr">
        <is>
          <t>N/A</t>
        </is>
      </c>
      <c r="L58" s="91" t="n"/>
      <c r="M58" s="91" t="n"/>
      <c r="N58" s="91" t="n"/>
      <c r="O58" s="91" t="n"/>
      <c r="P58" s="91" t="n"/>
      <c r="Q58" s="91" t="n"/>
      <c r="R58" s="91" t="n"/>
      <c r="S58" s="91" t="n"/>
      <c r="T58" s="91" t="n"/>
      <c r="U58" s="91" t="n"/>
      <c r="V58" s="91" t="n"/>
      <c r="W58" s="91" t="n"/>
      <c r="X58" s="91" t="n"/>
      <c r="Y58" s="91" t="n"/>
      <c r="Z58" s="91" t="n"/>
      <c r="AA58" s="91" t="n"/>
    </row>
    <row r="59" ht="75" customHeight="1" s="204" thickBot="1">
      <c r="A59" s="90" t="inlineStr">
        <is>
          <t>Peristiwa setelah tanggal periode pelaporan</t>
        </is>
      </c>
      <c r="B59" s="90" t="n"/>
      <c r="C59" s="91" t="inlineStr">
        <is>
          <t>N/A</t>
        </is>
      </c>
      <c r="D59" s="91" t="inlineStr">
        <is>
          <t>N/A</t>
        </is>
      </c>
      <c r="E59" s="91" t="inlineStr">
        <is>
          <t>N/A</t>
        </is>
      </c>
      <c r="F59" s="91" t="inlineStr">
        <is>
          <t>N/A</t>
        </is>
      </c>
      <c r="G59" s="91" t="n">
        <v/>
      </c>
      <c r="H59" s="91" t="inlineStr">
        <is>
          <t>N/A</t>
        </is>
      </c>
      <c r="I59" s="91" t="inlineStr">
        <is>
          <t>N/A</t>
        </is>
      </c>
      <c r="J59" s="91" t="inlineStr">
        <is>
          <t>N/A</t>
        </is>
      </c>
      <c r="K59" s="91" t="inlineStr">
        <is>
          <t>N/A</t>
        </is>
      </c>
      <c r="L59" s="91" t="n"/>
      <c r="M59" s="91" t="n"/>
      <c r="N59" s="91" t="n"/>
      <c r="O59" s="91" t="n"/>
      <c r="P59" s="91" t="n"/>
      <c r="Q59" s="91" t="n"/>
      <c r="R59" s="91" t="n"/>
      <c r="S59" s="91" t="n"/>
      <c r="T59" s="91" t="n"/>
      <c r="U59" s="91" t="n"/>
      <c r="V59" s="91" t="n"/>
      <c r="W59" s="91" t="n"/>
      <c r="X59" s="91" t="n"/>
      <c r="Y59" s="91" t="n"/>
      <c r="Z59" s="91" t="n"/>
      <c r="AA59" s="91" t="n"/>
    </row>
    <row r="60" ht="75" customHeight="1" s="204" thickBot="1">
      <c r="A60" s="90" t="inlineStr">
        <is>
          <t>Penerapan standar akuntansi baru</t>
        </is>
      </c>
      <c r="B60" s="90" t="n"/>
      <c r="C60" s="91" t="inlineStr">
        <is>
          <t>Penerapan dari standar baru dan amendemen standar yang berlaku efektif mulai 
1 Januari 2022,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 Amendemen PSAK 57, “Provisi, Liabilitas Kontinjensi, dan Aset Kontinjensi” tentang kontrak memberatkan - biaya memenuhi kontrak
- Penyesuaian tahunan PSAK 71, “Instrumen Keuangan” 
- Penyesuaian tahunan PSAK 73, “Sewa”</t>
        </is>
      </c>
      <c r="D60" s="91" t="inlineStr">
        <is>
          <t>Penerapan dari standar baru dan amendemen standar yang berlaku efektif mulai 
1 Januari 2022, yang relevan dengan operasi Grup, namun tidak menimbulkan perubahan substansial terhadap kebijakan akuntansi Grup dan tidak memiliki efek yang material atas jumlah yang dilaporkan atas tahun berjalan atau tahun sebelumnya adalah sebagai berikut: 
- Amendemen PSAK 22, “Bisnis Kombinasi” tentang referensi terhadap kerangka konseptual
- Amendemen PSAK 57, “Provisi, Liabilitas Kontinjensi, dan Aset Kontinjensi” tentang kontrak memberatkan - biaya memenuhi kontrak
- Penyesuaian tahunan PSAK 71, “Instrumen Keuangan” 
- Penyesuaian tahunan PSAK 73, “Sewa”</t>
        </is>
      </c>
      <c r="E60" s="91" t="inlineStr">
        <is>
          <t>Penerapan dari standar baru dan amendemen standar yang berlaku efektif mulai 
1 Januari 2022, yang relevan dengan operasi Grup, namun tidak menimbulkan perubahan substansial terhadap kebijakan akuntansi Grup dan tidak memiliki efek yang material atas jumlah yang dilaporkan atas tahun berjalan atau tahun sebelumnya adalah sebagai berikut: 
- Amendemen PSAK 22, ?snis Kombinasi?entang referensi terhadap kerangka konseptual
- Amendemen PSAK 57, ?ovisi, Liabilitas Kontinjensi, dan Aset Kontinjensi?entang kontrak memberatkan - biaya memenuhi kontrak
- Penyesuaian tahunan PSAK 71, ?strumen Keuangan?- Penyesuaian tahunan PSAK 73, ?wa?textarea&gt; &lt;/td&gt; 
       &lt;td class="rowHeaderRight" style="width:30%;;font-weight:bold"&gt;Adoption of new accounting standards &lt;/td&gt; 
      &lt;/tr&gt; 
      &lt;tr&gt; 
       &lt;td class="rowHeaderLeft" style="width:30%;;font-weight:bold"&gt;Standar akuntansi yang telah disahkan namun belum berlaku efektif &lt;/td&gt; 
       &lt;td class="valueCell valueCellTextBlock" style="text-align:center;height:100px;vertical-align:middle"&gt; &lt;textarea name="IX02_1328_00002_00_0001" cols="30" rows="6"&gt;Standar baru dan revisi berikut telah diterbitkan dan efektif pada tahun buku 2023, namun dampaknya tidak material terhadap laporan keuangan konsolidasian:
Amendemen 2021:
- Amendemen PSAK 25, ?bijakan Akuntansi, Perubahan Estimasi Akuntansi, dan Kesalahan?entang definisi estimasi akuntansi.
- Amendemen PSAK 16, ?et Tetap?entang hasil sebelum penggunaan yang diintensikan.
- Amendemen PSAK 1, ?nyajian 
Laporan Keuangan?entang klasifikasi liabilitas.
- Amendemen PSAK 1, ?nyajian Laporan Keuangan?entang pengungkapan kebijakan akuntansi.
- Amendemen PSAK 46, ?jak Penghasilan?entang aset dan kewajiban yang timbul dari transaksi tunggal.
Berikut ini adalah standar baru dan revisi yang telah diterbitkan, yang akan berlaku efektif pada tahun 2024-2025:
       Amendemen 2022:
- Amendemen PSAK 1, ?nyajian Laporan Keuangan? Amendemen PSAK 73, ?wa?
Grup sedang mempelajari dampak yang mungkin timbul atas penerbitan standar akuntansi keuangan tersebut.</t>
        </is>
      </c>
      <c r="F60" s="91" t="inlineStr">
        <is>
          <t>Standar revisi dan efektif pada tahun 2023 Standar baru dan revisi berikut telah diterbitkan dan efektif pada tahun buku 2023, namun dampaknya tidak material terhadap laporan keuangan konsolidasian:Amendemen 2021:- Amendemen PSAK 25, “Kebijakan Akuntansi, Perubahan Estimasi Akuntansi, dan Kesalahan” tentang definisi estimasi akuntansi.- Amendemen PSAK 16, “Aset Tetap” tentang hasil sebelum penggunaan yang diintensikan.- Amendemen PSAK 1, “Penyajian Laporan Keuangan” tentang klasifikasi liabilitas.- Amendemen PSAK 1, “Penyajian Laporan Keuangan” tentang pengungkapan kebijakan akuntansi.- Amendemen PSAK 46, “Pajak Penghasilan” tentang aset dan kewajiban yang timbul dari transaksi tunggal.</t>
        </is>
      </c>
      <c r="G60" s="91" t="n">
        <v/>
      </c>
      <c r="H60" s="91" t="inlineStr">
        <is>
          <t>Standar revisi berikut telah diterbitkan dan efektif pada tahun buku 2024, namun dampaknya tidak signifikan terhadap laporan keuangan konsolidasian:
Efektif 1 Januari 2024:
-	Amendemen 2022 - PSAK 201,  
Laporan Keuangan tentang klasifikasi liabilitas.
-	Amendemen 2022 -  PSAK 201,  
Laporan Keuangan tentang liabilitias jangka panjang dengan kovenan.
-	Amendemen 2022 - PSAK 116,  tentang transaksi jual dan sewa balik.
-	Amendemen 2023 - PSAK 207,  Arus Kas tentang Pengaturan Pembiayaan Pemasok</t>
        </is>
      </c>
      <c r="I60" s="91" t="inlineStr">
        <is>
          <t>Standar revisi berikut telah diterbitkan dan efektif pada tahun buku 2024, namun dampaknya tidak signifikan terhadap laporan keuangan konsolidasian:
Efektif 1 Januari 2024:
-	Amendemen 2022 -  PSAK 201,  Laporan Keuangan tentang liabilitias jangka panjang dengan kovenan.
-	Amendemen 2022 - PSAK 116,  tentang transaksi jual dan sewa balik.
-	Amendemen 2023 - PSAK 207,  Arus Kas tentang Pengaturan Pembiayaan Pemasok</t>
        </is>
      </c>
      <c r="J60" s="91" t="inlineStr">
        <is>
          <t>Standar dan interpretasi standar akuntansi baru tertentu telah dikeluarkan tetapi tidak wajib diterapkan pada tahun yang berakhir 31 Desember 2024 dan belum diterapkan secara dini oleh Grup. Grup telah mengkaji dampak dari standar dan interpretasi tersebut sebagaimana dijabarkan di bawah ini:
Efektif 1 Januari 2025:
-	Amendemen PSAK 221  Perubahan Kurs Valuta Asing tentang mata uang tidak tertukarkan serta pengungkapannya.</t>
        </is>
      </c>
      <c r="K60" s="91" t="inlineStr">
        <is>
          <t>Standar baru yang telah diterbitkan, yang akan berlaku efektif pada tahun 2025 adalah Amandemen PSAK 221  Perubahan Kurs Valuta Asing tentang kekurangan ketertukaran.
Pada tanggal penerbitan laporan keuangan konsolidasian, Grup masih mempelajari dampak yang mungkin timbul dari penerapan amendemen tersebut terhadap laporan keuangan konsolidasian.</t>
        </is>
      </c>
      <c r="L60" s="91" t="n"/>
      <c r="M60" s="91" t="n"/>
      <c r="N60" s="91" t="n"/>
      <c r="O60" s="91" t="n"/>
      <c r="P60" s="91" t="n"/>
      <c r="Q60" s="91" t="n"/>
      <c r="R60" s="91" t="n"/>
      <c r="S60" s="91" t="n"/>
      <c r="T60" s="91" t="n"/>
      <c r="U60" s="91" t="n"/>
      <c r="V60" s="91" t="n"/>
      <c r="W60" s="91" t="n"/>
      <c r="X60" s="91" t="n"/>
      <c r="Y60" s="91" t="n"/>
      <c r="Z60" s="91" t="n"/>
      <c r="AA60" s="91" t="n"/>
    </row>
    <row r="61" ht="75" customHeight="1" s="204" thickBot="1">
      <c r="A61" s="90" t="inlineStr">
        <is>
          <t>Standar akuntansi yang telah disahkan namun belum berlaku efektif</t>
        </is>
      </c>
      <c r="B61" s="90" t="n"/>
      <c r="C61" s="91" t="inlineStr">
        <is>
          <t>Amendemen standar yang telah diterbitkan,  yang relevan dengan operasi Grup, namun  belum berlaku efektif untuk tahun buku yang  dimulai pada atau setelah tanggall                              1 Januari 202232 adalah sebagai  berikut:
Efektif 1 Januari 2023:
- Amendemen PSAK 25, “Kebijakan Akuntansi, Perubahan Estimasi Akuntansi, dan Kesalahan” tentang definisi estimasi akuntansi
- Amendemen PSAK 16, “Aset Tetap” tentang hasil sebelum penggunaan yang diintensikan
- Amendemen PSAK 1, “Penyajian Laporan Keuangan” tentang klasifikasi liabilitas
- Amendemen PSAK 1, “Penyajian Laporan Keuangan” tentang pengungkapan kebijakan akuntansi
- Amendemen PSAK 46, “Pajak Penghasilan” tentang aset dan kewajiban yang timbul dari transaksi tunggal
Efektif 1 Januari 2025:
- Amendemen PSAK 74, “Kontrak Asuransi”</t>
        </is>
      </c>
      <c r="D61" s="91" t="inlineStr">
        <is>
          <t>Amendemen standar yang telah diterbitkan,  yang relevan dengan operasi Grup, namun  belum berlaku efektif untuk tahun buku yang  dimulai pada atau setelah tanggal 1 Januari 2023 adalah sebagai  berikut:
Efektif 1 Januari 2023:
- Amendemen PSAK 25, “Kebijakan Akuntansi, Perubahan Estimasi Akuntansi, dan Kesalahan” tentang definisi estimasi akuntansi
- Amendemen PSAK 16, “Aset Tetap” tentang hasil sebelum penggunaan yang diintensikan
- Amendemen PSAK 1, “Penyajian Laporan Keuangan” tentang klasifikasi liabilitas
- Amendemen PSAK 1, “Penyajian Laporan Keuangan” tentang pengungkapan kebijakan akuntansi
- Amendemen PSAK 46, “Pajak Penghasilan” tentang aset dan kewajiban yang timbul dari transaksi tunggal</t>
        </is>
      </c>
      <c r="E61" s="91" t="inlineStr">
        <is>
          <t>Standar baru dan revisi berikut telah diterbitkan dan efektif pada tahun buku 2023, namun dampaknya tidak material terhadap laporan keuangan konsolidasian:
Amendemen 2021:
- Amendemen PSAK 25, ㋥bijakan Akuntansi, Perubahan Estimasi Akuntansi, dan Kesalahan䠴entang definisi estimasi akuntansi.
- Amendemen PSAK 16, びet Tetap䠴entang hasil sebelum penggunaan yang diintensikan.
- Amendemen PSAK 1, 㐥nyajian 
Laporan Keuangan䠴entang klasifikasi liabilitas.
- Amendemen PSAK 1, 㐥nyajian Laporan Keuangan䠴entang pengungkapan kebijakan akuntansi.
- Amendemen PSAK 46, 㐡jak Penghasilan䠴entang aset dan kewajiban yang timbul dari transaksi tunggal.
Berikut ini adalah standar baru dan revisi yang telah diterbitkan, yang akan berlaku efektif pada tahun 2024-2025:
       Amendemen 2022:
- Amendemen PSAK 1, 㐥nyajian Laporan Keuangan䊭 Amendemen PSAK 73, 㓥wa䠊
Grup sedang mempelajari dampak yang mungkin timbul atas penerbitan standar akuntansi keuangan tersebut.</t>
        </is>
      </c>
      <c r="F61" s="91" t="inlineStr">
        <is>
          <t>Standar baru, revisi dan efektif pada tahun                                                                                        2024-2025Berikut ini adalah standar baru dan revisi yang telah diterbitkan, yang akan berlaku efektif pada tahun 2024-2025:       Amendemen 2022:- Amendemen PSAK 1, “Penyajian Laporan Keuangan”- Amendemen PSAK 73, “Sewa” Grup sedang mempelajari dampak yang mungkin timbul atas penerbitan standar akuntansi keuangan tersebut.</t>
        </is>
      </c>
      <c r="G61" s="91" t="n">
        <v/>
      </c>
      <c r="H61" s="91" t="inlineStr">
        <is>
          <t>N/A</t>
        </is>
      </c>
      <c r="I61" s="91" t="inlineStr">
        <is>
          <t>N/A</t>
        </is>
      </c>
      <c r="J61" s="91" t="inlineStr">
        <is>
          <t>N/A</t>
        </is>
      </c>
      <c r="K61" s="91" t="inlineStr">
        <is>
          <t>N/A</t>
        </is>
      </c>
      <c r="L61" s="91" t="n"/>
      <c r="M61" s="91" t="n"/>
      <c r="N61" s="91" t="n"/>
      <c r="O61" s="91" t="n"/>
      <c r="P61" s="91" t="n"/>
      <c r="Q61" s="91" t="n"/>
      <c r="R61" s="91" t="n"/>
      <c r="S61" s="91" t="n"/>
      <c r="T61" s="91" t="n"/>
      <c r="U61" s="91" t="n"/>
      <c r="V61" s="91" t="n"/>
      <c r="W61" s="91" t="n"/>
      <c r="X61" s="91" t="n"/>
      <c r="Y61" s="91" t="n"/>
      <c r="Z61" s="91" t="n"/>
      <c r="AA61" s="91" t="n"/>
    </row>
    <row r="62" ht="75" customHeight="1" s="204" thickBot="1">
      <c r="A62" s="90" t="inlineStr">
        <is>
          <t>Utang pembiayaan konsumen</t>
        </is>
      </c>
      <c r="B62" s="90" t="n"/>
      <c r="C62" s="91" t="inlineStr">
        <is>
          <t>N/A</t>
        </is>
      </c>
      <c r="D62" s="91" t="inlineStr">
        <is>
          <t>N/A</t>
        </is>
      </c>
      <c r="E62" s="91" t="inlineStr">
        <is>
          <t>N/A</t>
        </is>
      </c>
      <c r="F62" s="91" t="inlineStr">
        <is>
          <t>N/A</t>
        </is>
      </c>
      <c r="G62" s="91" t="n">
        <v/>
      </c>
      <c r="H62" s="91" t="inlineStr">
        <is>
          <t>N/A</t>
        </is>
      </c>
      <c r="I62" s="91" t="inlineStr">
        <is>
          <t>N/A</t>
        </is>
      </c>
      <c r="J62" s="91" t="inlineStr">
        <is>
          <t>N/A</t>
        </is>
      </c>
      <c r="K62" s="91" t="inlineStr">
        <is>
          <t>N/A</t>
        </is>
      </c>
      <c r="L62" s="91" t="n"/>
      <c r="M62" s="91" t="n"/>
      <c r="N62" s="91" t="n"/>
      <c r="O62" s="91" t="n"/>
      <c r="P62" s="91" t="n"/>
      <c r="Q62" s="91" t="n"/>
      <c r="R62" s="91" t="n"/>
      <c r="S62" s="91" t="n"/>
      <c r="T62" s="91" t="n"/>
      <c r="U62" s="91" t="n"/>
      <c r="V62" s="91" t="n"/>
      <c r="W62" s="91" t="n"/>
      <c r="X62" s="91" t="n"/>
      <c r="Y62" s="91" t="n"/>
      <c r="Z62" s="91" t="n"/>
      <c r="AA62" s="91" t="n"/>
    </row>
  </sheetData>
  <dataValidations count="1">
    <dataValidation sqref="C5:AA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O286"/>
  <sheetViews>
    <sheetView showGridLines="0" topLeftCell="A1" workbookViewId="0">
      <pane xSplit="2" ySplit="3" topLeftCell="C4" activePane="bottomRight" state="frozen"/>
      <selection pane="topRight"/>
      <selection pane="bottomLeft"/>
      <selection pane="bottomRight" activeCell="AM1" sqref="AM1:AO104857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41"/>
    <col collapsed="1" width="9.3984375" customWidth="1" style="29" min="42"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2018-03-31</t>
        </is>
      </c>
      <c r="D3" s="33" t="inlineStr">
        <is>
          <t>2018-06-30</t>
        </is>
      </c>
      <c r="E3" s="33" t="inlineStr">
        <is>
          <t>2018-09-30</t>
        </is>
      </c>
      <c r="F3" s="33" t="inlineStr">
        <is>
          <t>2018-12-31</t>
        </is>
      </c>
      <c r="G3" s="33" t="inlineStr">
        <is>
          <t>2019-03-31</t>
        </is>
      </c>
      <c r="H3" s="33" t="inlineStr">
        <is>
          <t>2019-06-30</t>
        </is>
      </c>
      <c r="I3" s="33" t="inlineStr">
        <is>
          <t>2019-09-30</t>
        </is>
      </c>
      <c r="J3" s="33" t="inlineStr">
        <is>
          <t>2019-12-31</t>
        </is>
      </c>
      <c r="K3" s="33" t="inlineStr">
        <is>
          <t>2020-03-31</t>
        </is>
      </c>
      <c r="L3" s="33" t="inlineStr">
        <is>
          <t>2020-06-30</t>
        </is>
      </c>
      <c r="M3" s="33" t="inlineStr">
        <is>
          <t>2020-09-30</t>
        </is>
      </c>
      <c r="N3" s="33" t="inlineStr">
        <is>
          <t>2020-12-31</t>
        </is>
      </c>
      <c r="O3" s="33" t="inlineStr">
        <is>
          <t>2021-03-31</t>
        </is>
      </c>
      <c r="P3" s="33" t="inlineStr">
        <is>
          <t>2021-06-30</t>
        </is>
      </c>
      <c r="Q3" s="33" t="inlineStr">
        <is>
          <t>2021-09-30</t>
        </is>
      </c>
      <c r="R3" s="33" t="inlineStr">
        <is>
          <t>2021-12-31</t>
        </is>
      </c>
      <c r="S3" s="33" t="inlineStr">
        <is>
          <t>2022-03-31</t>
        </is>
      </c>
      <c r="T3" s="33" t="inlineStr">
        <is>
          <t>2022-06-30</t>
        </is>
      </c>
      <c r="U3" s="33" t="inlineStr">
        <is>
          <t>2022-09-30</t>
        </is>
      </c>
      <c r="V3" s="33" t="inlineStr">
        <is>
          <t>2022-12-31</t>
        </is>
      </c>
      <c r="W3" s="33" t="inlineStr">
        <is>
          <t>2023-03-31</t>
        </is>
      </c>
      <c r="X3" s="33" t="inlineStr">
        <is>
          <t>2023-06-30</t>
        </is>
      </c>
      <c r="Y3" s="33" t="inlineStr">
        <is>
          <t>2023-09-30</t>
        </is>
      </c>
      <c r="Z3" s="33" t="inlineStr">
        <is>
          <t>2023-12-31</t>
        </is>
      </c>
      <c r="AA3" s="33" t="inlineStr">
        <is>
          <t>2024-03-31</t>
        </is>
      </c>
      <c r="AB3" s="33" t="inlineStr">
        <is>
          <t>2024-06-30</t>
        </is>
      </c>
      <c r="AC3" s="33" t="inlineStr">
        <is>
          <t>2024-09-30</t>
        </is>
      </c>
      <c r="AD3" s="33" t="inlineStr">
        <is>
          <t>2024-12-31</t>
        </is>
      </c>
      <c r="AE3" s="33" t="inlineStr">
        <is>
          <t>2025-03-31</t>
        </is>
      </c>
      <c r="AF3" s="33" t="n"/>
      <c r="AG3" s="33" t="n"/>
      <c r="AH3" s="33" t="n"/>
      <c r="AI3" s="33" t="n"/>
      <c r="AJ3" s="33" t="n"/>
      <c r="AK3" s="33" t="n"/>
      <c r="AL3" s="33" t="n"/>
      <c r="AM3" s="33" t="n"/>
      <c r="AN3" s="33" t="n"/>
      <c r="AO3" s="33" t="n"/>
    </row>
    <row r="4" ht="18" customHeight="1" s="204" thickBot="1">
      <c r="A4" s="34" t="inlineStr">
        <is>
          <t>Laporan posisi keuangan</t>
        </is>
      </c>
      <c r="B4" s="35" t="n"/>
      <c r="C4" s="36" t="n"/>
      <c r="D4" s="36" t="n"/>
      <c r="E4" s="36" t="n"/>
      <c r="F4" s="36" t="n"/>
      <c r="G4" s="36" t="n"/>
      <c r="H4" s="36" t="n"/>
      <c r="I4" s="36" t="n"/>
      <c r="J4" s="36" t="n"/>
      <c r="K4" s="36" t="n"/>
      <c r="L4" s="36" t="n"/>
      <c r="M4" s="36" t="n"/>
      <c r="N4" s="36" t="n"/>
      <c r="O4" s="36" t="n"/>
      <c r="P4" s="36" t="n"/>
      <c r="Q4" s="36" t="n"/>
      <c r="R4" s="36" t="n"/>
      <c r="S4" s="36" t="n"/>
      <c r="T4" s="36" t="n"/>
      <c r="U4" s="36" t="n"/>
      <c r="V4" s="36" t="n"/>
      <c r="W4" s="36" t="n"/>
      <c r="X4" s="36" t="n"/>
      <c r="Y4" s="36" t="n"/>
      <c r="Z4" s="36" t="n"/>
      <c r="AA4" s="36" t="n"/>
      <c r="AB4" s="36" t="n"/>
      <c r="AC4" s="36" t="n"/>
      <c r="AD4" s="36" t="n"/>
      <c r="AE4" s="36" t="n"/>
      <c r="AF4" s="36" t="n"/>
      <c r="AG4" s="36" t="n"/>
      <c r="AH4" s="36" t="n"/>
      <c r="AI4" s="36" t="n"/>
      <c r="AJ4" s="36" t="n"/>
      <c r="AK4" s="36" t="n"/>
      <c r="AL4" s="36" t="n"/>
      <c r="AM4" s="36" t="n"/>
      <c r="AN4" s="36" t="n"/>
      <c r="AO4" s="36" t="n"/>
    </row>
    <row r="5" ht="18" customHeight="1" s="204" thickBot="1">
      <c r="A5" s="37" t="inlineStr">
        <is>
          <t>Aset</t>
        </is>
      </c>
      <c r="B5" s="38" t="n"/>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36" t="n"/>
      <c r="AB5" s="36" t="n"/>
      <c r="AC5" s="36" t="n"/>
      <c r="AD5" s="36" t="n"/>
      <c r="AE5" s="36" t="n"/>
      <c r="AF5" s="36" t="n"/>
      <c r="AG5" s="36" t="n"/>
      <c r="AH5" s="36" t="n"/>
      <c r="AI5" s="36" t="n"/>
      <c r="AJ5" s="36" t="n"/>
      <c r="AK5" s="36" t="n"/>
      <c r="AL5" s="36" t="n"/>
      <c r="AM5" s="36" t="n"/>
      <c r="AN5" s="36" t="n"/>
      <c r="AO5" s="36" t="n"/>
    </row>
    <row r="6" ht="18" customHeight="1" s="204" thickBot="1">
      <c r="A6" s="39" t="inlineStr">
        <is>
          <t>Aset lancar</t>
        </is>
      </c>
      <c r="B6" s="40" t="n"/>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36" t="n"/>
      <c r="AB6" s="36" t="n"/>
      <c r="AC6" s="36" t="n"/>
      <c r="AD6" s="36" t="n"/>
      <c r="AE6" s="36" t="n"/>
      <c r="AF6" s="36" t="n"/>
      <c r="AG6" s="36" t="n"/>
      <c r="AH6" s="36" t="n"/>
      <c r="AI6" s="36" t="n"/>
      <c r="AJ6" s="36" t="n"/>
      <c r="AK6" s="36" t="n"/>
      <c r="AL6" s="36" t="n"/>
      <c r="AM6" s="36" t="n"/>
      <c r="AN6" s="36" t="n"/>
      <c r="AO6" s="36" t="n"/>
    </row>
    <row r="7" ht="18" customHeight="1" s="204" thickBot="1">
      <c r="A7" s="41" t="inlineStr">
        <is>
          <t>Kas dan setara kas</t>
        </is>
      </c>
      <c r="B7" s="42" t="n"/>
      <c r="C7" s="43" t="n">
        <v>889.615</v>
      </c>
      <c r="D7" s="43" t="n">
        <v>889.615</v>
      </c>
      <c r="E7" s="43" t="n">
        <v>889.615</v>
      </c>
      <c r="F7" s="43" t="n">
        <v>889.615</v>
      </c>
      <c r="G7" s="43" t="n">
        <v>788.153</v>
      </c>
      <c r="H7" s="43" t="n">
        <v>788.153</v>
      </c>
      <c r="I7" s="43" t="n">
        <v>788.153</v>
      </c>
      <c r="J7" s="43" t="n">
        <v>788.153</v>
      </c>
      <c r="K7" s="43" t="n">
        <v>1503.144</v>
      </c>
      <c r="L7" s="43" t="n">
        <v>1503.144</v>
      </c>
      <c r="M7" s="43" t="n">
        <v>1503.144</v>
      </c>
      <c r="N7" s="43" t="n">
        <v>1503.144</v>
      </c>
      <c r="O7" s="43" t="n">
        <v>1837.38</v>
      </c>
      <c r="P7" s="43" t="n">
        <v>1837.38</v>
      </c>
      <c r="Q7" s="43" t="n">
        <v>1837.38</v>
      </c>
      <c r="R7" s="43" t="n">
        <v>1837.38</v>
      </c>
      <c r="S7" s="43" t="n">
        <v>2073.909</v>
      </c>
      <c r="T7" s="43" t="n">
        <v>2073.909</v>
      </c>
      <c r="U7" s="43" t="n">
        <v>2073.909</v>
      </c>
      <c r="V7" s="43" t="n">
        <v>2073.909</v>
      </c>
      <c r="W7" s="43" t="n">
        <v>2631.464</v>
      </c>
      <c r="X7" s="43" t="n">
        <v>2743.36</v>
      </c>
      <c r="Y7" s="43" t="n">
        <v>2743.36</v>
      </c>
      <c r="Z7" s="43" t="n">
        <v>2743.36</v>
      </c>
      <c r="AA7" s="43" t="n">
        <v>3613.091</v>
      </c>
      <c r="AB7" s="43" t="n">
        <v>3126.534</v>
      </c>
      <c r="AC7" s="43" t="n">
        <v>3727.884</v>
      </c>
      <c r="AD7" s="43" t="n">
        <v>3613.091</v>
      </c>
      <c r="AE7" s="43" t="n">
        <v>3865.222</v>
      </c>
      <c r="AF7" s="43" t="n"/>
      <c r="AG7" s="43" t="n"/>
      <c r="AH7" s="43" t="n"/>
      <c r="AI7" s="43" t="n"/>
      <c r="AJ7" s="43" t="n"/>
      <c r="AK7" s="43" t="n"/>
      <c r="AL7" s="43" t="n"/>
      <c r="AM7" s="43" t="n"/>
      <c r="AN7" s="43" t="n"/>
      <c r="AO7" s="43" t="n"/>
    </row>
    <row r="8" hidden="1" ht="18" customHeight="1" s="204" thickBot="1">
      <c r="A8" s="41" t="inlineStr">
        <is>
          <t>Wesel tagih</t>
        </is>
      </c>
      <c r="B8" s="42" t="n"/>
      <c r="C8" s="43" t="n">
        <v/>
      </c>
      <c r="D8" s="43" t="n">
        <v/>
      </c>
      <c r="E8" s="43" t="n">
        <v/>
      </c>
      <c r="F8" s="43" t="n">
        <v/>
      </c>
      <c r="G8" s="43" t="n">
        <v/>
      </c>
      <c r="H8" s="43" t="n">
        <v/>
      </c>
      <c r="I8" s="43" t="n">
        <v/>
      </c>
      <c r="J8" s="43" t="n">
        <v/>
      </c>
      <c r="K8" s="43" t="n">
        <v/>
      </c>
      <c r="L8" s="43" t="n">
        <v/>
      </c>
      <c r="M8" s="43" t="n">
        <v/>
      </c>
      <c r="N8" s="43" t="n">
        <v/>
      </c>
      <c r="O8" s="43" t="n">
        <v/>
      </c>
      <c r="P8" s="43" t="n">
        <v/>
      </c>
      <c r="Q8" s="43" t="n">
        <v/>
      </c>
      <c r="R8" s="43" t="n">
        <v/>
      </c>
      <c r="S8" s="43" t="n">
        <v/>
      </c>
      <c r="T8" s="43" t="n">
        <v/>
      </c>
      <c r="U8" s="43" t="n">
        <v/>
      </c>
      <c r="V8" s="43" t="n">
        <v/>
      </c>
      <c r="W8" s="43" t="n">
        <v/>
      </c>
      <c r="X8" s="43" t="n">
        <v/>
      </c>
      <c r="Y8" s="43" t="n">
        <v/>
      </c>
      <c r="Z8" s="43" t="n">
        <v/>
      </c>
      <c r="AA8" s="43" t="n">
        <v/>
      </c>
      <c r="AB8" s="43" t="n">
        <v/>
      </c>
      <c r="AC8" s="43" t="n">
        <v/>
      </c>
      <c r="AD8" s="43" t="n">
        <v/>
      </c>
      <c r="AE8" s="43" t="n">
        <v/>
      </c>
      <c r="AF8" s="43" t="n"/>
      <c r="AG8" s="43" t="n"/>
      <c r="AH8" s="43" t="n"/>
      <c r="AI8" s="43" t="n"/>
      <c r="AJ8" s="43" t="n"/>
      <c r="AK8" s="43" t="n"/>
      <c r="AL8" s="43" t="n"/>
      <c r="AM8" s="43" t="n"/>
      <c r="AN8" s="43" t="n"/>
      <c r="AO8" s="43" t="n"/>
    </row>
    <row r="9" hidden="1" ht="18" customHeight="1" s="204" thickBot="1">
      <c r="A9" s="41" t="inlineStr">
        <is>
          <t>Investasi jangka pendek</t>
        </is>
      </c>
      <c r="B9" s="42" t="n"/>
      <c r="C9" s="43" t="n">
        <v/>
      </c>
      <c r="D9" s="43" t="n">
        <v/>
      </c>
      <c r="E9" s="43" t="n">
        <v/>
      </c>
      <c r="F9" s="43" t="n">
        <v/>
      </c>
      <c r="G9" s="43" t="n">
        <v/>
      </c>
      <c r="H9" s="43" t="n">
        <v/>
      </c>
      <c r="I9" s="43" t="n">
        <v/>
      </c>
      <c r="J9" s="43" t="n">
        <v/>
      </c>
      <c r="K9" s="43" t="n">
        <v/>
      </c>
      <c r="L9" s="43" t="n">
        <v/>
      </c>
      <c r="M9" s="43" t="n">
        <v/>
      </c>
      <c r="N9" s="43" t="n">
        <v/>
      </c>
      <c r="O9" s="43" t="n">
        <v/>
      </c>
      <c r="P9" s="43" t="n">
        <v/>
      </c>
      <c r="Q9" s="43" t="n">
        <v/>
      </c>
      <c r="R9" s="43" t="n">
        <v/>
      </c>
      <c r="S9" s="43" t="n">
        <v/>
      </c>
      <c r="T9" s="43" t="n">
        <v/>
      </c>
      <c r="U9" s="43" t="n">
        <v/>
      </c>
      <c r="V9" s="43" t="n">
        <v/>
      </c>
      <c r="W9" s="43" t="n">
        <v/>
      </c>
      <c r="X9" s="43" t="n">
        <v/>
      </c>
      <c r="Y9" s="43" t="n">
        <v/>
      </c>
      <c r="Z9" s="43" t="n">
        <v/>
      </c>
      <c r="AA9" s="43" t="n">
        <v/>
      </c>
      <c r="AB9" s="43" t="n">
        <v/>
      </c>
      <c r="AC9" s="43" t="n">
        <v/>
      </c>
      <c r="AD9" s="43" t="n">
        <v/>
      </c>
      <c r="AE9" s="43" t="n">
        <v/>
      </c>
      <c r="AF9" s="43" t="n"/>
      <c r="AG9" s="43" t="n"/>
      <c r="AH9" s="43" t="n"/>
      <c r="AI9" s="43" t="n"/>
      <c r="AJ9" s="43" t="n"/>
      <c r="AK9" s="43" t="n"/>
      <c r="AL9" s="43" t="n"/>
      <c r="AM9" s="43" t="n"/>
      <c r="AN9" s="43" t="n"/>
      <c r="AO9" s="43" t="n"/>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v/>
      </c>
      <c r="K10" s="43" t="n">
        <v/>
      </c>
      <c r="L10" s="43" t="n">
        <v/>
      </c>
      <c r="M10" s="43" t="n">
        <v/>
      </c>
      <c r="N10" s="43" t="n">
        <v/>
      </c>
      <c r="O10" s="43" t="n">
        <v/>
      </c>
      <c r="P10" s="43" t="n">
        <v/>
      </c>
      <c r="Q10" s="43" t="n">
        <v/>
      </c>
      <c r="R10" s="43" t="n">
        <v/>
      </c>
      <c r="S10" s="43" t="n">
        <v/>
      </c>
      <c r="T10" s="43" t="n">
        <v/>
      </c>
      <c r="U10" s="43" t="n">
        <v/>
      </c>
      <c r="V10" s="43" t="n">
        <v/>
      </c>
      <c r="W10" s="43" t="n">
        <v/>
      </c>
      <c r="X10" s="43" t="n">
        <v/>
      </c>
      <c r="Y10" s="43" t="n">
        <v/>
      </c>
      <c r="Z10" s="43" t="n">
        <v/>
      </c>
      <c r="AA10" s="43" t="n">
        <v/>
      </c>
      <c r="AB10" s="43" t="n">
        <v/>
      </c>
      <c r="AC10" s="43" t="n">
        <v/>
      </c>
      <c r="AD10" s="43" t="n">
        <v/>
      </c>
      <c r="AE10" s="43" t="n">
        <v/>
      </c>
      <c r="AF10" s="43" t="n"/>
      <c r="AG10" s="43" t="n"/>
      <c r="AH10" s="43" t="n"/>
      <c r="AI10" s="43" t="n"/>
      <c r="AJ10" s="43" t="n"/>
      <c r="AK10" s="43" t="n"/>
      <c r="AL10" s="43" t="n"/>
      <c r="AM10" s="43" t="n"/>
      <c r="AN10" s="43" t="n"/>
      <c r="AO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36" t="n"/>
      <c r="AB11" s="36" t="n"/>
      <c r="AC11" s="36" t="n"/>
      <c r="AD11" s="36" t="n"/>
      <c r="AE11" s="36" t="n"/>
      <c r="AF11" s="36" t="n"/>
      <c r="AG11" s="36" t="n"/>
      <c r="AH11" s="36" t="n"/>
      <c r="AI11" s="36" t="n"/>
      <c r="AJ11" s="36" t="n"/>
      <c r="AK11" s="36" t="n"/>
      <c r="AL11" s="36" t="n"/>
      <c r="AM11" s="36" t="n"/>
      <c r="AN11" s="36" t="n"/>
      <c r="AO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v/>
      </c>
      <c r="K12" s="43" t="n">
        <v/>
      </c>
      <c r="L12" s="43" t="n">
        <v/>
      </c>
      <c r="M12" s="43" t="n">
        <v/>
      </c>
      <c r="N12" s="43" t="n">
        <v/>
      </c>
      <c r="O12" s="43" t="n">
        <v/>
      </c>
      <c r="P12" s="43" t="n">
        <v/>
      </c>
      <c r="Q12" s="43" t="n">
        <v/>
      </c>
      <c r="R12" s="43" t="n">
        <v/>
      </c>
      <c r="S12" s="43" t="n">
        <v/>
      </c>
      <c r="T12" s="43" t="n">
        <v/>
      </c>
      <c r="U12" s="43" t="n">
        <v/>
      </c>
      <c r="V12" s="43" t="n">
        <v/>
      </c>
      <c r="W12" s="43" t="n">
        <v/>
      </c>
      <c r="X12" s="43" t="n">
        <v/>
      </c>
      <c r="Y12" s="43" t="n">
        <v/>
      </c>
      <c r="Z12" s="43" t="n">
        <v/>
      </c>
      <c r="AA12" s="43" t="n">
        <v/>
      </c>
      <c r="AB12" s="43" t="n">
        <v/>
      </c>
      <c r="AC12" s="43" t="n">
        <v/>
      </c>
      <c r="AD12" s="43" t="n">
        <v/>
      </c>
      <c r="AE12" s="43" t="n">
        <v/>
      </c>
      <c r="AF12" s="43" t="n"/>
      <c r="AG12" s="43" t="n"/>
      <c r="AH12" s="43" t="n"/>
      <c r="AI12" s="43" t="n"/>
      <c r="AJ12" s="43" t="n"/>
      <c r="AK12" s="43" t="n"/>
      <c r="AL12" s="43" t="n"/>
      <c r="AM12" s="43" t="n"/>
      <c r="AN12" s="43" t="n"/>
      <c r="AO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v/>
      </c>
      <c r="K13" s="43" t="n">
        <v/>
      </c>
      <c r="L13" s="43" t="n">
        <v/>
      </c>
      <c r="M13" s="43" t="n">
        <v/>
      </c>
      <c r="N13" s="43" t="n">
        <v/>
      </c>
      <c r="O13" s="43" t="n">
        <v/>
      </c>
      <c r="P13" s="43" t="n">
        <v/>
      </c>
      <c r="Q13" s="43" t="n">
        <v/>
      </c>
      <c r="R13" s="43" t="n">
        <v/>
      </c>
      <c r="S13" s="43" t="n">
        <v/>
      </c>
      <c r="T13" s="43" t="n">
        <v/>
      </c>
      <c r="U13" s="43" t="n">
        <v/>
      </c>
      <c r="V13" s="43" t="n">
        <v/>
      </c>
      <c r="W13" s="43" t="n">
        <v/>
      </c>
      <c r="X13" s="43" t="n">
        <v/>
      </c>
      <c r="Y13" s="43" t="n">
        <v/>
      </c>
      <c r="Z13" s="43" t="n">
        <v/>
      </c>
      <c r="AA13" s="43" t="n">
        <v/>
      </c>
      <c r="AB13" s="43" t="n">
        <v/>
      </c>
      <c r="AC13" s="43" t="n">
        <v/>
      </c>
      <c r="AD13" s="43" t="n">
        <v/>
      </c>
      <c r="AE13" s="43" t="n">
        <v/>
      </c>
      <c r="AF13" s="43" t="n"/>
      <c r="AG13" s="43" t="n"/>
      <c r="AH13" s="43" t="n"/>
      <c r="AI13" s="43" t="n"/>
      <c r="AJ13" s="43" t="n"/>
      <c r="AK13" s="43" t="n"/>
      <c r="AL13" s="43" t="n"/>
      <c r="AM13" s="43" t="n"/>
      <c r="AN13" s="43" t="n"/>
      <c r="AO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v/>
      </c>
      <c r="K14" s="43" t="n">
        <v/>
      </c>
      <c r="L14" s="43" t="n">
        <v/>
      </c>
      <c r="M14" s="43" t="n">
        <v/>
      </c>
      <c r="N14" s="43" t="n">
        <v/>
      </c>
      <c r="O14" s="43" t="n">
        <v/>
      </c>
      <c r="P14" s="43" t="n">
        <v/>
      </c>
      <c r="Q14" s="43" t="n">
        <v/>
      </c>
      <c r="R14" s="43" t="n">
        <v/>
      </c>
      <c r="S14" s="43" t="n">
        <v/>
      </c>
      <c r="T14" s="43" t="n">
        <v/>
      </c>
      <c r="U14" s="43" t="n">
        <v/>
      </c>
      <c r="V14" s="43" t="n">
        <v/>
      </c>
      <c r="W14" s="43" t="n">
        <v/>
      </c>
      <c r="X14" s="43" t="n">
        <v/>
      </c>
      <c r="Y14" s="43" t="n">
        <v/>
      </c>
      <c r="Z14" s="43" t="n">
        <v/>
      </c>
      <c r="AA14" s="43" t="n">
        <v/>
      </c>
      <c r="AB14" s="43" t="n">
        <v/>
      </c>
      <c r="AC14" s="43" t="n">
        <v/>
      </c>
      <c r="AD14" s="43" t="n">
        <v/>
      </c>
      <c r="AE14" s="43" t="n">
        <v/>
      </c>
      <c r="AF14" s="43" t="n"/>
      <c r="AG14" s="43" t="n"/>
      <c r="AH14" s="43" t="n"/>
      <c r="AI14" s="43" t="n"/>
      <c r="AJ14" s="43" t="n"/>
      <c r="AK14" s="43" t="n"/>
      <c r="AL14" s="43" t="n"/>
      <c r="AM14" s="43" t="n"/>
      <c r="AN14" s="43" t="n"/>
      <c r="AO14" s="43" t="n"/>
    </row>
    <row r="15" hidden="1" ht="18" customHeight="1" s="204" thickBot="1">
      <c r="A15" s="46" t="inlineStr">
        <is>
          <t>Aset keuangan lancar lainnya</t>
        </is>
      </c>
      <c r="B15" s="47" t="n"/>
      <c r="C15" s="43" t="n">
        <v/>
      </c>
      <c r="D15" s="43" t="n">
        <v/>
      </c>
      <c r="E15" s="43" t="n">
        <v/>
      </c>
      <c r="F15" s="43" t="n">
        <v/>
      </c>
      <c r="G15" s="43" t="n">
        <v/>
      </c>
      <c r="H15" s="43" t="n">
        <v/>
      </c>
      <c r="I15" s="43" t="n">
        <v/>
      </c>
      <c r="J15" s="43" t="n">
        <v/>
      </c>
      <c r="K15" s="43" t="n">
        <v/>
      </c>
      <c r="L15" s="43" t="n">
        <v/>
      </c>
      <c r="M15" s="43" t="n">
        <v/>
      </c>
      <c r="N15" s="43" t="n">
        <v/>
      </c>
      <c r="O15" s="43" t="n">
        <v/>
      </c>
      <c r="P15" s="43" t="n">
        <v/>
      </c>
      <c r="Q15" s="43" t="n">
        <v/>
      </c>
      <c r="R15" s="43" t="n">
        <v/>
      </c>
      <c r="S15" s="43" t="n">
        <v/>
      </c>
      <c r="T15" s="43" t="n">
        <v/>
      </c>
      <c r="U15" s="43" t="n">
        <v/>
      </c>
      <c r="V15" s="43" t="n">
        <v/>
      </c>
      <c r="W15" s="43" t="n">
        <v/>
      </c>
      <c r="X15" s="43" t="n">
        <v/>
      </c>
      <c r="Y15" s="43" t="n">
        <v/>
      </c>
      <c r="Z15" s="43" t="n">
        <v/>
      </c>
      <c r="AA15" s="43" t="n">
        <v/>
      </c>
      <c r="AB15" s="43" t="n">
        <v/>
      </c>
      <c r="AC15" s="43" t="n">
        <v/>
      </c>
      <c r="AD15" s="43" t="n">
        <v/>
      </c>
      <c r="AE15" s="43" t="n">
        <v/>
      </c>
      <c r="AF15" s="43" t="n"/>
      <c r="AG15" s="43" t="n"/>
      <c r="AH15" s="43" t="n"/>
      <c r="AI15" s="43" t="n"/>
      <c r="AJ15" s="43" t="n"/>
      <c r="AK15" s="43" t="n"/>
      <c r="AL15" s="43" t="n"/>
      <c r="AM15" s="43" t="n"/>
      <c r="AN15" s="43" t="n"/>
      <c r="AO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v/>
      </c>
      <c r="K16" s="43" t="n">
        <v/>
      </c>
      <c r="L16" s="43" t="n">
        <v/>
      </c>
      <c r="M16" s="43" t="n">
        <v/>
      </c>
      <c r="N16" s="43" t="n">
        <v/>
      </c>
      <c r="O16" s="43" t="n">
        <v/>
      </c>
      <c r="P16" s="43" t="n">
        <v/>
      </c>
      <c r="Q16" s="43" t="n">
        <v/>
      </c>
      <c r="R16" s="43" t="n">
        <v/>
      </c>
      <c r="S16" s="43" t="n">
        <v/>
      </c>
      <c r="T16" s="43" t="n">
        <v/>
      </c>
      <c r="U16" s="43" t="n">
        <v/>
      </c>
      <c r="V16" s="43" t="n">
        <v/>
      </c>
      <c r="W16" s="43" t="n">
        <v/>
      </c>
      <c r="X16" s="43" t="n">
        <v/>
      </c>
      <c r="Y16" s="43" t="n">
        <v/>
      </c>
      <c r="Z16" s="43" t="n">
        <v/>
      </c>
      <c r="AA16" s="43" t="n">
        <v/>
      </c>
      <c r="AB16" s="43" t="n">
        <v/>
      </c>
      <c r="AC16" s="43" t="n">
        <v/>
      </c>
      <c r="AD16" s="43" t="n">
        <v/>
      </c>
      <c r="AE16" s="43" t="n">
        <v/>
      </c>
      <c r="AF16" s="43" t="n"/>
      <c r="AG16" s="43" t="n"/>
      <c r="AH16" s="43" t="n"/>
      <c r="AI16" s="43" t="n"/>
      <c r="AJ16" s="43" t="n"/>
      <c r="AK16" s="43" t="n"/>
      <c r="AL16" s="43" t="n"/>
      <c r="AM16" s="43" t="n"/>
      <c r="AN16" s="43" t="n"/>
      <c r="AO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36" t="n"/>
      <c r="AB17" s="36" t="n"/>
      <c r="AC17" s="36" t="n"/>
      <c r="AD17" s="36" t="n"/>
      <c r="AE17" s="36" t="n"/>
      <c r="AF17" s="36" t="n"/>
      <c r="AG17" s="36" t="n"/>
      <c r="AH17" s="36" t="n"/>
      <c r="AI17" s="36" t="n"/>
      <c r="AJ17" s="36" t="n"/>
      <c r="AK17" s="36" t="n"/>
      <c r="AL17" s="36" t="n"/>
      <c r="AM17" s="36" t="n"/>
      <c r="AN17" s="36" t="n"/>
      <c r="AO17" s="36" t="n"/>
    </row>
    <row r="18" ht="18" customHeight="1" s="204" thickBot="1">
      <c r="A18" s="46" t="inlineStr">
        <is>
          <t>Piutang usaha pihak ketiga</t>
        </is>
      </c>
      <c r="B18" s="47" t="n"/>
      <c r="C18" s="43" t="n">
        <v>1242.764</v>
      </c>
      <c r="D18" s="43" t="n">
        <v>1242.764</v>
      </c>
      <c r="E18" s="43" t="n">
        <v>1242.764</v>
      </c>
      <c r="F18" s="43" t="n">
        <v>1242.764</v>
      </c>
      <c r="G18" s="43" t="n">
        <v>1234.603</v>
      </c>
      <c r="H18" s="43" t="n">
        <v>1234.603</v>
      </c>
      <c r="I18" s="43" t="n">
        <v>1234.603</v>
      </c>
      <c r="J18" s="43" t="n">
        <v>1234.603</v>
      </c>
      <c r="K18" s="43" t="n">
        <v>1196.258</v>
      </c>
      <c r="L18" s="43" t="n">
        <v>1196.258</v>
      </c>
      <c r="M18" s="43" t="n">
        <v>1196.258</v>
      </c>
      <c r="N18" s="43" t="n">
        <v>1196.258</v>
      </c>
      <c r="O18" s="43" t="n">
        <v>1209.893</v>
      </c>
      <c r="P18" s="43" t="n">
        <v>1209.893</v>
      </c>
      <c r="Q18" s="43" t="n">
        <v>1209.893</v>
      </c>
      <c r="R18" s="43" t="n">
        <v>1209.893</v>
      </c>
      <c r="S18" s="43" t="n">
        <v>1506.44</v>
      </c>
      <c r="T18" s="43" t="n">
        <v>1506.44</v>
      </c>
      <c r="U18" s="43" t="n">
        <v>1506.44</v>
      </c>
      <c r="V18" s="43" t="n">
        <v>1506.44</v>
      </c>
      <c r="W18" s="43" t="n">
        <v>1592.042</v>
      </c>
      <c r="X18" s="43" t="n">
        <v>1460.936</v>
      </c>
      <c r="Y18" s="43" t="n">
        <v>1460.936</v>
      </c>
      <c r="Z18" s="43" t="n">
        <v>1460.936</v>
      </c>
      <c r="AA18" s="43" t="n">
        <v>1456.638</v>
      </c>
      <c r="AB18" s="43" t="n">
        <v>1665.859</v>
      </c>
      <c r="AC18" s="43" t="n">
        <v>1548.606</v>
      </c>
      <c r="AD18" s="43" t="n">
        <v>1456.638</v>
      </c>
      <c r="AE18" s="43" t="n">
        <v>1676.447</v>
      </c>
      <c r="AF18" s="43" t="n"/>
      <c r="AG18" s="43" t="n"/>
      <c r="AH18" s="43" t="n"/>
      <c r="AI18" s="43" t="n"/>
      <c r="AJ18" s="43" t="n"/>
      <c r="AK18" s="43" t="n"/>
      <c r="AL18" s="43" t="n"/>
      <c r="AM18" s="43" t="n"/>
      <c r="AN18" s="43" t="n"/>
      <c r="AO18" s="43" t="n"/>
    </row>
    <row r="19" ht="18" customHeight="1" s="204" thickBot="1">
      <c r="A19" s="46" t="inlineStr">
        <is>
          <t>Piutang usaha pihak berelasi</t>
        </is>
      </c>
      <c r="B19" s="47" t="n"/>
      <c r="C19" s="43" t="n">
        <v>687.354</v>
      </c>
      <c r="D19" s="43" t="n">
        <v>687.354</v>
      </c>
      <c r="E19" s="43" t="n">
        <v>687.354</v>
      </c>
      <c r="F19" s="43" t="n">
        <v>687.354</v>
      </c>
      <c r="G19" s="43" t="n">
        <v>745.587</v>
      </c>
      <c r="H19" s="43" t="n">
        <v>745.587</v>
      </c>
      <c r="I19" s="43" t="n">
        <v>745.587</v>
      </c>
      <c r="J19" s="43" t="n">
        <v>745.587</v>
      </c>
      <c r="K19" s="43" t="n">
        <v>452.584</v>
      </c>
      <c r="L19" s="43" t="n">
        <v>452.584</v>
      </c>
      <c r="M19" s="43" t="n">
        <v>452.584</v>
      </c>
      <c r="N19" s="43" t="n">
        <v>452.584</v>
      </c>
      <c r="O19" s="43" t="n">
        <v>813.46</v>
      </c>
      <c r="P19" s="43" t="n">
        <v>813.46</v>
      </c>
      <c r="Q19" s="43" t="n">
        <v>813.46</v>
      </c>
      <c r="R19" s="43" t="n">
        <v>813.46</v>
      </c>
      <c r="S19" s="43" t="n">
        <v>1123.896</v>
      </c>
      <c r="T19" s="43" t="n">
        <v>1123.896</v>
      </c>
      <c r="U19" s="43" t="n">
        <v>1123.896</v>
      </c>
      <c r="V19" s="43" t="n">
        <v>1123.896</v>
      </c>
      <c r="W19" s="43" t="n">
        <v>926.787</v>
      </c>
      <c r="X19" s="43" t="n">
        <v>829.4400000000001</v>
      </c>
      <c r="Y19" s="43" t="n">
        <v>829.4400000000001</v>
      </c>
      <c r="Z19" s="43" t="n">
        <v>829.4400000000001</v>
      </c>
      <c r="AA19" s="43" t="n">
        <v>951.909</v>
      </c>
      <c r="AB19" s="43" t="n">
        <v>821.008</v>
      </c>
      <c r="AC19" s="43" t="n">
        <v>880.181</v>
      </c>
      <c r="AD19" s="43" t="n">
        <v>951.909</v>
      </c>
      <c r="AE19" s="43" t="n">
        <v>1073.772</v>
      </c>
      <c r="AF19" s="43" t="n"/>
      <c r="AG19" s="43" t="n"/>
      <c r="AH19" s="43" t="n"/>
      <c r="AI19" s="43" t="n"/>
      <c r="AJ19" s="43" t="n"/>
      <c r="AK19" s="43" t="n"/>
      <c r="AL19" s="43" t="n"/>
      <c r="AM19" s="43" t="n"/>
      <c r="AN19" s="43" t="n"/>
      <c r="AO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v/>
      </c>
      <c r="K20" s="43" t="n">
        <v/>
      </c>
      <c r="L20" s="43" t="n">
        <v/>
      </c>
      <c r="M20" s="43" t="n">
        <v/>
      </c>
      <c r="N20" s="43" t="n">
        <v/>
      </c>
      <c r="O20" s="43" t="n">
        <v/>
      </c>
      <c r="P20" s="43" t="n">
        <v/>
      </c>
      <c r="Q20" s="43" t="n">
        <v/>
      </c>
      <c r="R20" s="43" t="n">
        <v/>
      </c>
      <c r="S20" s="43" t="n">
        <v/>
      </c>
      <c r="T20" s="43" t="n">
        <v/>
      </c>
      <c r="U20" s="43" t="n">
        <v/>
      </c>
      <c r="V20" s="43" t="n">
        <v/>
      </c>
      <c r="W20" s="43" t="n">
        <v/>
      </c>
      <c r="X20" s="43" t="n">
        <v/>
      </c>
      <c r="Y20" s="43" t="n">
        <v/>
      </c>
      <c r="Z20" s="43" t="n">
        <v/>
      </c>
      <c r="AA20" s="43" t="n">
        <v/>
      </c>
      <c r="AB20" s="43" t="n">
        <v/>
      </c>
      <c r="AC20" s="43" t="n">
        <v/>
      </c>
      <c r="AD20" s="43" t="n">
        <v/>
      </c>
      <c r="AE20" s="43" t="n">
        <v/>
      </c>
      <c r="AF20" s="43" t="n"/>
      <c r="AG20" s="43" t="n"/>
      <c r="AH20" s="43" t="n"/>
      <c r="AI20" s="43" t="n"/>
      <c r="AJ20" s="43" t="n"/>
      <c r="AK20" s="43" t="n"/>
      <c r="AL20" s="43" t="n"/>
      <c r="AM20" s="43" t="n"/>
      <c r="AN20" s="43" t="n"/>
      <c r="AO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36" t="n"/>
      <c r="AB21" s="36" t="n"/>
      <c r="AC21" s="36" t="n"/>
      <c r="AD21" s="36" t="n"/>
      <c r="AE21" s="36" t="n"/>
      <c r="AF21" s="36" t="n"/>
      <c r="AG21" s="36" t="n"/>
      <c r="AH21" s="36" t="n"/>
      <c r="AI21" s="36" t="n"/>
      <c r="AJ21" s="36" t="n"/>
      <c r="AK21" s="36" t="n"/>
      <c r="AL21" s="36" t="n"/>
      <c r="AM21" s="36" t="n"/>
      <c r="AN21" s="36" t="n"/>
      <c r="AO21" s="36" t="n"/>
    </row>
    <row r="22" hidden="1" ht="18" customHeight="1" s="204" thickBot="1">
      <c r="A22" s="46" t="inlineStr">
        <is>
          <t>Piutang retensi pihak ketiga</t>
        </is>
      </c>
      <c r="B22" s="47" t="n"/>
      <c r="C22" s="43" t="n">
        <v/>
      </c>
      <c r="D22" s="43" t="n">
        <v/>
      </c>
      <c r="E22" s="43" t="n">
        <v/>
      </c>
      <c r="F22" s="43" t="n">
        <v/>
      </c>
      <c r="G22" s="43" t="n">
        <v/>
      </c>
      <c r="H22" s="43" t="n">
        <v/>
      </c>
      <c r="I22" s="43" t="n">
        <v/>
      </c>
      <c r="J22" s="43" t="n">
        <v/>
      </c>
      <c r="K22" s="43" t="n">
        <v/>
      </c>
      <c r="L22" s="43" t="n">
        <v/>
      </c>
      <c r="M22" s="43" t="n">
        <v/>
      </c>
      <c r="N22" s="43" t="n">
        <v/>
      </c>
      <c r="O22" s="43" t="n">
        <v/>
      </c>
      <c r="P22" s="43" t="n">
        <v/>
      </c>
      <c r="Q22" s="43" t="n">
        <v/>
      </c>
      <c r="R22" s="43" t="n">
        <v/>
      </c>
      <c r="S22" s="43" t="n">
        <v/>
      </c>
      <c r="T22" s="43" t="n">
        <v/>
      </c>
      <c r="U22" s="43" t="n">
        <v/>
      </c>
      <c r="V22" s="43" t="n">
        <v/>
      </c>
      <c r="W22" s="43" t="n">
        <v/>
      </c>
      <c r="X22" s="43" t="n">
        <v/>
      </c>
      <c r="Y22" s="43" t="n">
        <v/>
      </c>
      <c r="Z22" s="43" t="n">
        <v/>
      </c>
      <c r="AA22" s="43" t="n">
        <v/>
      </c>
      <c r="AB22" s="43" t="n">
        <v/>
      </c>
      <c r="AC22" s="43" t="n">
        <v/>
      </c>
      <c r="AD22" s="43" t="n">
        <v/>
      </c>
      <c r="AE22" s="43" t="n">
        <v/>
      </c>
      <c r="AF22" s="43" t="n"/>
      <c r="AG22" s="43" t="n"/>
      <c r="AH22" s="43" t="n"/>
      <c r="AI22" s="43" t="n"/>
      <c r="AJ22" s="43" t="n"/>
      <c r="AK22" s="43" t="n"/>
      <c r="AL22" s="43" t="n"/>
      <c r="AM22" s="43" t="n"/>
      <c r="AN22" s="43" t="n"/>
      <c r="AO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v/>
      </c>
      <c r="K23" s="43" t="n">
        <v/>
      </c>
      <c r="L23" s="43" t="n">
        <v/>
      </c>
      <c r="M23" s="43" t="n">
        <v/>
      </c>
      <c r="N23" s="43" t="n">
        <v/>
      </c>
      <c r="O23" s="43" t="n">
        <v/>
      </c>
      <c r="P23" s="43" t="n">
        <v/>
      </c>
      <c r="Q23" s="43" t="n">
        <v/>
      </c>
      <c r="R23" s="43" t="n">
        <v/>
      </c>
      <c r="S23" s="43" t="n">
        <v/>
      </c>
      <c r="T23" s="43" t="n">
        <v/>
      </c>
      <c r="U23" s="43" t="n">
        <v/>
      </c>
      <c r="V23" s="43" t="n">
        <v/>
      </c>
      <c r="W23" s="43" t="n">
        <v/>
      </c>
      <c r="X23" s="43" t="n">
        <v/>
      </c>
      <c r="Y23" s="43" t="n">
        <v/>
      </c>
      <c r="Z23" s="43" t="n">
        <v/>
      </c>
      <c r="AA23" s="43" t="n">
        <v/>
      </c>
      <c r="AB23" s="43" t="n">
        <v/>
      </c>
      <c r="AC23" s="43" t="n">
        <v/>
      </c>
      <c r="AD23" s="43" t="n">
        <v/>
      </c>
      <c r="AE23" s="43" t="n">
        <v/>
      </c>
      <c r="AF23" s="43" t="n"/>
      <c r="AG23" s="43" t="n"/>
      <c r="AH23" s="43" t="n"/>
      <c r="AI23" s="43" t="n"/>
      <c r="AJ23" s="43" t="n"/>
      <c r="AK23" s="43" t="n"/>
      <c r="AL23" s="43" t="n"/>
      <c r="AM23" s="43" t="n"/>
      <c r="AN23" s="43" t="n"/>
      <c r="AO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36" t="n"/>
      <c r="AB24" s="36" t="n"/>
      <c r="AC24" s="36" t="n"/>
      <c r="AD24" s="36" t="n"/>
      <c r="AE24" s="36" t="n"/>
      <c r="AF24" s="36" t="n"/>
      <c r="AG24" s="36" t="n"/>
      <c r="AH24" s="36" t="n"/>
      <c r="AI24" s="36" t="n"/>
      <c r="AJ24" s="36" t="n"/>
      <c r="AK24" s="36" t="n"/>
      <c r="AL24" s="36" t="n"/>
      <c r="AM24" s="36" t="n"/>
      <c r="AN24" s="36" t="n"/>
      <c r="AO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v/>
      </c>
      <c r="K25" s="43" t="n">
        <v/>
      </c>
      <c r="L25" s="43" t="n">
        <v/>
      </c>
      <c r="M25" s="43" t="n">
        <v/>
      </c>
      <c r="N25" s="43" t="n">
        <v/>
      </c>
      <c r="O25" s="43" t="n">
        <v/>
      </c>
      <c r="P25" s="43" t="n">
        <v/>
      </c>
      <c r="Q25" s="43" t="n">
        <v/>
      </c>
      <c r="R25" s="43" t="n">
        <v/>
      </c>
      <c r="S25" s="43" t="n">
        <v/>
      </c>
      <c r="T25" s="43" t="n">
        <v/>
      </c>
      <c r="U25" s="43" t="n">
        <v/>
      </c>
      <c r="V25" s="43" t="n">
        <v/>
      </c>
      <c r="W25" s="43" t="n">
        <v/>
      </c>
      <c r="X25" s="43" t="n">
        <v/>
      </c>
      <c r="Y25" s="43" t="n">
        <v/>
      </c>
      <c r="Z25" s="43" t="n">
        <v/>
      </c>
      <c r="AA25" s="43" t="n">
        <v/>
      </c>
      <c r="AB25" s="43" t="n">
        <v/>
      </c>
      <c r="AC25" s="43" t="n">
        <v/>
      </c>
      <c r="AD25" s="43" t="n">
        <v/>
      </c>
      <c r="AE25" s="43" t="n">
        <v/>
      </c>
      <c r="AF25" s="43" t="n"/>
      <c r="AG25" s="43" t="n"/>
      <c r="AH25" s="43" t="n"/>
      <c r="AI25" s="43" t="n"/>
      <c r="AJ25" s="43" t="n"/>
      <c r="AK25" s="43" t="n"/>
      <c r="AL25" s="43" t="n"/>
      <c r="AM25" s="43" t="n"/>
      <c r="AN25" s="43" t="n"/>
      <c r="AO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v/>
      </c>
      <c r="K26" s="43" t="n">
        <v/>
      </c>
      <c r="L26" s="43" t="n">
        <v/>
      </c>
      <c r="M26" s="43" t="n">
        <v/>
      </c>
      <c r="N26" s="43" t="n">
        <v/>
      </c>
      <c r="O26" s="43" t="n">
        <v/>
      </c>
      <c r="P26" s="43" t="n">
        <v/>
      </c>
      <c r="Q26" s="43" t="n">
        <v/>
      </c>
      <c r="R26" s="43" t="n">
        <v/>
      </c>
      <c r="S26" s="43" t="n">
        <v/>
      </c>
      <c r="T26" s="43" t="n">
        <v/>
      </c>
      <c r="U26" s="43" t="n">
        <v/>
      </c>
      <c r="V26" s="43" t="n">
        <v/>
      </c>
      <c r="W26" s="43" t="n">
        <v/>
      </c>
      <c r="X26" s="43" t="n">
        <v/>
      </c>
      <c r="Y26" s="43" t="n">
        <v/>
      </c>
      <c r="Z26" s="43" t="n">
        <v/>
      </c>
      <c r="AA26" s="43" t="n">
        <v/>
      </c>
      <c r="AB26" s="43" t="n">
        <v/>
      </c>
      <c r="AC26" s="43" t="n">
        <v/>
      </c>
      <c r="AD26" s="43" t="n">
        <v/>
      </c>
      <c r="AE26" s="43" t="n">
        <v/>
      </c>
      <c r="AF26" s="43" t="n"/>
      <c r="AG26" s="43" t="n"/>
      <c r="AH26" s="43" t="n"/>
      <c r="AI26" s="43" t="n"/>
      <c r="AJ26" s="43" t="n"/>
      <c r="AK26" s="43" t="n"/>
      <c r="AL26" s="43" t="n"/>
      <c r="AM26" s="43" t="n"/>
      <c r="AN26" s="43" t="n"/>
      <c r="AO26" s="43" t="n"/>
    </row>
    <row r="27" hidden="1" ht="18" customHeight="1" s="204" thickBot="1">
      <c r="A27" s="41" t="inlineStr">
        <is>
          <t>Piutang subsidi</t>
        </is>
      </c>
      <c r="B27" s="42" t="n"/>
      <c r="C27" s="43" t="n">
        <v/>
      </c>
      <c r="D27" s="43" t="n">
        <v/>
      </c>
      <c r="E27" s="43" t="n">
        <v/>
      </c>
      <c r="F27" s="43" t="n">
        <v/>
      </c>
      <c r="G27" s="43" t="n">
        <v/>
      </c>
      <c r="H27" s="43" t="n">
        <v/>
      </c>
      <c r="I27" s="43" t="n">
        <v/>
      </c>
      <c r="J27" s="43" t="n">
        <v/>
      </c>
      <c r="K27" s="43" t="n">
        <v/>
      </c>
      <c r="L27" s="43" t="n">
        <v/>
      </c>
      <c r="M27" s="43" t="n">
        <v/>
      </c>
      <c r="N27" s="43" t="n">
        <v/>
      </c>
      <c r="O27" s="43" t="n">
        <v/>
      </c>
      <c r="P27" s="43" t="n">
        <v/>
      </c>
      <c r="Q27" s="43" t="n">
        <v/>
      </c>
      <c r="R27" s="43" t="n">
        <v/>
      </c>
      <c r="S27" s="43" t="n">
        <v/>
      </c>
      <c r="T27" s="43" t="n">
        <v/>
      </c>
      <c r="U27" s="43" t="n">
        <v/>
      </c>
      <c r="V27" s="43" t="n">
        <v/>
      </c>
      <c r="W27" s="43" t="n">
        <v/>
      </c>
      <c r="X27" s="43" t="n">
        <v/>
      </c>
      <c r="Y27" s="43" t="n">
        <v/>
      </c>
      <c r="Z27" s="43" t="n">
        <v/>
      </c>
      <c r="AA27" s="43" t="n">
        <v/>
      </c>
      <c r="AB27" s="43" t="n">
        <v/>
      </c>
      <c r="AC27" s="43" t="n">
        <v/>
      </c>
      <c r="AD27" s="43" t="n">
        <v/>
      </c>
      <c r="AE27" s="43" t="n">
        <v/>
      </c>
      <c r="AF27" s="43" t="n"/>
      <c r="AG27" s="43" t="n"/>
      <c r="AH27" s="43" t="n"/>
      <c r="AI27" s="43" t="n"/>
      <c r="AJ27" s="43" t="n"/>
      <c r="AK27" s="43" t="n"/>
      <c r="AL27" s="43" t="n"/>
      <c r="AM27" s="43" t="n"/>
      <c r="AN27" s="43" t="n"/>
      <c r="AO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c r="O28" s="36" t="n"/>
      <c r="P28" s="36" t="n"/>
      <c r="Q28" s="36" t="n"/>
      <c r="R28" s="36" t="n"/>
      <c r="S28" s="36" t="n"/>
      <c r="T28" s="36" t="n"/>
      <c r="U28" s="36" t="n"/>
      <c r="V28" s="36" t="n"/>
      <c r="W28" s="36" t="n"/>
      <c r="X28" s="36" t="n"/>
      <c r="Y28" s="36" t="n"/>
      <c r="Z28" s="36" t="n"/>
      <c r="AA28" s="36" t="n"/>
      <c r="AB28" s="36" t="n"/>
      <c r="AC28" s="36" t="n"/>
      <c r="AD28" s="36" t="n"/>
      <c r="AE28" s="36" t="n"/>
      <c r="AF28" s="36" t="n"/>
      <c r="AG28" s="36" t="n"/>
      <c r="AH28" s="36" t="n"/>
      <c r="AI28" s="36" t="n"/>
      <c r="AJ28" s="36" t="n"/>
      <c r="AK28" s="36" t="n"/>
      <c r="AL28" s="36" t="n"/>
      <c r="AM28" s="36" t="n"/>
      <c r="AN28" s="36" t="n"/>
      <c r="AO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v/>
      </c>
      <c r="K29" s="43" t="n">
        <v/>
      </c>
      <c r="L29" s="43" t="n">
        <v/>
      </c>
      <c r="M29" s="43" t="n">
        <v/>
      </c>
      <c r="N29" s="43" t="n">
        <v/>
      </c>
      <c r="O29" s="43" t="n">
        <v/>
      </c>
      <c r="P29" s="43" t="n">
        <v/>
      </c>
      <c r="Q29" s="43" t="n">
        <v/>
      </c>
      <c r="R29" s="43" t="n">
        <v/>
      </c>
      <c r="S29" s="43" t="n">
        <v/>
      </c>
      <c r="T29" s="43" t="n">
        <v/>
      </c>
      <c r="U29" s="43" t="n">
        <v/>
      </c>
      <c r="V29" s="43" t="n">
        <v/>
      </c>
      <c r="W29" s="43" t="n">
        <v/>
      </c>
      <c r="X29" s="43" t="n">
        <v/>
      </c>
      <c r="Y29" s="43" t="n">
        <v/>
      </c>
      <c r="Z29" s="43" t="n">
        <v/>
      </c>
      <c r="AA29" s="43" t="n">
        <v/>
      </c>
      <c r="AB29" s="43" t="n">
        <v/>
      </c>
      <c r="AC29" s="43" t="n">
        <v/>
      </c>
      <c r="AD29" s="43" t="n">
        <v/>
      </c>
      <c r="AE29" s="43" t="n">
        <v/>
      </c>
      <c r="AF29" s="43" t="n"/>
      <c r="AG29" s="43" t="n"/>
      <c r="AH29" s="43" t="n"/>
      <c r="AI29" s="43" t="n"/>
      <c r="AJ29" s="43" t="n"/>
      <c r="AK29" s="43" t="n"/>
      <c r="AL29" s="43" t="n"/>
      <c r="AM29" s="43" t="n"/>
      <c r="AN29" s="43" t="n"/>
      <c r="AO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v/>
      </c>
      <c r="K30" s="43" t="n">
        <v/>
      </c>
      <c r="L30" s="43" t="n">
        <v/>
      </c>
      <c r="M30" s="43" t="n">
        <v/>
      </c>
      <c r="N30" s="43" t="n">
        <v/>
      </c>
      <c r="O30" s="43" t="n">
        <v/>
      </c>
      <c r="P30" s="43" t="n">
        <v/>
      </c>
      <c r="Q30" s="43" t="n">
        <v/>
      </c>
      <c r="R30" s="43" t="n">
        <v/>
      </c>
      <c r="S30" s="43" t="n">
        <v/>
      </c>
      <c r="T30" s="43" t="n">
        <v/>
      </c>
      <c r="U30" s="43" t="n">
        <v/>
      </c>
      <c r="V30" s="43" t="n">
        <v/>
      </c>
      <c r="W30" s="43" t="n">
        <v/>
      </c>
      <c r="X30" s="43" t="n">
        <v/>
      </c>
      <c r="Y30" s="43" t="n">
        <v/>
      </c>
      <c r="Z30" s="43" t="n">
        <v/>
      </c>
      <c r="AA30" s="43" t="n">
        <v/>
      </c>
      <c r="AB30" s="43" t="n">
        <v/>
      </c>
      <c r="AC30" s="43" t="n">
        <v/>
      </c>
      <c r="AD30" s="43" t="n">
        <v/>
      </c>
      <c r="AE30" s="43" t="n">
        <v/>
      </c>
      <c r="AF30" s="43" t="n"/>
      <c r="AG30" s="43" t="n"/>
      <c r="AH30" s="43" t="n"/>
      <c r="AI30" s="43" t="n"/>
      <c r="AJ30" s="43" t="n"/>
      <c r="AK30" s="43" t="n"/>
      <c r="AL30" s="43" t="n"/>
      <c r="AM30" s="43" t="n"/>
      <c r="AN30" s="43" t="n"/>
      <c r="AO30" s="43" t="n"/>
    </row>
    <row r="31" hidden="1" ht="18" customHeight="1" s="204" thickBot="1">
      <c r="A31" s="41" t="inlineStr">
        <is>
          <t>Piutang margin</t>
        </is>
      </c>
      <c r="B31" s="42" t="n"/>
      <c r="C31" s="43" t="n">
        <v/>
      </c>
      <c r="D31" s="43" t="n">
        <v/>
      </c>
      <c r="E31" s="43" t="n">
        <v/>
      </c>
      <c r="F31" s="43" t="n">
        <v/>
      </c>
      <c r="G31" s="43" t="n">
        <v/>
      </c>
      <c r="H31" s="43" t="n">
        <v/>
      </c>
      <c r="I31" s="43" t="n">
        <v/>
      </c>
      <c r="J31" s="43" t="n">
        <v/>
      </c>
      <c r="K31" s="43" t="n">
        <v/>
      </c>
      <c r="L31" s="43" t="n">
        <v/>
      </c>
      <c r="M31" s="43" t="n">
        <v/>
      </c>
      <c r="N31" s="43" t="n">
        <v/>
      </c>
      <c r="O31" s="43" t="n">
        <v/>
      </c>
      <c r="P31" s="43" t="n">
        <v/>
      </c>
      <c r="Q31" s="43" t="n">
        <v/>
      </c>
      <c r="R31" s="43" t="n">
        <v/>
      </c>
      <c r="S31" s="43" t="n">
        <v/>
      </c>
      <c r="T31" s="43" t="n">
        <v/>
      </c>
      <c r="U31" s="43" t="n">
        <v/>
      </c>
      <c r="V31" s="43" t="n">
        <v/>
      </c>
      <c r="W31" s="43" t="n">
        <v/>
      </c>
      <c r="X31" s="43" t="n">
        <v/>
      </c>
      <c r="Y31" s="43" t="n">
        <v/>
      </c>
      <c r="Z31" s="43" t="n">
        <v/>
      </c>
      <c r="AA31" s="43" t="n">
        <v/>
      </c>
      <c r="AB31" s="43" t="n">
        <v/>
      </c>
      <c r="AC31" s="43" t="n">
        <v/>
      </c>
      <c r="AD31" s="43" t="n">
        <v/>
      </c>
      <c r="AE31" s="43" t="n">
        <v/>
      </c>
      <c r="AF31" s="43" t="n"/>
      <c r="AG31" s="43" t="n"/>
      <c r="AH31" s="43" t="n"/>
      <c r="AI31" s="43" t="n"/>
      <c r="AJ31" s="43" t="n"/>
      <c r="AK31" s="43" t="n"/>
      <c r="AL31" s="43" t="n"/>
      <c r="AM31" s="43" t="n"/>
      <c r="AN31" s="43" t="n"/>
      <c r="AO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v/>
      </c>
      <c r="K32" s="43" t="n">
        <v/>
      </c>
      <c r="L32" s="43" t="n">
        <v/>
      </c>
      <c r="M32" s="43" t="n">
        <v/>
      </c>
      <c r="N32" s="43" t="n">
        <v/>
      </c>
      <c r="O32" s="43" t="n">
        <v/>
      </c>
      <c r="P32" s="43" t="n">
        <v/>
      </c>
      <c r="Q32" s="43" t="n">
        <v/>
      </c>
      <c r="R32" s="43" t="n">
        <v/>
      </c>
      <c r="S32" s="43" t="n">
        <v/>
      </c>
      <c r="T32" s="43" t="n">
        <v/>
      </c>
      <c r="U32" s="43" t="n">
        <v/>
      </c>
      <c r="V32" s="43" t="n">
        <v/>
      </c>
      <c r="W32" s="43" t="n">
        <v/>
      </c>
      <c r="X32" s="43" t="n">
        <v/>
      </c>
      <c r="Y32" s="43" t="n">
        <v/>
      </c>
      <c r="Z32" s="43" t="n">
        <v/>
      </c>
      <c r="AA32" s="43" t="n">
        <v/>
      </c>
      <c r="AB32" s="43" t="n">
        <v/>
      </c>
      <c r="AC32" s="43" t="n">
        <v/>
      </c>
      <c r="AD32" s="43" t="n">
        <v/>
      </c>
      <c r="AE32" s="43" t="n">
        <v/>
      </c>
      <c r="AF32" s="43" t="n"/>
      <c r="AG32" s="43" t="n"/>
      <c r="AH32" s="43" t="n"/>
      <c r="AI32" s="43" t="n"/>
      <c r="AJ32" s="43" t="n"/>
      <c r="AK32" s="43" t="n"/>
      <c r="AL32" s="43" t="n"/>
      <c r="AM32" s="43" t="n"/>
      <c r="AN32" s="43" t="n"/>
      <c r="AO32" s="43" t="n"/>
    </row>
    <row r="33" hidden="1" ht="18" customHeight="1" s="204" thickBot="1">
      <c r="A33" s="41" t="inlineStr">
        <is>
          <t>Piutang premi dan reasuransi</t>
        </is>
      </c>
      <c r="B33" s="42" t="n"/>
      <c r="C33" s="43" t="n">
        <v/>
      </c>
      <c r="D33" s="43" t="n">
        <v/>
      </c>
      <c r="E33" s="43" t="n">
        <v/>
      </c>
      <c r="F33" s="43" t="n">
        <v/>
      </c>
      <c r="G33" s="43" t="n">
        <v/>
      </c>
      <c r="H33" s="43" t="n">
        <v/>
      </c>
      <c r="I33" s="43" t="n">
        <v/>
      </c>
      <c r="J33" s="43" t="n">
        <v/>
      </c>
      <c r="K33" s="43" t="n">
        <v/>
      </c>
      <c r="L33" s="43" t="n">
        <v/>
      </c>
      <c r="M33" s="43" t="n">
        <v/>
      </c>
      <c r="N33" s="43" t="n">
        <v/>
      </c>
      <c r="O33" s="43" t="n">
        <v/>
      </c>
      <c r="P33" s="43" t="n">
        <v/>
      </c>
      <c r="Q33" s="43" t="n">
        <v/>
      </c>
      <c r="R33" s="43" t="n">
        <v/>
      </c>
      <c r="S33" s="43" t="n">
        <v/>
      </c>
      <c r="T33" s="43" t="n">
        <v/>
      </c>
      <c r="U33" s="43" t="n">
        <v/>
      </c>
      <c r="V33" s="43" t="n">
        <v/>
      </c>
      <c r="W33" s="43" t="n">
        <v/>
      </c>
      <c r="X33" s="43" t="n">
        <v/>
      </c>
      <c r="Y33" s="43" t="n">
        <v/>
      </c>
      <c r="Z33" s="43" t="n">
        <v/>
      </c>
      <c r="AA33" s="43" t="n">
        <v/>
      </c>
      <c r="AB33" s="43" t="n">
        <v/>
      </c>
      <c r="AC33" s="43" t="n">
        <v/>
      </c>
      <c r="AD33" s="43" t="n">
        <v/>
      </c>
      <c r="AE33" s="43" t="n">
        <v/>
      </c>
      <c r="AF33" s="43" t="n"/>
      <c r="AG33" s="43" t="n"/>
      <c r="AH33" s="43" t="n"/>
      <c r="AI33" s="43" t="n"/>
      <c r="AJ33" s="43" t="n"/>
      <c r="AK33" s="43" t="n"/>
      <c r="AL33" s="43" t="n"/>
      <c r="AM33" s="43" t="n"/>
      <c r="AN33" s="43" t="n"/>
      <c r="AO33" s="43" t="n"/>
    </row>
    <row r="34" ht="18" customHeight="1" s="204" thickBot="1">
      <c r="A34" s="41" t="inlineStr">
        <is>
          <t>Piutang dividen dan bunga</t>
        </is>
      </c>
      <c r="B34" s="42" t="n"/>
      <c r="C34" s="43" t="n">
        <v>5.059</v>
      </c>
      <c r="D34" s="43" t="n">
        <v>5.059</v>
      </c>
      <c r="E34" s="43" t="n">
        <v>5.059</v>
      </c>
      <c r="F34" s="43" t="n">
        <v>5.059</v>
      </c>
      <c r="G34" s="43" t="n">
        <v>7.156</v>
      </c>
      <c r="H34" s="43" t="n">
        <v>7.156</v>
      </c>
      <c r="I34" s="43" t="n">
        <v>7.156</v>
      </c>
      <c r="J34" s="43" t="n">
        <v>7.156</v>
      </c>
      <c r="K34" s="43" t="n">
        <v>8.606</v>
      </c>
      <c r="L34" s="43" t="n">
        <v>8.606</v>
      </c>
      <c r="M34" s="43" t="n">
        <v>8.606</v>
      </c>
      <c r="N34" s="43" t="n">
        <v>8.606</v>
      </c>
      <c r="O34" s="43" t="n">
        <v>12.139</v>
      </c>
      <c r="P34" s="43" t="n">
        <v>12.139</v>
      </c>
      <c r="Q34" s="43" t="n">
        <v>12.139</v>
      </c>
      <c r="R34" s="43" t="n">
        <v>12.139</v>
      </c>
      <c r="S34" s="43" t="n">
        <v>15.076</v>
      </c>
      <c r="T34" s="43" t="n">
        <v>15.076</v>
      </c>
      <c r="U34" s="43" t="n">
        <v>15.076</v>
      </c>
      <c r="V34" s="43" t="n">
        <v>15.076</v>
      </c>
      <c r="W34" s="43" t="n">
        <v>168.57</v>
      </c>
      <c r="X34" s="43" t="n">
        <v>23.473</v>
      </c>
      <c r="Y34" s="43" t="n">
        <v>23.473</v>
      </c>
      <c r="Z34" s="43" t="n">
        <v>23.473</v>
      </c>
      <c r="AA34" s="43" t="n">
        <v>28.036</v>
      </c>
      <c r="AB34" s="43" t="n">
        <v>129.467</v>
      </c>
      <c r="AC34" s="43" t="n">
        <v>138.303</v>
      </c>
      <c r="AD34" s="43" t="n">
        <v>28.036</v>
      </c>
      <c r="AE34" s="43" t="n">
        <v>106.594</v>
      </c>
      <c r="AF34" s="43" t="n"/>
      <c r="AG34" s="43" t="n"/>
      <c r="AH34" s="43" t="n"/>
      <c r="AI34" s="43" t="n"/>
      <c r="AJ34" s="43" t="n"/>
      <c r="AK34" s="43" t="n"/>
      <c r="AL34" s="43" t="n"/>
      <c r="AM34" s="43" t="n"/>
      <c r="AN34" s="43" t="n"/>
      <c r="AO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c r="O35" s="36" t="n"/>
      <c r="P35" s="36" t="n"/>
      <c r="Q35" s="36" t="n"/>
      <c r="R35" s="36" t="n"/>
      <c r="S35" s="36" t="n"/>
      <c r="T35" s="36" t="n"/>
      <c r="U35" s="36" t="n"/>
      <c r="V35" s="36" t="n"/>
      <c r="W35" s="36" t="n"/>
      <c r="X35" s="36" t="n"/>
      <c r="Y35" s="36" t="n"/>
      <c r="Z35" s="36" t="n"/>
      <c r="AA35" s="36" t="n"/>
      <c r="AB35" s="36" t="n"/>
      <c r="AC35" s="36" t="n"/>
      <c r="AD35" s="36" t="n"/>
      <c r="AE35" s="36" t="n"/>
      <c r="AF35" s="36" t="n"/>
      <c r="AG35" s="36" t="n"/>
      <c r="AH35" s="36" t="n"/>
      <c r="AI35" s="36" t="n"/>
      <c r="AJ35" s="36" t="n"/>
      <c r="AK35" s="36" t="n"/>
      <c r="AL35" s="36" t="n"/>
      <c r="AM35" s="36" t="n"/>
      <c r="AN35" s="36" t="n"/>
      <c r="AO35" s="36" t="n"/>
    </row>
    <row r="36" ht="18" customHeight="1" s="204" thickBot="1">
      <c r="A36" s="46" t="inlineStr">
        <is>
          <t>Piutang lainnya pihak ketiga</t>
        </is>
      </c>
      <c r="B36" s="47" t="n"/>
      <c r="C36" s="43" t="n">
        <v>105.45</v>
      </c>
      <c r="D36" s="43" t="n">
        <v>105.45</v>
      </c>
      <c r="E36" s="43" t="n">
        <v>105.45</v>
      </c>
      <c r="F36" s="43" t="n">
        <v>105.45</v>
      </c>
      <c r="G36" s="43" t="n">
        <v>57.551</v>
      </c>
      <c r="H36" s="43" t="n">
        <v>57.551</v>
      </c>
      <c r="I36" s="43" t="n">
        <v>57.551</v>
      </c>
      <c r="J36" s="43" t="n">
        <v>57.551</v>
      </c>
      <c r="K36" s="43" t="n">
        <v>30.497</v>
      </c>
      <c r="L36" s="43" t="n">
        <v>30.497</v>
      </c>
      <c r="M36" s="43" t="n">
        <v>30.497</v>
      </c>
      <c r="N36" s="43" t="n">
        <v>30.497</v>
      </c>
      <c r="O36" s="43" t="n">
        <v>25.492</v>
      </c>
      <c r="P36" s="43" t="n">
        <v>25.492</v>
      </c>
      <c r="Q36" s="43" t="n">
        <v>25.492</v>
      </c>
      <c r="R36" s="43" t="n">
        <v>25.492</v>
      </c>
      <c r="S36" s="43" t="n">
        <v>21.665</v>
      </c>
      <c r="T36" s="43" t="n">
        <v>21.665</v>
      </c>
      <c r="U36" s="43" t="n">
        <v>21.665</v>
      </c>
      <c r="V36" s="43" t="n">
        <v>21.665</v>
      </c>
      <c r="W36" s="43" t="n">
        <v>29.991</v>
      </c>
      <c r="X36" s="43" t="n">
        <v>11.219</v>
      </c>
      <c r="Y36" s="43" t="n">
        <v>11.219</v>
      </c>
      <c r="Z36" s="43" t="n">
        <v>11.219</v>
      </c>
      <c r="AA36" s="43" t="n">
        <v>28.383</v>
      </c>
      <c r="AB36" s="43" t="n">
        <v>38.352</v>
      </c>
      <c r="AC36" s="43" t="n">
        <v>35.788</v>
      </c>
      <c r="AD36" s="43" t="n">
        <v>28.383</v>
      </c>
      <c r="AE36" s="43" t="n">
        <v>53.626</v>
      </c>
      <c r="AF36" s="43" t="n"/>
      <c r="AG36" s="43" t="n"/>
      <c r="AH36" s="43" t="n"/>
      <c r="AI36" s="43" t="n"/>
      <c r="AJ36" s="43" t="n"/>
      <c r="AK36" s="43" t="n"/>
      <c r="AL36" s="43" t="n"/>
      <c r="AM36" s="43" t="n"/>
      <c r="AN36" s="43" t="n"/>
      <c r="AO36" s="43" t="n"/>
    </row>
    <row r="37" ht="18" customHeight="1" s="204" thickBot="1">
      <c r="A37" s="46" t="inlineStr">
        <is>
          <t>Piutang lainnya pihak berelasi</t>
        </is>
      </c>
      <c r="B37" s="47" t="n"/>
      <c r="C37" s="43" t="n">
        <v>82.20399999999999</v>
      </c>
      <c r="D37" s="43" t="n">
        <v>82.20399999999999</v>
      </c>
      <c r="E37" s="43" t="n">
        <v>82.20399999999999</v>
      </c>
      <c r="F37" s="43" t="n">
        <v>82.20399999999999</v>
      </c>
      <c r="G37" s="43" t="n">
        <v>145.542</v>
      </c>
      <c r="H37" s="43" t="n">
        <v>145.542</v>
      </c>
      <c r="I37" s="43" t="n">
        <v>145.542</v>
      </c>
      <c r="J37" s="43" t="n">
        <v>145.542</v>
      </c>
      <c r="K37" s="43" t="n">
        <v>50.67</v>
      </c>
      <c r="L37" s="43" t="n">
        <v>50.67</v>
      </c>
      <c r="M37" s="43" t="n">
        <v>50.67</v>
      </c>
      <c r="N37" s="43" t="n">
        <v>50.67</v>
      </c>
      <c r="O37" s="43" t="n">
        <v>29.758</v>
      </c>
      <c r="P37" s="43" t="n">
        <v>29.758</v>
      </c>
      <c r="Q37" s="43" t="n">
        <v>29.758</v>
      </c>
      <c r="R37" s="43" t="n">
        <v>29.758</v>
      </c>
      <c r="S37" s="43" t="n">
        <v>23.107</v>
      </c>
      <c r="T37" s="43" t="n">
        <v>23.107</v>
      </c>
      <c r="U37" s="43" t="n">
        <v>23.107</v>
      </c>
      <c r="V37" s="43" t="n">
        <v>23.107</v>
      </c>
      <c r="W37" s="43" t="n">
        <v>47.314</v>
      </c>
      <c r="X37" s="43" t="n">
        <v>31.848</v>
      </c>
      <c r="Y37" s="43" t="n">
        <v>31.848</v>
      </c>
      <c r="Z37" s="43" t="n">
        <v>31.848</v>
      </c>
      <c r="AA37" s="43" t="n">
        <v>59.717</v>
      </c>
      <c r="AB37" s="43" t="n">
        <v>64.331</v>
      </c>
      <c r="AC37" s="43" t="n">
        <v>73.17</v>
      </c>
      <c r="AD37" s="43" t="n">
        <v>59.717</v>
      </c>
      <c r="AE37" s="43" t="n">
        <v>44.375</v>
      </c>
      <c r="AF37" s="43" t="n"/>
      <c r="AG37" s="43" t="n"/>
      <c r="AH37" s="43" t="n"/>
      <c r="AI37" s="43" t="n"/>
      <c r="AJ37" s="43" t="n"/>
      <c r="AK37" s="43" t="n"/>
      <c r="AL37" s="43" t="n"/>
      <c r="AM37" s="43" t="n"/>
      <c r="AN37" s="43" t="n"/>
      <c r="AO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c r="O38" s="36" t="n"/>
      <c r="P38" s="36" t="n"/>
      <c r="Q38" s="36" t="n"/>
      <c r="R38" s="36" t="n"/>
      <c r="S38" s="36" t="n"/>
      <c r="T38" s="36" t="n"/>
      <c r="U38" s="36" t="n"/>
      <c r="V38" s="36" t="n"/>
      <c r="W38" s="36" t="n"/>
      <c r="X38" s="36" t="n"/>
      <c r="Y38" s="36" t="n"/>
      <c r="Z38" s="36" t="n"/>
      <c r="AA38" s="36" t="n"/>
      <c r="AB38" s="36" t="n"/>
      <c r="AC38" s="36" t="n"/>
      <c r="AD38" s="36" t="n"/>
      <c r="AE38" s="36" t="n"/>
      <c r="AF38" s="36" t="n"/>
      <c r="AG38" s="36" t="n"/>
      <c r="AH38" s="36" t="n"/>
      <c r="AI38" s="36" t="n"/>
      <c r="AJ38" s="36" t="n"/>
      <c r="AK38" s="36" t="n"/>
      <c r="AL38" s="36" t="n"/>
      <c r="AM38" s="36" t="n"/>
      <c r="AN38" s="36" t="n"/>
      <c r="AO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v/>
      </c>
      <c r="K39" s="43" t="n">
        <v/>
      </c>
      <c r="L39" s="43" t="n">
        <v/>
      </c>
      <c r="M39" s="43" t="n">
        <v/>
      </c>
      <c r="N39" s="43" t="n">
        <v/>
      </c>
      <c r="O39" s="43" t="n">
        <v/>
      </c>
      <c r="P39" s="43" t="n">
        <v/>
      </c>
      <c r="Q39" s="43" t="n">
        <v/>
      </c>
      <c r="R39" s="43" t="n">
        <v/>
      </c>
      <c r="S39" s="43" t="n">
        <v/>
      </c>
      <c r="T39" s="43" t="n">
        <v/>
      </c>
      <c r="U39" s="43" t="n">
        <v/>
      </c>
      <c r="V39" s="43" t="n">
        <v/>
      </c>
      <c r="W39" s="43" t="n">
        <v/>
      </c>
      <c r="X39" s="43" t="n">
        <v/>
      </c>
      <c r="Y39" s="43" t="n">
        <v/>
      </c>
      <c r="Z39" s="43" t="n">
        <v/>
      </c>
      <c r="AA39" s="43" t="n">
        <v/>
      </c>
      <c r="AB39" s="43" t="n">
        <v/>
      </c>
      <c r="AC39" s="43" t="n">
        <v/>
      </c>
      <c r="AD39" s="43" t="n">
        <v/>
      </c>
      <c r="AE39" s="43" t="n">
        <v/>
      </c>
      <c r="AF39" s="43" t="n"/>
      <c r="AG39" s="43" t="n"/>
      <c r="AH39" s="43" t="n"/>
      <c r="AI39" s="43" t="n"/>
      <c r="AJ39" s="43" t="n"/>
      <c r="AK39" s="43" t="n"/>
      <c r="AL39" s="43" t="n"/>
      <c r="AM39" s="43" t="n"/>
      <c r="AN39" s="43" t="n"/>
      <c r="AO39" s="43" t="n"/>
    </row>
    <row r="40" hidden="1" ht="18" customHeight="1" s="204" thickBot="1">
      <c r="A40" s="46" t="inlineStr">
        <is>
          <t>Aset real estat lancar</t>
        </is>
      </c>
      <c r="B40" s="47" t="n"/>
      <c r="C40" s="43" t="n">
        <v/>
      </c>
      <c r="D40" s="43" t="n">
        <v/>
      </c>
      <c r="E40" s="43" t="n">
        <v/>
      </c>
      <c r="F40" s="43" t="n">
        <v/>
      </c>
      <c r="G40" s="43" t="n">
        <v/>
      </c>
      <c r="H40" s="43" t="n">
        <v/>
      </c>
      <c r="I40" s="43" t="n">
        <v/>
      </c>
      <c r="J40" s="43" t="n">
        <v/>
      </c>
      <c r="K40" s="43" t="n">
        <v/>
      </c>
      <c r="L40" s="43" t="n">
        <v/>
      </c>
      <c r="M40" s="43" t="n">
        <v/>
      </c>
      <c r="N40" s="43" t="n">
        <v/>
      </c>
      <c r="O40" s="43" t="n">
        <v/>
      </c>
      <c r="P40" s="43" t="n">
        <v/>
      </c>
      <c r="Q40" s="43" t="n">
        <v/>
      </c>
      <c r="R40" s="43" t="n">
        <v/>
      </c>
      <c r="S40" s="43" t="n">
        <v/>
      </c>
      <c r="T40" s="43" t="n">
        <v/>
      </c>
      <c r="U40" s="43" t="n">
        <v/>
      </c>
      <c r="V40" s="43" t="n">
        <v/>
      </c>
      <c r="W40" s="43" t="n">
        <v/>
      </c>
      <c r="X40" s="43" t="n">
        <v/>
      </c>
      <c r="Y40" s="43" t="n">
        <v/>
      </c>
      <c r="Z40" s="43" t="n">
        <v/>
      </c>
      <c r="AA40" s="43" t="n">
        <v/>
      </c>
      <c r="AB40" s="43" t="n">
        <v/>
      </c>
      <c r="AC40" s="43" t="n">
        <v/>
      </c>
      <c r="AD40" s="43" t="n">
        <v/>
      </c>
      <c r="AE40" s="43" t="n">
        <v/>
      </c>
      <c r="AF40" s="43" t="n"/>
      <c r="AG40" s="43" t="n"/>
      <c r="AH40" s="43" t="n"/>
      <c r="AI40" s="43" t="n"/>
      <c r="AJ40" s="43" t="n"/>
      <c r="AK40" s="43" t="n"/>
      <c r="AL40" s="43" t="n"/>
      <c r="AM40" s="43" t="n"/>
      <c r="AN40" s="43" t="n"/>
      <c r="AO40" s="43" t="n"/>
    </row>
    <row r="41" ht="18" customHeight="1" s="204" thickBot="1">
      <c r="A41" s="46" t="inlineStr">
        <is>
          <t>Persediaan lancar</t>
        </is>
      </c>
      <c r="B41" s="47" t="n"/>
      <c r="C41" s="43" t="n">
        <v>2472.029</v>
      </c>
      <c r="D41" s="43" t="n">
        <v>2472.029</v>
      </c>
      <c r="E41" s="43" t="n">
        <v>2472.029</v>
      </c>
      <c r="F41" s="43" t="n">
        <v>2472.029</v>
      </c>
      <c r="G41" s="43" t="n">
        <v>2109.754</v>
      </c>
      <c r="H41" s="43" t="n">
        <v>2109.754</v>
      </c>
      <c r="I41" s="43" t="n">
        <v>2109.754</v>
      </c>
      <c r="J41" s="43" t="n">
        <v>2109.754</v>
      </c>
      <c r="K41" s="43" t="n">
        <v>1557.446</v>
      </c>
      <c r="L41" s="43" t="n">
        <v>1557.446</v>
      </c>
      <c r="M41" s="43" t="n">
        <v>1557.446</v>
      </c>
      <c r="N41" s="43" t="n">
        <v>1557.446</v>
      </c>
      <c r="O41" s="43" t="n">
        <v>2356.438</v>
      </c>
      <c r="P41" s="43" t="n">
        <v>2356.438</v>
      </c>
      <c r="Q41" s="43" t="n">
        <v>2356.438</v>
      </c>
      <c r="R41" s="43" t="n">
        <v>2356.438</v>
      </c>
      <c r="S41" s="43" t="n">
        <v>2770.34</v>
      </c>
      <c r="T41" s="43" t="n">
        <v>2770.34</v>
      </c>
      <c r="U41" s="43" t="n">
        <v>2770.34</v>
      </c>
      <c r="V41" s="43" t="n">
        <v>2770.34</v>
      </c>
      <c r="W41" s="43" t="n">
        <v>2548.411</v>
      </c>
      <c r="X41" s="43" t="n">
        <v>2527.041</v>
      </c>
      <c r="Y41" s="43" t="n">
        <v>2527.041</v>
      </c>
      <c r="Z41" s="43" t="n">
        <v>2527.041</v>
      </c>
      <c r="AA41" s="43" t="n">
        <v>2436.233</v>
      </c>
      <c r="AB41" s="43" t="n">
        <v>2442.775</v>
      </c>
      <c r="AC41" s="43" t="n">
        <v>2502.22</v>
      </c>
      <c r="AD41" s="43" t="n">
        <v>2436.233</v>
      </c>
      <c r="AE41" s="43" t="n">
        <v>2414.654</v>
      </c>
      <c r="AF41" s="43" t="n"/>
      <c r="AG41" s="43" t="n"/>
      <c r="AH41" s="43" t="n"/>
      <c r="AI41" s="43" t="n"/>
      <c r="AJ41" s="43" t="n"/>
      <c r="AK41" s="43" t="n"/>
      <c r="AL41" s="43" t="n"/>
      <c r="AM41" s="43" t="n"/>
      <c r="AN41" s="43" t="n"/>
      <c r="AO41" s="43" t="n"/>
    </row>
    <row r="42" hidden="1" ht="18" customHeight="1" s="204" thickBot="1">
      <c r="A42" s="41" t="inlineStr">
        <is>
          <t>Aset biologis lancar</t>
        </is>
      </c>
      <c r="B42" s="42" t="n"/>
      <c r="C42" s="43" t="n">
        <v/>
      </c>
      <c r="D42" s="43" t="n">
        <v/>
      </c>
      <c r="E42" s="43" t="n">
        <v/>
      </c>
      <c r="F42" s="43" t="n">
        <v/>
      </c>
      <c r="G42" s="43" t="n">
        <v/>
      </c>
      <c r="H42" s="43" t="n">
        <v/>
      </c>
      <c r="I42" s="43" t="n">
        <v/>
      </c>
      <c r="J42" s="43" t="n">
        <v/>
      </c>
      <c r="K42" s="43" t="n">
        <v/>
      </c>
      <c r="L42" s="43" t="n">
        <v/>
      </c>
      <c r="M42" s="43" t="n">
        <v/>
      </c>
      <c r="N42" s="43" t="n">
        <v/>
      </c>
      <c r="O42" s="43" t="n">
        <v/>
      </c>
      <c r="P42" s="43" t="n">
        <v/>
      </c>
      <c r="Q42" s="43" t="n">
        <v/>
      </c>
      <c r="R42" s="43" t="n">
        <v/>
      </c>
      <c r="S42" s="43" t="n">
        <v/>
      </c>
      <c r="T42" s="43" t="n">
        <v/>
      </c>
      <c r="U42" s="43" t="n">
        <v/>
      </c>
      <c r="V42" s="43" t="n">
        <v/>
      </c>
      <c r="W42" s="43" t="n">
        <v/>
      </c>
      <c r="X42" s="43" t="n">
        <v/>
      </c>
      <c r="Y42" s="43" t="n">
        <v/>
      </c>
      <c r="Z42" s="43" t="n">
        <v/>
      </c>
      <c r="AA42" s="43" t="n">
        <v/>
      </c>
      <c r="AB42" s="43" t="n">
        <v/>
      </c>
      <c r="AC42" s="43" t="n">
        <v/>
      </c>
      <c r="AD42" s="43" t="n">
        <v/>
      </c>
      <c r="AE42" s="43" t="n">
        <v/>
      </c>
      <c r="AF42" s="43" t="n"/>
      <c r="AG42" s="43" t="n"/>
      <c r="AH42" s="43" t="n"/>
      <c r="AI42" s="43" t="n"/>
      <c r="AJ42" s="43" t="n"/>
      <c r="AK42" s="43" t="n"/>
      <c r="AL42" s="43" t="n"/>
      <c r="AM42" s="43" t="n"/>
      <c r="AN42" s="43" t="n"/>
      <c r="AO42" s="43" t="n"/>
    </row>
    <row r="43" ht="18" customHeight="1" s="204" thickBot="1">
      <c r="A43" s="41" t="inlineStr">
        <is>
          <t>Biaya dibayar dimuka lancar</t>
        </is>
      </c>
      <c r="B43" s="42" t="n"/>
      <c r="C43" s="43" t="n">
        <v>78.989</v>
      </c>
      <c r="D43" s="43" t="n">
        <v>78.989</v>
      </c>
      <c r="E43" s="43" t="n">
        <v>78.989</v>
      </c>
      <c r="F43" s="43" t="n">
        <v>78.989</v>
      </c>
      <c r="G43" s="43" t="n">
        <v>86.931</v>
      </c>
      <c r="H43" s="43" t="n">
        <v>86.931</v>
      </c>
      <c r="I43" s="43" t="n">
        <v>86.931</v>
      </c>
      <c r="J43" s="43" t="n">
        <v>86.931</v>
      </c>
      <c r="K43" s="43" t="n">
        <v>28.684</v>
      </c>
      <c r="L43" s="43" t="n">
        <v>28.684</v>
      </c>
      <c r="M43" s="43" t="n">
        <v>28.684</v>
      </c>
      <c r="N43" s="43" t="n">
        <v>28.684</v>
      </c>
      <c r="O43" s="43" t="n">
        <v>29.075</v>
      </c>
      <c r="P43" s="43" t="n">
        <v>29.075</v>
      </c>
      <c r="Q43" s="43" t="n">
        <v>29.075</v>
      </c>
      <c r="R43" s="43" t="n">
        <v>29.075</v>
      </c>
      <c r="S43" s="43" t="n">
        <v>39.522</v>
      </c>
      <c r="T43" s="43" t="n">
        <v>39.522</v>
      </c>
      <c r="U43" s="43" t="n">
        <v>39.522</v>
      </c>
      <c r="V43" s="43" t="n">
        <v>39.522</v>
      </c>
      <c r="W43" s="43" t="n">
        <v>51.854</v>
      </c>
      <c r="X43" s="43" t="n">
        <v>52.816</v>
      </c>
      <c r="Y43" s="43" t="n">
        <v>52.816</v>
      </c>
      <c r="Z43" s="43" t="n">
        <v>52.816</v>
      </c>
      <c r="AA43" s="43" t="n">
        <v>58.106</v>
      </c>
      <c r="AB43" s="43" t="n">
        <v>104.392</v>
      </c>
      <c r="AC43" s="43" t="n">
        <v>85.72799999999999</v>
      </c>
      <c r="AD43" s="43" t="n">
        <v>58.106</v>
      </c>
      <c r="AE43" s="43" t="n">
        <v>75.738</v>
      </c>
      <c r="AF43" s="43" t="n"/>
      <c r="AG43" s="43" t="n"/>
      <c r="AH43" s="43" t="n"/>
      <c r="AI43" s="43" t="n"/>
      <c r="AJ43" s="43" t="n"/>
      <c r="AK43" s="43" t="n"/>
      <c r="AL43" s="43" t="n"/>
      <c r="AM43" s="43" t="n"/>
      <c r="AN43" s="43" t="n"/>
      <c r="AO43" s="43" t="n"/>
    </row>
    <row r="44" hidden="1" ht="18" customHeight="1" s="204" thickBot="1">
      <c r="A44" s="41" t="inlineStr">
        <is>
          <t>Jaminan lancar</t>
        </is>
      </c>
      <c r="B44" s="42" t="n"/>
      <c r="C44" s="43" t="n">
        <v/>
      </c>
      <c r="D44" s="43" t="n">
        <v/>
      </c>
      <c r="E44" s="43" t="n">
        <v/>
      </c>
      <c r="F44" s="43" t="n">
        <v/>
      </c>
      <c r="G44" s="43" t="n">
        <v/>
      </c>
      <c r="H44" s="43" t="n">
        <v/>
      </c>
      <c r="I44" s="43" t="n">
        <v/>
      </c>
      <c r="J44" s="43" t="n">
        <v/>
      </c>
      <c r="K44" s="43" t="n">
        <v/>
      </c>
      <c r="L44" s="43" t="n">
        <v/>
      </c>
      <c r="M44" s="43" t="n">
        <v/>
      </c>
      <c r="N44" s="43" t="n">
        <v/>
      </c>
      <c r="O44" s="43" t="n">
        <v/>
      </c>
      <c r="P44" s="43" t="n">
        <v/>
      </c>
      <c r="Q44" s="43" t="n">
        <v/>
      </c>
      <c r="R44" s="43" t="n">
        <v/>
      </c>
      <c r="S44" s="43" t="n">
        <v/>
      </c>
      <c r="T44" s="43" t="n">
        <v/>
      </c>
      <c r="U44" s="43" t="n">
        <v/>
      </c>
      <c r="V44" s="43" t="n">
        <v/>
      </c>
      <c r="W44" s="43" t="n">
        <v/>
      </c>
      <c r="X44" s="43" t="n">
        <v/>
      </c>
      <c r="Y44" s="43" t="n">
        <v/>
      </c>
      <c r="Z44" s="43" t="n">
        <v/>
      </c>
      <c r="AA44" s="43" t="n">
        <v/>
      </c>
      <c r="AB44" s="43" t="n">
        <v/>
      </c>
      <c r="AC44" s="43" t="n">
        <v/>
      </c>
      <c r="AD44" s="43" t="n">
        <v/>
      </c>
      <c r="AE44" s="43" t="n">
        <v/>
      </c>
      <c r="AF44" s="43" t="n"/>
      <c r="AG44" s="43" t="n"/>
      <c r="AH44" s="43" t="n"/>
      <c r="AI44" s="43" t="n"/>
      <c r="AJ44" s="43" t="n"/>
      <c r="AK44" s="43" t="n"/>
      <c r="AL44" s="43" t="n"/>
      <c r="AM44" s="43" t="n"/>
      <c r="AN44" s="43" t="n"/>
      <c r="AO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36" t="n"/>
      <c r="AB45" s="36" t="n"/>
      <c r="AC45" s="36" t="n"/>
      <c r="AD45" s="36" t="n"/>
      <c r="AE45" s="36" t="n"/>
      <c r="AF45" s="36" t="n"/>
      <c r="AG45" s="36" t="n"/>
      <c r="AH45" s="36" t="n"/>
      <c r="AI45" s="36" t="n"/>
      <c r="AJ45" s="36" t="n"/>
      <c r="AK45" s="36" t="n"/>
      <c r="AL45" s="36" t="n"/>
      <c r="AM45" s="36" t="n"/>
      <c r="AN45" s="36" t="n"/>
      <c r="AO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v/>
      </c>
      <c r="K46" s="43" t="n">
        <v/>
      </c>
      <c r="L46" s="43" t="n">
        <v/>
      </c>
      <c r="M46" s="43" t="n">
        <v/>
      </c>
      <c r="N46" s="43" t="n">
        <v/>
      </c>
      <c r="O46" s="43" t="n">
        <v/>
      </c>
      <c r="P46" s="43" t="n">
        <v/>
      </c>
      <c r="Q46" s="43" t="n">
        <v/>
      </c>
      <c r="R46" s="43" t="n">
        <v/>
      </c>
      <c r="S46" s="43" t="n">
        <v/>
      </c>
      <c r="T46" s="43" t="n">
        <v/>
      </c>
      <c r="U46" s="43" t="n">
        <v/>
      </c>
      <c r="V46" s="43" t="n">
        <v/>
      </c>
      <c r="W46" s="43" t="n">
        <v/>
      </c>
      <c r="X46" s="43" t="n">
        <v/>
      </c>
      <c r="Y46" s="43" t="n">
        <v/>
      </c>
      <c r="Z46" s="43" t="n">
        <v/>
      </c>
      <c r="AA46" s="43" t="n">
        <v/>
      </c>
      <c r="AB46" s="43" t="n">
        <v/>
      </c>
      <c r="AC46" s="43" t="n">
        <v/>
      </c>
      <c r="AD46" s="43" t="n">
        <v/>
      </c>
      <c r="AE46" s="43" t="n">
        <v/>
      </c>
      <c r="AF46" s="43" t="n"/>
      <c r="AG46" s="43" t="n"/>
      <c r="AH46" s="43" t="n"/>
      <c r="AI46" s="43" t="n"/>
      <c r="AJ46" s="43" t="n"/>
      <c r="AK46" s="43" t="n"/>
      <c r="AL46" s="43" t="n"/>
      <c r="AM46" s="43" t="n"/>
      <c r="AN46" s="43" t="n"/>
      <c r="AO46" s="43" t="n"/>
    </row>
    <row r="47" ht="35" customHeight="1" s="204" thickBot="1">
      <c r="A47" s="46" t="inlineStr">
        <is>
          <t>Uang muka lancar atas pembelian aset tetap</t>
        </is>
      </c>
      <c r="B47" s="47" t="n"/>
      <c r="C47" s="43" t="n">
        <v/>
      </c>
      <c r="D47" s="43" t="n">
        <v/>
      </c>
      <c r="E47" s="43" t="n">
        <v>0</v>
      </c>
      <c r="F47" s="43" t="n">
        <v>0</v>
      </c>
      <c r="G47" s="43" t="n">
        <v>0</v>
      </c>
      <c r="H47" s="43" t="n">
        <v>0</v>
      </c>
      <c r="I47" s="43" t="n">
        <v>0</v>
      </c>
      <c r="J47" s="43" t="n">
        <v>0</v>
      </c>
      <c r="K47" s="43" t="n">
        <v/>
      </c>
      <c r="L47" s="43" t="n">
        <v/>
      </c>
      <c r="M47" s="43" t="n">
        <v/>
      </c>
      <c r="N47" s="43" t="n">
        <v/>
      </c>
      <c r="O47" s="43" t="n">
        <v/>
      </c>
      <c r="P47" s="43" t="n">
        <v/>
      </c>
      <c r="Q47" s="43" t="n">
        <v/>
      </c>
      <c r="R47" s="43" t="n">
        <v/>
      </c>
      <c r="S47" s="43" t="n">
        <v/>
      </c>
      <c r="T47" s="43" t="n">
        <v/>
      </c>
      <c r="U47" s="43" t="n">
        <v/>
      </c>
      <c r="V47" s="43" t="n">
        <v/>
      </c>
      <c r="W47" s="43" t="n">
        <v/>
      </c>
      <c r="X47" s="43" t="n">
        <v/>
      </c>
      <c r="Y47" s="43" t="n">
        <v/>
      </c>
      <c r="Z47" s="43" t="n">
        <v/>
      </c>
      <c r="AA47" s="43" t="n">
        <v/>
      </c>
      <c r="AB47" s="43" t="n">
        <v/>
      </c>
      <c r="AC47" s="43" t="n">
        <v/>
      </c>
      <c r="AD47" s="43" t="n">
        <v/>
      </c>
      <c r="AE47" s="43" t="n">
        <v/>
      </c>
      <c r="AF47" s="43" t="n"/>
      <c r="AG47" s="43" t="n"/>
      <c r="AH47" s="43" t="n"/>
      <c r="AI47" s="43" t="n"/>
      <c r="AJ47" s="43" t="n"/>
      <c r="AK47" s="43" t="n"/>
      <c r="AL47" s="43" t="n"/>
      <c r="AM47" s="43" t="n"/>
      <c r="AN47" s="43" t="n"/>
      <c r="AO47" s="43" t="n"/>
    </row>
    <row r="48" ht="18" customHeight="1" s="204" thickBot="1">
      <c r="A48" s="46" t="inlineStr">
        <is>
          <t>Uang muka lancar lainnya</t>
        </is>
      </c>
      <c r="B48" s="47" t="n"/>
      <c r="C48" s="43" t="n">
        <v>192.944</v>
      </c>
      <c r="D48" s="43" t="n">
        <v>192.944</v>
      </c>
      <c r="E48" s="43" t="n">
        <v>192.944</v>
      </c>
      <c r="F48" s="43" t="n">
        <v>192.944</v>
      </c>
      <c r="G48" s="43" t="n">
        <v>133.663</v>
      </c>
      <c r="H48" s="43" t="n">
        <v>133.663</v>
      </c>
      <c r="I48" s="43" t="n">
        <v>133.663</v>
      </c>
      <c r="J48" s="43" t="n">
        <v>133.663</v>
      </c>
      <c r="K48" s="43" t="n">
        <v>122.625</v>
      </c>
      <c r="L48" s="43" t="n">
        <v>122.625</v>
      </c>
      <c r="M48" s="43" t="n">
        <v>122.625</v>
      </c>
      <c r="N48" s="43" t="n">
        <v>122.625</v>
      </c>
      <c r="O48" s="43" t="n">
        <v>143.746</v>
      </c>
      <c r="P48" s="43" t="n">
        <v>143.746</v>
      </c>
      <c r="Q48" s="43" t="n">
        <v>143.746</v>
      </c>
      <c r="R48" s="43" t="n">
        <v>143.746</v>
      </c>
      <c r="S48" s="43" t="n">
        <v>147.953</v>
      </c>
      <c r="T48" s="43" t="n">
        <v>147.953</v>
      </c>
      <c r="U48" s="43" t="n">
        <v>147.953</v>
      </c>
      <c r="V48" s="43" t="n">
        <v>147.953</v>
      </c>
      <c r="W48" s="43" t="n">
        <v>256.026</v>
      </c>
      <c r="X48" s="43" t="n">
        <v>127.561</v>
      </c>
      <c r="Y48" s="43" t="n">
        <v>127.561</v>
      </c>
      <c r="Z48" s="43" t="n">
        <v>127.561</v>
      </c>
      <c r="AA48" s="43" t="n">
        <v>165.33</v>
      </c>
      <c r="AB48" s="43" t="n">
        <v>233.153</v>
      </c>
      <c r="AC48" s="43" t="n">
        <v>224.123</v>
      </c>
      <c r="AD48" s="43" t="n">
        <v>165.33</v>
      </c>
      <c r="AE48" s="43" t="n">
        <v>280.377</v>
      </c>
      <c r="AF48" s="43" t="n"/>
      <c r="AG48" s="43" t="n"/>
      <c r="AH48" s="43" t="n"/>
      <c r="AI48" s="43" t="n"/>
      <c r="AJ48" s="43" t="n"/>
      <c r="AK48" s="43" t="n"/>
      <c r="AL48" s="43" t="n"/>
      <c r="AM48" s="43" t="n"/>
      <c r="AN48" s="43" t="n"/>
      <c r="AO48" s="43" t="n"/>
    </row>
    <row r="49" ht="18" customHeight="1" s="204" thickBot="1">
      <c r="A49" s="41" t="inlineStr">
        <is>
          <t>Pajak dibayar dimuka lancar</t>
        </is>
      </c>
      <c r="B49" s="42" t="n"/>
      <c r="C49" s="43" t="n">
        <v>225.347</v>
      </c>
      <c r="D49" s="43" t="n">
        <v>218.263</v>
      </c>
      <c r="E49" s="43" t="n">
        <v>218.263</v>
      </c>
      <c r="F49" s="43" t="n">
        <v>218.263</v>
      </c>
      <c r="G49" s="43" t="n">
        <v>19.471</v>
      </c>
      <c r="H49" s="43" t="n">
        <v>19.471</v>
      </c>
      <c r="I49" s="43" t="n">
        <v>19.471</v>
      </c>
      <c r="J49" s="43" t="n">
        <v>19.471</v>
      </c>
      <c r="K49" s="43" t="n">
        <v>28.401</v>
      </c>
      <c r="L49" s="43" t="n">
        <v>28.401</v>
      </c>
      <c r="M49" s="43" t="n">
        <v>28.401</v>
      </c>
      <c r="N49" s="43" t="n">
        <v>28.401</v>
      </c>
      <c r="O49" s="43" t="n">
        <v>43.555</v>
      </c>
      <c r="P49" s="43" t="n">
        <v>43.555</v>
      </c>
      <c r="Q49" s="43" t="n">
        <v>43.555</v>
      </c>
      <c r="R49" s="43" t="n">
        <v>43.555</v>
      </c>
      <c r="S49" s="43" t="n">
        <v>12.649</v>
      </c>
      <c r="T49" s="43" t="n">
        <v>12.649</v>
      </c>
      <c r="U49" s="43" t="n">
        <v>12.649</v>
      </c>
      <c r="V49" s="43" t="n">
        <v>12.649</v>
      </c>
      <c r="W49" s="43" t="n">
        <v>8.337</v>
      </c>
      <c r="X49" s="43" t="n">
        <v>42.947</v>
      </c>
      <c r="Y49" s="43" t="n">
        <v>42.947</v>
      </c>
      <c r="Z49" s="43" t="n">
        <v>42.947</v>
      </c>
      <c r="AA49" s="43" t="n">
        <v>37.83</v>
      </c>
      <c r="AB49" s="43" t="n">
        <v>22.223</v>
      </c>
      <c r="AC49" s="43" t="n">
        <v>24.26</v>
      </c>
      <c r="AD49" s="43" t="n">
        <v>37.83</v>
      </c>
      <c r="AE49" s="43" t="n">
        <v>26.328</v>
      </c>
      <c r="AF49" s="43" t="n"/>
      <c r="AG49" s="43" t="n"/>
      <c r="AH49" s="43" t="n"/>
      <c r="AI49" s="43" t="n"/>
      <c r="AJ49" s="43" t="n"/>
      <c r="AK49" s="43" t="n"/>
      <c r="AL49" s="43" t="n"/>
      <c r="AM49" s="43" t="n"/>
      <c r="AN49" s="43" t="n"/>
      <c r="AO49" s="43" t="n"/>
    </row>
    <row r="50" ht="35" customHeight="1" s="204" thickBot="1">
      <c r="A50" s="41" t="inlineStr">
        <is>
          <t>Klaim atas pengembalian pajak lancar</t>
        </is>
      </c>
      <c r="B50" s="42" t="n"/>
      <c r="C50" s="43" t="n">
        <v>24.687</v>
      </c>
      <c r="D50" s="43" t="n">
        <v>31.771</v>
      </c>
      <c r="E50" s="43" t="n">
        <v>31.771</v>
      </c>
      <c r="F50" s="43" t="n">
        <v>31.771</v>
      </c>
      <c r="G50" s="43" t="n">
        <v>138.8</v>
      </c>
      <c r="H50" s="43" t="n">
        <v>138.8</v>
      </c>
      <c r="I50" s="43" t="n">
        <v>138.8</v>
      </c>
      <c r="J50" s="43" t="n">
        <v>138.8</v>
      </c>
      <c r="K50" s="43" t="n">
        <v>111.128</v>
      </c>
      <c r="L50" s="43" t="n">
        <v>111.128</v>
      </c>
      <c r="M50" s="43" t="n">
        <v>111.128</v>
      </c>
      <c r="N50" s="43" t="n">
        <v>111.128</v>
      </c>
      <c r="O50" s="43" t="n">
        <v>66.521</v>
      </c>
      <c r="P50" s="43" t="n">
        <v>66.521</v>
      </c>
      <c r="Q50" s="43" t="n">
        <v>66.521</v>
      </c>
      <c r="R50" s="43" t="n">
        <v>66.521</v>
      </c>
      <c r="S50" s="43" t="n">
        <v>39.266</v>
      </c>
      <c r="T50" s="43" t="n">
        <v>39.266</v>
      </c>
      <c r="U50" s="43" t="n">
        <v>39.266</v>
      </c>
      <c r="V50" s="43" t="n">
        <v>39.266</v>
      </c>
      <c r="W50" s="43" t="n">
        <v>42.389</v>
      </c>
      <c r="X50" s="43" t="n">
        <v>53.43</v>
      </c>
      <c r="Y50" s="43" t="n">
        <v>53.43</v>
      </c>
      <c r="Z50" s="43" t="n">
        <v>53.43</v>
      </c>
      <c r="AA50" s="43" t="n">
        <v>19.813</v>
      </c>
      <c r="AB50" s="43" t="n">
        <v>52.639</v>
      </c>
      <c r="AC50" s="43" t="n">
        <v>63.249</v>
      </c>
      <c r="AD50" s="43" t="n">
        <v>19.813</v>
      </c>
      <c r="AE50" s="43" t="n">
        <v>25.45</v>
      </c>
      <c r="AF50" s="43" t="n"/>
      <c r="AG50" s="43" t="n"/>
      <c r="AH50" s="43" t="n"/>
      <c r="AI50" s="43" t="n"/>
      <c r="AJ50" s="43" t="n"/>
      <c r="AK50" s="43" t="n"/>
      <c r="AL50" s="43" t="n"/>
      <c r="AM50" s="43" t="n"/>
      <c r="AN50" s="43" t="n"/>
      <c r="AO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v/>
      </c>
      <c r="K51" s="43" t="n">
        <v/>
      </c>
      <c r="L51" s="43" t="n">
        <v/>
      </c>
      <c r="M51" s="43" t="n">
        <v/>
      </c>
      <c r="N51" s="43" t="n">
        <v/>
      </c>
      <c r="O51" s="43" t="n">
        <v/>
      </c>
      <c r="P51" s="43" t="n">
        <v/>
      </c>
      <c r="Q51" s="43" t="n">
        <v/>
      </c>
      <c r="R51" s="43" t="n">
        <v/>
      </c>
      <c r="S51" s="43" t="n">
        <v/>
      </c>
      <c r="T51" s="43" t="n">
        <v/>
      </c>
      <c r="U51" s="43" t="n">
        <v/>
      </c>
      <c r="V51" s="43" t="n">
        <v/>
      </c>
      <c r="W51" s="43" t="n">
        <v/>
      </c>
      <c r="X51" s="43" t="n">
        <v/>
      </c>
      <c r="Y51" s="43" t="n">
        <v/>
      </c>
      <c r="Z51" s="43" t="n">
        <v/>
      </c>
      <c r="AA51" s="43" t="n">
        <v/>
      </c>
      <c r="AB51" s="43" t="n">
        <v/>
      </c>
      <c r="AC51" s="43" t="n">
        <v/>
      </c>
      <c r="AD51" s="43" t="n">
        <v/>
      </c>
      <c r="AE51" s="43" t="n">
        <v/>
      </c>
      <c r="AF51" s="43" t="n"/>
      <c r="AG51" s="43" t="n"/>
      <c r="AH51" s="43" t="n"/>
      <c r="AI51" s="43" t="n"/>
      <c r="AJ51" s="43" t="n"/>
      <c r="AK51" s="43" t="n"/>
      <c r="AL51" s="43" t="n"/>
      <c r="AM51" s="43" t="n"/>
      <c r="AN51" s="43" t="n"/>
      <c r="AO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v/>
      </c>
      <c r="K52" s="43" t="n">
        <v/>
      </c>
      <c r="L52" s="43" t="n">
        <v/>
      </c>
      <c r="M52" s="43" t="n">
        <v/>
      </c>
      <c r="N52" s="43" t="n">
        <v/>
      </c>
      <c r="O52" s="43" t="n">
        <v/>
      </c>
      <c r="P52" s="43" t="n">
        <v/>
      </c>
      <c r="Q52" s="43" t="n">
        <v/>
      </c>
      <c r="R52" s="43" t="n">
        <v/>
      </c>
      <c r="S52" s="43" t="n">
        <v/>
      </c>
      <c r="T52" s="43" t="n">
        <v/>
      </c>
      <c r="U52" s="43" t="n">
        <v/>
      </c>
      <c r="V52" s="43" t="n">
        <v/>
      </c>
      <c r="W52" s="43" t="n">
        <v/>
      </c>
      <c r="X52" s="43" t="n">
        <v/>
      </c>
      <c r="Y52" s="43" t="n">
        <v/>
      </c>
      <c r="Z52" s="43" t="n">
        <v/>
      </c>
      <c r="AA52" s="43" t="n">
        <v/>
      </c>
      <c r="AB52" s="43" t="n">
        <v/>
      </c>
      <c r="AC52" s="43" t="n">
        <v/>
      </c>
      <c r="AD52" s="43" t="n">
        <v/>
      </c>
      <c r="AE52" s="43" t="n">
        <v/>
      </c>
      <c r="AF52" s="43" t="n"/>
      <c r="AG52" s="43" t="n"/>
      <c r="AH52" s="43" t="n"/>
      <c r="AI52" s="43" t="n"/>
      <c r="AJ52" s="43" t="n"/>
      <c r="AK52" s="43" t="n"/>
      <c r="AL52" s="43" t="n"/>
      <c r="AM52" s="43" t="n"/>
      <c r="AN52" s="43" t="n"/>
      <c r="AO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v/>
      </c>
      <c r="K53" s="43" t="n">
        <v/>
      </c>
      <c r="L53" s="43" t="n">
        <v/>
      </c>
      <c r="M53" s="43" t="n">
        <v/>
      </c>
      <c r="N53" s="43" t="n">
        <v/>
      </c>
      <c r="O53" s="43" t="n">
        <v/>
      </c>
      <c r="P53" s="43" t="n">
        <v/>
      </c>
      <c r="Q53" s="43" t="n">
        <v/>
      </c>
      <c r="R53" s="43" t="n">
        <v/>
      </c>
      <c r="S53" s="43" t="n">
        <v/>
      </c>
      <c r="T53" s="43" t="n">
        <v/>
      </c>
      <c r="U53" s="43" t="n">
        <v/>
      </c>
      <c r="V53" s="43" t="n">
        <v/>
      </c>
      <c r="W53" s="43" t="n">
        <v/>
      </c>
      <c r="X53" s="43" t="n">
        <v/>
      </c>
      <c r="Y53" s="43" t="n">
        <v/>
      </c>
      <c r="Z53" s="43" t="n">
        <v/>
      </c>
      <c r="AA53" s="43" t="n">
        <v/>
      </c>
      <c r="AB53" s="43" t="n">
        <v/>
      </c>
      <c r="AC53" s="43" t="n">
        <v/>
      </c>
      <c r="AD53" s="43" t="n">
        <v/>
      </c>
      <c r="AE53" s="43" t="n">
        <v/>
      </c>
      <c r="AF53" s="43" t="n"/>
      <c r="AG53" s="43" t="n"/>
      <c r="AH53" s="43" t="n"/>
      <c r="AI53" s="43" t="n"/>
      <c r="AJ53" s="43" t="n"/>
      <c r="AK53" s="43" t="n"/>
      <c r="AL53" s="43" t="n"/>
      <c r="AM53" s="43" t="n"/>
      <c r="AN53" s="43" t="n"/>
      <c r="AO53" s="43" t="n"/>
    </row>
    <row r="54" ht="35" customHeight="1" s="204" thickBot="1">
      <c r="A54" s="41" t="inlineStr">
        <is>
          <t>Aset non-keuangan lancar lainnya</t>
        </is>
      </c>
      <c r="B54" s="42" t="n"/>
      <c r="C54" s="43" t="n">
        <v>7.241</v>
      </c>
      <c r="D54" s="43" t="n">
        <v>7.241</v>
      </c>
      <c r="E54" s="43" t="n">
        <v>7.241</v>
      </c>
      <c r="F54" s="43" t="n">
        <v>7.241</v>
      </c>
      <c r="G54" s="43" t="n">
        <v>77.33799999999999</v>
      </c>
      <c r="H54" s="43" t="n">
        <v>77.33799999999999</v>
      </c>
      <c r="I54" s="43" t="n">
        <v>39.49702900518349</v>
      </c>
      <c r="J54" s="43" t="n">
        <v>39.497029005</v>
      </c>
      <c r="K54" s="43" t="n">
        <v>28.182</v>
      </c>
      <c r="L54" s="43" t="n">
        <v>28.182</v>
      </c>
      <c r="M54" s="43" t="n">
        <v>28.182</v>
      </c>
      <c r="N54" s="43" t="n">
        <v>28.182</v>
      </c>
      <c r="O54" s="43" t="n">
        <v>29.727</v>
      </c>
      <c r="P54" s="43" t="n">
        <v>29.727</v>
      </c>
      <c r="Q54" s="43" t="n">
        <v>29.727</v>
      </c>
      <c r="R54" s="43" t="n">
        <v>29.727</v>
      </c>
      <c r="S54" s="43" t="n">
        <v>27.27</v>
      </c>
      <c r="T54" s="43" t="n">
        <v>27.27</v>
      </c>
      <c r="U54" s="43" t="n">
        <v>27.27</v>
      </c>
      <c r="V54" s="43" t="n">
        <v>27.27</v>
      </c>
      <c r="W54" s="43" t="n">
        <v>33.862</v>
      </c>
      <c r="X54" s="43" t="n">
        <v>28.921</v>
      </c>
      <c r="Y54" s="43" t="n">
        <v>28.921</v>
      </c>
      <c r="Z54" s="43" t="n">
        <v>28.921</v>
      </c>
      <c r="AA54" s="43" t="n">
        <v>28.663</v>
      </c>
      <c r="AB54" s="43" t="n">
        <v>40.163</v>
      </c>
      <c r="AC54" s="43" t="n">
        <v>41.791</v>
      </c>
      <c r="AD54" s="43" t="n">
        <v>28.663</v>
      </c>
      <c r="AE54" s="43" t="n">
        <v>37.874</v>
      </c>
      <c r="AF54" s="43" t="n"/>
      <c r="AG54" s="43" t="n"/>
      <c r="AH54" s="43" t="n"/>
      <c r="AI54" s="43" t="n"/>
      <c r="AJ54" s="43" t="n"/>
      <c r="AK54" s="43" t="n"/>
      <c r="AL54" s="43" t="n"/>
      <c r="AM54" s="43" t="n"/>
      <c r="AN54" s="43" t="n"/>
      <c r="AO54" s="43" t="n"/>
    </row>
    <row r="55" ht="52" customHeight="1" s="204" thickBot="1">
      <c r="A55" s="41" t="inlineStr">
        <is>
          <t>Aset tidak lancar atau kelompok lepasan diklasifikasikan sebagai dimiliki untuk dijual</t>
        </is>
      </c>
      <c r="B55" s="42" t="n"/>
      <c r="C55" s="43" t="n">
        <v/>
      </c>
      <c r="D55" s="43" t="n">
        <v/>
      </c>
      <c r="E55" s="43" t="n">
        <v/>
      </c>
      <c r="F55" s="43" t="n">
        <v/>
      </c>
      <c r="G55" s="43" t="n">
        <v>0</v>
      </c>
      <c r="H55" s="43" t="n">
        <v>0</v>
      </c>
      <c r="I55" s="43" t="n">
        <v>37.841</v>
      </c>
      <c r="J55" s="43" t="n">
        <v>37.841</v>
      </c>
      <c r="K55" s="43" t="n">
        <v>35.408</v>
      </c>
      <c r="L55" s="43" t="n">
        <v>35.408</v>
      </c>
      <c r="M55" s="43" t="n">
        <v>35.408</v>
      </c>
      <c r="N55" s="43" t="n">
        <v>35.408</v>
      </c>
      <c r="O55" s="43" t="n">
        <v>24.52</v>
      </c>
      <c r="P55" s="43" t="n">
        <v>24.52</v>
      </c>
      <c r="Q55" s="43" t="n">
        <v>24.52</v>
      </c>
      <c r="R55" s="43" t="n">
        <v>24.52</v>
      </c>
      <c r="S55" s="43" t="n">
        <v>24.503</v>
      </c>
      <c r="T55" s="43" t="n">
        <v>24.503</v>
      </c>
      <c r="U55" s="43" t="n">
        <v>24.503</v>
      </c>
      <c r="V55" s="43" t="n">
        <v>24.503</v>
      </c>
      <c r="W55" s="43" t="n">
        <v>24.503</v>
      </c>
      <c r="X55" s="43" t="n">
        <v>24.503</v>
      </c>
      <c r="Y55" s="43" t="n">
        <v>24.503</v>
      </c>
      <c r="Z55" s="43" t="n">
        <v>24.503</v>
      </c>
      <c r="AA55" s="43" t="n">
        <v>0</v>
      </c>
      <c r="AB55" s="43" t="n">
        <v>0</v>
      </c>
      <c r="AC55" s="43" t="n">
        <v>0</v>
      </c>
      <c r="AD55" s="43" t="n">
        <v>0</v>
      </c>
      <c r="AE55" s="43" t="n">
        <v>0</v>
      </c>
      <c r="AF55" s="43" t="n"/>
      <c r="AG55" s="43" t="n"/>
      <c r="AH55" s="43" t="n"/>
      <c r="AI55" s="43" t="n"/>
      <c r="AJ55" s="43" t="n"/>
      <c r="AK55" s="43" t="n"/>
      <c r="AL55" s="43" t="n"/>
      <c r="AM55" s="43" t="n"/>
      <c r="AN55" s="43" t="n"/>
      <c r="AO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v/>
      </c>
      <c r="K56" s="43" t="n">
        <v/>
      </c>
      <c r="L56" s="43" t="n">
        <v/>
      </c>
      <c r="M56" s="43" t="n">
        <v/>
      </c>
      <c r="N56" s="43" t="n">
        <v/>
      </c>
      <c r="O56" s="43" t="n">
        <v/>
      </c>
      <c r="P56" s="43" t="n">
        <v/>
      </c>
      <c r="Q56" s="43" t="n">
        <v/>
      </c>
      <c r="R56" s="43" t="n">
        <v/>
      </c>
      <c r="S56" s="43" t="n">
        <v/>
      </c>
      <c r="T56" s="43" t="n">
        <v/>
      </c>
      <c r="U56" s="43" t="n">
        <v/>
      </c>
      <c r="V56" s="43" t="n">
        <v/>
      </c>
      <c r="W56" s="43" t="n">
        <v/>
      </c>
      <c r="X56" s="43" t="n">
        <v/>
      </c>
      <c r="Y56" s="43" t="n">
        <v/>
      </c>
      <c r="Z56" s="43" t="n">
        <v/>
      </c>
      <c r="AA56" s="43" t="n">
        <v/>
      </c>
      <c r="AB56" s="43" t="n">
        <v/>
      </c>
      <c r="AC56" s="43" t="n">
        <v/>
      </c>
      <c r="AD56" s="43" t="n">
        <v/>
      </c>
      <c r="AE56" s="43" t="n">
        <v/>
      </c>
      <c r="AF56" s="43" t="n"/>
      <c r="AG56" s="43" t="n"/>
      <c r="AH56" s="43" t="n"/>
      <c r="AI56" s="43" t="n"/>
      <c r="AJ56" s="43" t="n"/>
      <c r="AK56" s="43" t="n"/>
      <c r="AL56" s="43" t="n"/>
      <c r="AM56" s="43" t="n"/>
      <c r="AN56" s="43" t="n"/>
      <c r="AO56" s="43" t="n"/>
    </row>
    <row r="57" ht="18" customHeight="1" s="204" thickBot="1">
      <c r="A57" s="44" t="inlineStr">
        <is>
          <t>Jumlah aset lancar</t>
        </is>
      </c>
      <c r="B57" s="45" t="n"/>
      <c r="C57" s="48" t="n">
        <v>6013.683</v>
      </c>
      <c r="D57" s="48" t="n">
        <v>6013.683</v>
      </c>
      <c r="E57" s="48" t="n">
        <v>6013.683</v>
      </c>
      <c r="F57" s="48" t="n">
        <v>6013.683</v>
      </c>
      <c r="G57" s="48" t="n">
        <v>5544.549</v>
      </c>
      <c r="H57" s="48" t="n">
        <v>5544.549</v>
      </c>
      <c r="I57" s="48" t="n">
        <v>5544.549</v>
      </c>
      <c r="J57" s="48" t="n">
        <v>5544.549</v>
      </c>
      <c r="K57" s="48" t="n">
        <v>5153.633</v>
      </c>
      <c r="L57" s="48" t="n">
        <v>5153.633</v>
      </c>
      <c r="M57" s="48" t="n">
        <v>5153.633</v>
      </c>
      <c r="N57" s="48" t="n">
        <v>5153.633</v>
      </c>
      <c r="O57" s="48" t="n">
        <v>6621.704</v>
      </c>
      <c r="P57" s="48" t="n">
        <v>6621.704</v>
      </c>
      <c r="Q57" s="48" t="n">
        <v>6621.704</v>
      </c>
      <c r="R57" s="48" t="n">
        <v>6621.704</v>
      </c>
      <c r="S57" s="48" t="n">
        <v>7825.596</v>
      </c>
      <c r="T57" s="48" t="n">
        <v>7825.596</v>
      </c>
      <c r="U57" s="48" t="n">
        <v>7825.596</v>
      </c>
      <c r="V57" s="48" t="n">
        <v>7825.596</v>
      </c>
      <c r="W57" s="48" t="n">
        <v>8361.549999999999</v>
      </c>
      <c r="X57" s="48" t="n">
        <v>7957.495</v>
      </c>
      <c r="Y57" s="48" t="n">
        <v>7957.495</v>
      </c>
      <c r="Z57" s="48" t="n">
        <v>7957.495</v>
      </c>
      <c r="AA57" s="48" t="n">
        <v>8883.749</v>
      </c>
      <c r="AB57" s="48" t="n">
        <v>8740.896000000001</v>
      </c>
      <c r="AC57" s="48" t="n">
        <v>9345.303</v>
      </c>
      <c r="AD57" s="48" t="n">
        <v>8883.749</v>
      </c>
      <c r="AE57" s="48" t="n">
        <v>9680.457</v>
      </c>
      <c r="AF57" s="48" t="n"/>
      <c r="AG57" s="48" t="n"/>
      <c r="AH57" s="48" t="n"/>
      <c r="AI57" s="48" t="n"/>
      <c r="AJ57" s="48" t="n"/>
      <c r="AK57" s="48" t="n"/>
      <c r="AL57" s="48" t="n"/>
      <c r="AM57" s="48" t="n"/>
      <c r="AN57" s="48" t="n"/>
      <c r="AO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c r="O58" s="184">
        <f>O7+O8+O18+O19+O20+O22+O23+O25+O26+O27+O29+O30+O31+O32+O33+O36+O37+O39+O40+O41+O42+O43+O44+O47+O48+O49+O50+O51+O52+O54</f>
        <v/>
      </c>
      <c r="P58" s="184">
        <f>P7+P8+P18+P19+P20+P22+P23+P25+P26+P27+P29+P30+P31+P32+P33+P36+P37+P39+P40+P41+P42+P43+P44+P47+P48+P49+P50+P51+P52+P54</f>
        <v/>
      </c>
      <c r="Q58" s="184">
        <f>Q7+Q8+Q18+Q19+Q20+Q22+Q23+Q25+Q26+Q27+Q29+Q30+Q31+Q32+Q33+Q36+Q37+Q39+Q40+Q41+Q42+Q43+Q44+Q47+Q48+Q49+Q50+Q51+Q52+Q54</f>
        <v/>
      </c>
      <c r="R58" s="184">
        <f>R7+R8+R18+R19+R20+R22+R23+R25+R26+R27+R29+R30+R31+R32+R33+R36+R37+R39+R40+R41+R42+R43+R44+R47+R48+R49+R50+R51+R52+R54</f>
        <v/>
      </c>
      <c r="S58" s="184">
        <f>S7+S8+S18+S19+S20+S22+S23+S25+S26+S27+S29+S30+S31+S32+S33+S36+S37+S39+S40+S41+S42+S43+S44+S47+S48+S49+S50+S51+S52+S54</f>
        <v/>
      </c>
      <c r="T58" s="184">
        <f>T7+T8+T18+T19+T20+T22+T23+T25+T26+T27+T29+T30+T31+T32+T33+T36+T37+T39+T40+T41+T42+T43+T44+T47+T48+T49+T50+T51+T52+T54</f>
        <v/>
      </c>
      <c r="U58" s="184">
        <f>U7+U8+U18+U19+U20+U22+U23+U25+U26+U27+U29+U30+U31+U32+U33+U36+U37+U39+U40+U41+U42+U43+U44+U47+U48+U49+U50+U51+U52+U54</f>
        <v/>
      </c>
      <c r="V58" s="184">
        <f>V7+V8+V18+V19+V20+V22+V23+V25+V26+V27+V29+V30+V31+V32+V33+V36+V37+V39+V40+V41+V42+V43+V44+V47+V48+V49+V50+V51+V52+V54</f>
        <v/>
      </c>
      <c r="W58" s="184">
        <f>W7+W8+W18+W19+W20+W22+W23+W25+W26+W27+W29+W30+W31+W32+W33+W36+W37+W39+W40+W41+W42+W43+W44+W47+W48+W49+W50+W51+W52+W54</f>
        <v/>
      </c>
      <c r="X58" s="184">
        <f>X7+X8+X18+X19+X20+X22+X23+X25+X26+X27+X29+X30+X31+X32+X33+X36+X37+X39+X40+X41+X42+X43+X44+X47+X48+X49+X50+X51+X52+X54</f>
        <v/>
      </c>
      <c r="Y58" s="184">
        <f>Y7+Y8+Y18+Y19+Y20+Y22+Y23+Y25+Y26+Y27+Y29+Y30+Y31+Y32+Y33+Y36+Y37+Y39+Y40+Y41+Y42+Y43+Y44+Y47+Y48+Y49+Y50+Y51+Y52+Y54</f>
        <v/>
      </c>
      <c r="Z58" s="184">
        <f>Z7+Z8+Z18+Z19+Z20+Z22+Z23+Z25+Z26+Z27+Z29+Z30+Z31+Z32+Z33+Z36+Z37+Z39+Z40+Z41+Z42+Z43+Z44+Z47+Z48+Z49+Z50+Z51+Z52+Z54</f>
        <v/>
      </c>
      <c r="AA58" s="184">
        <f>AA7+AA8+AA18+AA19+AA20+AA22+AA23+AA25+AA26+AA27+AA29+AA30+AA31+AA32+AA33+AA36+AA37+AA39+AA40+AA41+AA42+AA43+AA44+AA47+AA48+AA49+AA50+AA51+AA52+AA54</f>
        <v/>
      </c>
      <c r="AB58" s="184">
        <f>AB7+AB8+AB18+AB19+AB20+AB22+AB23+AB25+AB26+AB27+AB29+AB30+AB31+AB32+AB33+AB36+AB37+AB39+AB40+AB41+AB42+AB43+AB44+AB47+AB48+AB49+AB50+AB51+AB52+AB54</f>
        <v/>
      </c>
      <c r="AC58" s="184">
        <f>AC7+AC8+AC18+AC19+AC20+AC22+AC23+AC25+AC26+AC27+AC29+AC30+AC31+AC32+AC33+AC36+AC37+AC39+AC40+AC41+AC42+AC43+AC44+AC47+AC48+AC49+AC50+AC51+AC52+AC54</f>
        <v/>
      </c>
      <c r="AD58" s="184">
        <f>AD7+AD8+AD18+AD19+AD20+AD22+AD23+AD25+AD26+AD27+AD29+AD30+AD31+AD32+AD33+AD36+AD37+AD39+AD40+AD41+AD42+AD43+AD44+AD47+AD48+AD49+AD50+AD51+AD52+AD54</f>
        <v/>
      </c>
      <c r="AE58" s="184">
        <f>AE7+AE8+AE18+AE19+AE20+AE22+AE23+AE25+AE26+AE27+AE29+AE30+AE31+AE32+AE33+AE36+AE37+AE39+AE40+AE41+AE42+AE43+AE44+AE47+AE48+AE49+AE50+AE51+AE52+AE54</f>
        <v/>
      </c>
      <c r="AF58" s="184">
        <f>AF7+AF8+AF18+AF19+AF20+AF22+AF23+AF25+AF26+AF27+AF29+AF30+AF31+AF32+AF33+AF36+AF37+AF39+AF40+AF41+AF42+AF43+AF44+AF47+AF48+AF49+AF50+AF51+AF52+AF54</f>
        <v/>
      </c>
      <c r="AG58" s="184">
        <f>AG7+AG8+AG18+AG19+AG20+AG22+AG23+AG25+AG26+AG27+AG29+AG30+AG31+AG32+AG33+AG36+AG37+AG39+AG40+AG41+AG42+AG43+AG44+AG47+AG48+AG49+AG50+AG51+AG52+AG54</f>
        <v/>
      </c>
      <c r="AH58" s="184">
        <f>AH7+AH8+AH18+AH19+AH20+AH22+AH23+AH25+AH26+AH27+AH29+AH30+AH31+AH32+AH33+AH36+AH37+AH39+AH40+AH41+AH42+AH43+AH44+AH47+AH48+AH49+AH50+AH51+AH52+AH54</f>
        <v/>
      </c>
      <c r="AI58" s="184">
        <f>AI7+AI8+AI18+AI19+AI20+AI22+AI23+AI25+AI26+AI27+AI29+AI30+AI31+AI32+AI33+AI36+AI37+AI39+AI40+AI41+AI42+AI43+AI44+AI47+AI48+AI49+AI50+AI51+AI52+AI54</f>
        <v/>
      </c>
      <c r="AJ58" s="184">
        <f>AJ7+AJ8+AJ18+AJ19+AJ20+AJ22+AJ23+AJ25+AJ26+AJ27+AJ29+AJ30+AJ31+AJ32+AJ33+AJ36+AJ37+AJ39+AJ40+AJ41+AJ42+AJ43+AJ44+AJ47+AJ48+AJ49+AJ50+AJ51+AJ52+AJ54</f>
        <v/>
      </c>
      <c r="AK58" s="184">
        <f>AK7+AK8+AK18+AK19+AK20+AK22+AK23+AK25+AK26+AK27+AK29+AK30+AK31+AK32+AK33+AK36+AK37+AK39+AK40+AK41+AK42+AK43+AK44+AK47+AK48+AK49+AK50+AK51+AK52+AK54</f>
        <v/>
      </c>
      <c r="AL58" s="184">
        <f>AL7+AL8+AL18+AL19+AL20+AL22+AL23+AL25+AL26+AL27+AL29+AL30+AL31+AL32+AL33+AL36+AL37+AL39+AL40+AL41+AL42+AL43+AL44+AL47+AL48+AL49+AL50+AL51+AL52+AL54</f>
        <v/>
      </c>
      <c r="AM58" s="184">
        <f>AM7+AM8+AM18+AM19+AM20+AM22+AM23+AM25+AM26+AM27+AM29+AM30+AM31+AM32+AM33+AM36+AM37+AM39+AM40+AM41+AM42+AM43+AM44+AM47+AM48+AM49+AM50+AM51+AM52+AM54</f>
        <v/>
      </c>
      <c r="AN58" s="184">
        <f>AN7+AN8+AN18+AN19+AN20+AN22+AN23+AN25+AN26+AN27+AN29+AN30+AN31+AN32+AN33+AN36+AN37+AN39+AN40+AN41+AN42+AN43+AN44+AN47+AN48+AN49+AN50+AN51+AN52+AN54</f>
        <v/>
      </c>
      <c r="AO58" s="184">
        <f>AO7+AO8+AO18+AO19+AO20+AO22+AO23+AO25+AO26+AO27+AO29+AO30+AO31+AO32+AO33+AO36+AO37+AO39+AO40+AO41+AO42+AO43+AO44+AO47+AO48+AO49+AO50+AO51+AO52+AO54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36" t="n"/>
      <c r="AB59" s="36" t="n"/>
      <c r="AC59" s="36" t="n"/>
      <c r="AD59" s="36" t="n"/>
      <c r="AE59" s="36" t="n"/>
      <c r="AF59" s="36" t="n"/>
      <c r="AG59" s="36" t="n"/>
      <c r="AH59" s="36" t="n"/>
      <c r="AI59" s="36" t="n"/>
      <c r="AJ59" s="36" t="n"/>
      <c r="AK59" s="36" t="n"/>
      <c r="AL59" s="36" t="n"/>
      <c r="AM59" s="36" t="n"/>
      <c r="AN59" s="36" t="n"/>
      <c r="AO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v/>
      </c>
      <c r="K60" s="43" t="n">
        <v/>
      </c>
      <c r="L60" s="43" t="n">
        <v/>
      </c>
      <c r="M60" s="43" t="n">
        <v/>
      </c>
      <c r="N60" s="43" t="n">
        <v/>
      </c>
      <c r="O60" s="43" t="n">
        <v/>
      </c>
      <c r="P60" s="43" t="n">
        <v/>
      </c>
      <c r="Q60" s="43" t="n">
        <v/>
      </c>
      <c r="R60" s="43" t="n">
        <v/>
      </c>
      <c r="S60" s="43" t="n">
        <v/>
      </c>
      <c r="T60" s="43" t="n">
        <v/>
      </c>
      <c r="U60" s="43" t="n">
        <v/>
      </c>
      <c r="V60" s="43" t="n">
        <v/>
      </c>
      <c r="W60" s="43" t="n">
        <v/>
      </c>
      <c r="X60" s="43" t="n">
        <v/>
      </c>
      <c r="Y60" s="43" t="n">
        <v/>
      </c>
      <c r="Z60" s="43" t="n">
        <v/>
      </c>
      <c r="AA60" s="43" t="n">
        <v/>
      </c>
      <c r="AB60" s="43" t="n">
        <v/>
      </c>
      <c r="AC60" s="43" t="n">
        <v/>
      </c>
      <c r="AD60" s="43" t="n">
        <v/>
      </c>
      <c r="AE60" s="43" t="n">
        <v/>
      </c>
      <c r="AF60" s="43" t="n"/>
      <c r="AG60" s="43" t="n"/>
      <c r="AH60" s="43" t="n"/>
      <c r="AI60" s="43" t="n"/>
      <c r="AJ60" s="43" t="n"/>
      <c r="AK60" s="43" t="n"/>
      <c r="AL60" s="43" t="n"/>
      <c r="AM60" s="43" t="n"/>
      <c r="AN60" s="43" t="n"/>
      <c r="AO60" s="43" t="n"/>
    </row>
    <row r="61" hidden="1" ht="35" customHeight="1" s="204" thickBot="1">
      <c r="A61" s="41" t="inlineStr">
        <is>
          <t>Dana yang dibatasi penggunaannya tidak lancar</t>
        </is>
      </c>
      <c r="B61" s="42" t="n"/>
      <c r="C61" s="43" t="n">
        <v/>
      </c>
      <c r="D61" s="43" t="n">
        <v/>
      </c>
      <c r="E61" s="43" t="n">
        <v/>
      </c>
      <c r="F61" s="43" t="n">
        <v/>
      </c>
      <c r="G61" s="43" t="n">
        <v/>
      </c>
      <c r="H61" s="43" t="n">
        <v/>
      </c>
      <c r="I61" s="43" t="n">
        <v/>
      </c>
      <c r="J61" s="43" t="n">
        <v/>
      </c>
      <c r="K61" s="43" t="n">
        <v/>
      </c>
      <c r="L61" s="43" t="n">
        <v/>
      </c>
      <c r="M61" s="43" t="n">
        <v/>
      </c>
      <c r="N61" s="43" t="n">
        <v/>
      </c>
      <c r="O61" s="43" t="n">
        <v/>
      </c>
      <c r="P61" s="43" t="n">
        <v/>
      </c>
      <c r="Q61" s="43" t="n">
        <v/>
      </c>
      <c r="R61" s="43" t="n">
        <v/>
      </c>
      <c r="S61" s="43" t="n">
        <v/>
      </c>
      <c r="T61" s="43" t="n">
        <v/>
      </c>
      <c r="U61" s="43" t="n">
        <v/>
      </c>
      <c r="V61" s="43" t="n">
        <v/>
      </c>
      <c r="W61" s="43" t="n">
        <v/>
      </c>
      <c r="X61" s="43" t="n">
        <v/>
      </c>
      <c r="Y61" s="43" t="n">
        <v/>
      </c>
      <c r="Z61" s="43" t="n">
        <v/>
      </c>
      <c r="AA61" s="43" t="n">
        <v/>
      </c>
      <c r="AB61" s="43" t="n">
        <v/>
      </c>
      <c r="AC61" s="43" t="n">
        <v/>
      </c>
      <c r="AD61" s="43" t="n">
        <v/>
      </c>
      <c r="AE61" s="43" t="n">
        <v/>
      </c>
      <c r="AF61" s="43" t="n"/>
      <c r="AG61" s="43" t="n"/>
      <c r="AH61" s="43" t="n"/>
      <c r="AI61" s="43" t="n"/>
      <c r="AJ61" s="43" t="n"/>
      <c r="AK61" s="43" t="n"/>
      <c r="AL61" s="43" t="n"/>
      <c r="AM61" s="43" t="n"/>
      <c r="AN61" s="43" t="n"/>
      <c r="AO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v/>
      </c>
      <c r="K62" s="43" t="n">
        <v/>
      </c>
      <c r="L62" s="43" t="n">
        <v/>
      </c>
      <c r="M62" s="43" t="n">
        <v/>
      </c>
      <c r="N62" s="43" t="n">
        <v/>
      </c>
      <c r="O62" s="43" t="n">
        <v/>
      </c>
      <c r="P62" s="43" t="n">
        <v/>
      </c>
      <c r="Q62" s="43" t="n">
        <v/>
      </c>
      <c r="R62" s="43" t="n">
        <v/>
      </c>
      <c r="S62" s="43" t="n">
        <v/>
      </c>
      <c r="T62" s="43" t="n">
        <v/>
      </c>
      <c r="U62" s="43" t="n">
        <v/>
      </c>
      <c r="V62" s="43" t="n">
        <v/>
      </c>
      <c r="W62" s="43" t="n">
        <v/>
      </c>
      <c r="X62" s="43" t="n">
        <v/>
      </c>
      <c r="Y62" s="43" t="n">
        <v/>
      </c>
      <c r="Z62" s="43" t="n">
        <v/>
      </c>
      <c r="AA62" s="43" t="n">
        <v/>
      </c>
      <c r="AB62" s="43" t="n">
        <v/>
      </c>
      <c r="AC62" s="43" t="n">
        <v/>
      </c>
      <c r="AD62" s="43" t="n">
        <v/>
      </c>
      <c r="AE62" s="43" t="n">
        <v/>
      </c>
      <c r="AF62" s="43" t="n"/>
      <c r="AG62" s="43" t="n"/>
      <c r="AH62" s="43" t="n"/>
      <c r="AI62" s="43" t="n"/>
      <c r="AJ62" s="43" t="n"/>
      <c r="AK62" s="43" t="n"/>
      <c r="AL62" s="43" t="n"/>
      <c r="AM62" s="43" t="n"/>
      <c r="AN62" s="43" t="n"/>
      <c r="AO62" s="43" t="n"/>
    </row>
    <row r="63" hidden="1" ht="18" customHeight="1" s="204" thickBot="1">
      <c r="A63" s="41" t="inlineStr">
        <is>
          <t>Piutang dari pihak berelasi</t>
        </is>
      </c>
      <c r="B63" s="42" t="n"/>
      <c r="C63" s="43" t="n">
        <v/>
      </c>
      <c r="D63" s="43" t="n">
        <v/>
      </c>
      <c r="E63" s="43" t="n">
        <v/>
      </c>
      <c r="F63" s="43" t="n">
        <v/>
      </c>
      <c r="G63" s="43" t="n">
        <v/>
      </c>
      <c r="H63" s="43" t="n">
        <v/>
      </c>
      <c r="I63" s="43" t="n">
        <v/>
      </c>
      <c r="J63" s="43" t="n">
        <v/>
      </c>
      <c r="K63" s="43" t="n">
        <v/>
      </c>
      <c r="L63" s="43" t="n">
        <v/>
      </c>
      <c r="M63" s="43" t="n">
        <v/>
      </c>
      <c r="N63" s="43" t="n">
        <v/>
      </c>
      <c r="O63" s="43" t="n">
        <v/>
      </c>
      <c r="P63" s="43" t="n">
        <v/>
      </c>
      <c r="Q63" s="43" t="n">
        <v/>
      </c>
      <c r="R63" s="43" t="n">
        <v/>
      </c>
      <c r="S63" s="43" t="n">
        <v/>
      </c>
      <c r="T63" s="43" t="n">
        <v/>
      </c>
      <c r="U63" s="43" t="n">
        <v/>
      </c>
      <c r="V63" s="43" t="n">
        <v/>
      </c>
      <c r="W63" s="43" t="n">
        <v/>
      </c>
      <c r="X63" s="43" t="n">
        <v/>
      </c>
      <c r="Y63" s="43" t="n">
        <v/>
      </c>
      <c r="Z63" s="43" t="n">
        <v/>
      </c>
      <c r="AA63" s="43" t="n">
        <v/>
      </c>
      <c r="AB63" s="43" t="n">
        <v/>
      </c>
      <c r="AC63" s="43" t="n">
        <v/>
      </c>
      <c r="AD63" s="43" t="n">
        <v/>
      </c>
      <c r="AE63" s="43" t="n">
        <v/>
      </c>
      <c r="AF63" s="43" t="n"/>
      <c r="AG63" s="43" t="n"/>
      <c r="AH63" s="43" t="n"/>
      <c r="AI63" s="43" t="n"/>
      <c r="AJ63" s="43" t="n"/>
      <c r="AK63" s="43" t="n"/>
      <c r="AL63" s="43" t="n"/>
      <c r="AM63" s="43" t="n"/>
      <c r="AN63" s="43" t="n"/>
      <c r="AO63" s="43" t="n"/>
    </row>
    <row r="64" hidden="1" ht="18" customHeight="1" s="204" thickBot="1">
      <c r="A64" s="41" t="inlineStr">
        <is>
          <t>Piutang dari pemegang saham</t>
        </is>
      </c>
      <c r="B64" s="42" t="n"/>
      <c r="C64" s="43" t="n">
        <v/>
      </c>
      <c r="D64" s="43" t="n">
        <v/>
      </c>
      <c r="E64" s="43" t="n">
        <v/>
      </c>
      <c r="F64" s="43" t="n">
        <v/>
      </c>
      <c r="G64" s="43" t="n">
        <v/>
      </c>
      <c r="H64" s="43" t="n">
        <v/>
      </c>
      <c r="I64" s="43" t="n">
        <v/>
      </c>
      <c r="J64" s="43" t="n">
        <v/>
      </c>
      <c r="K64" s="43" t="n">
        <v/>
      </c>
      <c r="L64" s="43" t="n">
        <v/>
      </c>
      <c r="M64" s="43" t="n">
        <v/>
      </c>
      <c r="N64" s="43" t="n">
        <v/>
      </c>
      <c r="O64" s="43" t="n">
        <v/>
      </c>
      <c r="P64" s="43" t="n">
        <v/>
      </c>
      <c r="Q64" s="43" t="n">
        <v/>
      </c>
      <c r="R64" s="43" t="n">
        <v/>
      </c>
      <c r="S64" s="43" t="n">
        <v/>
      </c>
      <c r="T64" s="43" t="n">
        <v/>
      </c>
      <c r="U64" s="43" t="n">
        <v/>
      </c>
      <c r="V64" s="43" t="n">
        <v/>
      </c>
      <c r="W64" s="43" t="n">
        <v/>
      </c>
      <c r="X64" s="43" t="n">
        <v/>
      </c>
      <c r="Y64" s="43" t="n">
        <v/>
      </c>
      <c r="Z64" s="43" t="n">
        <v/>
      </c>
      <c r="AA64" s="43" t="n">
        <v/>
      </c>
      <c r="AB64" s="43" t="n">
        <v/>
      </c>
      <c r="AC64" s="43" t="n">
        <v/>
      </c>
      <c r="AD64" s="43" t="n">
        <v/>
      </c>
      <c r="AE64" s="43" t="n">
        <v/>
      </c>
      <c r="AF64" s="43" t="n"/>
      <c r="AG64" s="43" t="n"/>
      <c r="AH64" s="43" t="n"/>
      <c r="AI64" s="43" t="n"/>
      <c r="AJ64" s="43" t="n"/>
      <c r="AK64" s="43" t="n"/>
      <c r="AL64" s="43" t="n"/>
      <c r="AM64" s="43" t="n"/>
      <c r="AN64" s="43" t="n"/>
      <c r="AO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36" t="n"/>
      <c r="AB65" s="36" t="n"/>
      <c r="AC65" s="36" t="n"/>
      <c r="AD65" s="36" t="n"/>
      <c r="AE65" s="36" t="n"/>
      <c r="AF65" s="36" t="n"/>
      <c r="AG65" s="36" t="n"/>
      <c r="AH65" s="36" t="n"/>
      <c r="AI65" s="36" t="n"/>
      <c r="AJ65" s="36" t="n"/>
      <c r="AK65" s="36" t="n"/>
      <c r="AL65" s="36" t="n"/>
      <c r="AM65" s="36" t="n"/>
      <c r="AN65" s="36" t="n"/>
      <c r="AO65" s="36" t="n"/>
    </row>
    <row r="66" hidden="1" ht="35" customHeight="1" s="204" thickBot="1">
      <c r="A66" s="46" t="inlineStr">
        <is>
          <t>Piutang nasabah tidak lancar pihak ketiga</t>
        </is>
      </c>
      <c r="B66" s="47" t="n"/>
      <c r="C66" s="43" t="n">
        <v/>
      </c>
      <c r="D66" s="43" t="n">
        <v/>
      </c>
      <c r="E66" s="43" t="n">
        <v/>
      </c>
      <c r="F66" s="43" t="n">
        <v/>
      </c>
      <c r="G66" s="43" t="n">
        <v/>
      </c>
      <c r="H66" s="43" t="n">
        <v/>
      </c>
      <c r="I66" s="43" t="n">
        <v/>
      </c>
      <c r="J66" s="43" t="n">
        <v/>
      </c>
      <c r="K66" s="43" t="n">
        <v/>
      </c>
      <c r="L66" s="43" t="n">
        <v/>
      </c>
      <c r="M66" s="43" t="n">
        <v/>
      </c>
      <c r="N66" s="43" t="n">
        <v/>
      </c>
      <c r="O66" s="43" t="n">
        <v/>
      </c>
      <c r="P66" s="43" t="n">
        <v/>
      </c>
      <c r="Q66" s="43" t="n">
        <v/>
      </c>
      <c r="R66" s="43" t="n">
        <v/>
      </c>
      <c r="S66" s="43" t="n">
        <v/>
      </c>
      <c r="T66" s="43" t="n">
        <v/>
      </c>
      <c r="U66" s="43" t="n">
        <v/>
      </c>
      <c r="V66" s="43" t="n">
        <v/>
      </c>
      <c r="W66" s="43" t="n">
        <v/>
      </c>
      <c r="X66" s="43" t="n">
        <v/>
      </c>
      <c r="Y66" s="43" t="n">
        <v/>
      </c>
      <c r="Z66" s="43" t="n">
        <v/>
      </c>
      <c r="AA66" s="43" t="n">
        <v/>
      </c>
      <c r="AB66" s="43" t="n">
        <v/>
      </c>
      <c r="AC66" s="43" t="n">
        <v/>
      </c>
      <c r="AD66" s="43" t="n">
        <v/>
      </c>
      <c r="AE66" s="43" t="n">
        <v/>
      </c>
      <c r="AF66" s="43" t="n"/>
      <c r="AG66" s="43" t="n"/>
      <c r="AH66" s="43" t="n"/>
      <c r="AI66" s="43" t="n"/>
      <c r="AJ66" s="43" t="n"/>
      <c r="AK66" s="43" t="n"/>
      <c r="AL66" s="43" t="n"/>
      <c r="AM66" s="43" t="n"/>
      <c r="AN66" s="43" t="n"/>
      <c r="AO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v/>
      </c>
      <c r="K67" s="43" t="n">
        <v/>
      </c>
      <c r="L67" s="43" t="n">
        <v/>
      </c>
      <c r="M67" s="43" t="n">
        <v/>
      </c>
      <c r="N67" s="43" t="n">
        <v/>
      </c>
      <c r="O67" s="43" t="n">
        <v/>
      </c>
      <c r="P67" s="43" t="n">
        <v/>
      </c>
      <c r="Q67" s="43" t="n">
        <v/>
      </c>
      <c r="R67" s="43" t="n">
        <v/>
      </c>
      <c r="S67" s="43" t="n">
        <v/>
      </c>
      <c r="T67" s="43" t="n">
        <v/>
      </c>
      <c r="U67" s="43" t="n">
        <v/>
      </c>
      <c r="V67" s="43" t="n">
        <v/>
      </c>
      <c r="W67" s="43" t="n">
        <v/>
      </c>
      <c r="X67" s="43" t="n">
        <v/>
      </c>
      <c r="Y67" s="43" t="n">
        <v/>
      </c>
      <c r="Z67" s="43" t="n">
        <v/>
      </c>
      <c r="AA67" s="43" t="n">
        <v/>
      </c>
      <c r="AB67" s="43" t="n">
        <v/>
      </c>
      <c r="AC67" s="43" t="n">
        <v/>
      </c>
      <c r="AD67" s="43" t="n">
        <v/>
      </c>
      <c r="AE67" s="43" t="n">
        <v/>
      </c>
      <c r="AF67" s="43" t="n"/>
      <c r="AG67" s="43" t="n"/>
      <c r="AH67" s="43" t="n"/>
      <c r="AI67" s="43" t="n"/>
      <c r="AJ67" s="43" t="n"/>
      <c r="AK67" s="43" t="n"/>
      <c r="AL67" s="43" t="n"/>
      <c r="AM67" s="43" t="n"/>
      <c r="AN67" s="43" t="n"/>
      <c r="AO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36" t="n"/>
      <c r="AB68" s="36" t="n"/>
      <c r="AC68" s="36" t="n"/>
      <c r="AD68" s="36" t="n"/>
      <c r="AE68" s="36" t="n"/>
      <c r="AF68" s="36" t="n"/>
      <c r="AG68" s="36" t="n"/>
      <c r="AH68" s="36" t="n"/>
      <c r="AI68" s="36" t="n"/>
      <c r="AJ68" s="36" t="n"/>
      <c r="AK68" s="36" t="n"/>
      <c r="AL68" s="36" t="n"/>
      <c r="AM68" s="36" t="n"/>
      <c r="AN68" s="36" t="n"/>
      <c r="AO68" s="36" t="n"/>
    </row>
    <row r="69" ht="35" customHeight="1" s="204" thickBot="1">
      <c r="A69" s="46" t="inlineStr">
        <is>
          <t>Piutang tidak lancar lainnya pihak ketiga</t>
        </is>
      </c>
      <c r="B69" s="47" t="n"/>
      <c r="C69" s="43" t="n">
        <v>4.99</v>
      </c>
      <c r="D69" s="43" t="n">
        <v>4.99</v>
      </c>
      <c r="E69" s="43" t="n">
        <v>4.99</v>
      </c>
      <c r="F69" s="43" t="n">
        <v>4.99</v>
      </c>
      <c r="G69" s="43" t="n">
        <v>15.143</v>
      </c>
      <c r="H69" s="43" t="n">
        <v>15.143</v>
      </c>
      <c r="I69" s="43" t="n">
        <v>15.143</v>
      </c>
      <c r="J69" s="43" t="n">
        <v>15.143</v>
      </c>
      <c r="K69" s="43" t="n">
        <v>8.300000000000001</v>
      </c>
      <c r="L69" s="43" t="n">
        <v>8.300000000000001</v>
      </c>
      <c r="M69" s="43" t="n">
        <v>8.300000000000001</v>
      </c>
      <c r="N69" s="43" t="n">
        <v>8.300000000000001</v>
      </c>
      <c r="O69" s="43" t="n">
        <v>13.355</v>
      </c>
      <c r="P69" s="43" t="n">
        <v>13.355</v>
      </c>
      <c r="Q69" s="43" t="n">
        <v>13.355</v>
      </c>
      <c r="R69" s="43" t="n">
        <v>13.355</v>
      </c>
      <c r="S69" s="43" t="n">
        <v>7.642</v>
      </c>
      <c r="T69" s="43" t="n">
        <v>7.642</v>
      </c>
      <c r="U69" s="43" t="n">
        <v>7.642</v>
      </c>
      <c r="V69" s="43" t="n">
        <v>7.642</v>
      </c>
      <c r="W69" s="43" t="n">
        <v>4.619</v>
      </c>
      <c r="X69" s="43" t="n">
        <v>9.031000000000001</v>
      </c>
      <c r="Y69" s="43" t="n">
        <v>9.031000000000001</v>
      </c>
      <c r="Z69" s="43" t="n">
        <v>9.031000000000001</v>
      </c>
      <c r="AA69" s="43" t="n">
        <v>9.565</v>
      </c>
      <c r="AB69" s="43" t="n">
        <v>4.874</v>
      </c>
      <c r="AC69" s="43" t="n">
        <v>4.827</v>
      </c>
      <c r="AD69" s="43" t="n">
        <v>9.565</v>
      </c>
      <c r="AE69" s="43" t="n">
        <v>9.552</v>
      </c>
      <c r="AF69" s="43" t="n"/>
      <c r="AG69" s="43" t="n"/>
      <c r="AH69" s="43" t="n"/>
      <c r="AI69" s="43" t="n"/>
      <c r="AJ69" s="43" t="n"/>
      <c r="AK69" s="43" t="n"/>
      <c r="AL69" s="43" t="n"/>
      <c r="AM69" s="43" t="n"/>
      <c r="AN69" s="43" t="n"/>
      <c r="AO69" s="43" t="n"/>
    </row>
    <row r="70" ht="35" customHeight="1" s="204" thickBot="1">
      <c r="A70" s="46" t="inlineStr">
        <is>
          <t>Piutang tidak lancar lainnya pihak berelasi</t>
        </is>
      </c>
      <c r="B70" s="47" t="n"/>
      <c r="C70" s="43" t="n">
        <v>146.786</v>
      </c>
      <c r="D70" s="43" t="n">
        <v>146.786</v>
      </c>
      <c r="E70" s="43" t="n">
        <v>146.786</v>
      </c>
      <c r="F70" s="43" t="n">
        <v>146.786</v>
      </c>
      <c r="G70" s="43" t="n">
        <v>82.44199999999999</v>
      </c>
      <c r="H70" s="43" t="n">
        <v>82.44199999999999</v>
      </c>
      <c r="I70" s="43" t="n">
        <v>82.44199999999999</v>
      </c>
      <c r="J70" s="43" t="n">
        <v>82.44199999999999</v>
      </c>
      <c r="K70" s="43" t="n">
        <v>100.001</v>
      </c>
      <c r="L70" s="43" t="n">
        <v>100.001</v>
      </c>
      <c r="M70" s="43" t="n">
        <v>100.001</v>
      </c>
      <c r="N70" s="43" t="n">
        <v>100.001</v>
      </c>
      <c r="O70" s="43" t="n">
        <v>81.773</v>
      </c>
      <c r="P70" s="43" t="n">
        <v>81.773</v>
      </c>
      <c r="Q70" s="43" t="n">
        <v>81.773</v>
      </c>
      <c r="R70" s="43" t="n">
        <v>81.773</v>
      </c>
      <c r="S70" s="43" t="n">
        <v>70.679</v>
      </c>
      <c r="T70" s="43" t="n">
        <v>70.679</v>
      </c>
      <c r="U70" s="43" t="n">
        <v>70.679</v>
      </c>
      <c r="V70" s="43" t="n">
        <v>70.679</v>
      </c>
      <c r="W70" s="43" t="n">
        <v>125.816</v>
      </c>
      <c r="X70" s="43" t="n">
        <v>154.824</v>
      </c>
      <c r="Y70" s="43" t="n">
        <v>154.824</v>
      </c>
      <c r="Z70" s="43" t="n">
        <v>154.824</v>
      </c>
      <c r="AA70" s="43" t="n">
        <v>144.846</v>
      </c>
      <c r="AB70" s="43" t="n">
        <v>131.281</v>
      </c>
      <c r="AC70" s="43" t="n">
        <v>122.88</v>
      </c>
      <c r="AD70" s="43" t="n">
        <v>144.846</v>
      </c>
      <c r="AE70" s="43" t="n">
        <v>130.771</v>
      </c>
      <c r="AF70" s="43" t="n"/>
      <c r="AG70" s="43" t="n"/>
      <c r="AH70" s="43" t="n"/>
      <c r="AI70" s="43" t="n"/>
      <c r="AJ70" s="43" t="n"/>
      <c r="AK70" s="43" t="n"/>
      <c r="AL70" s="43" t="n"/>
      <c r="AM70" s="43" t="n"/>
      <c r="AN70" s="43" t="n"/>
      <c r="AO70" s="43" t="n"/>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v/>
      </c>
      <c r="K71" s="43" t="n">
        <v/>
      </c>
      <c r="L71" s="43" t="n">
        <v/>
      </c>
      <c r="M71" s="43" t="n">
        <v/>
      </c>
      <c r="N71" s="43" t="n">
        <v/>
      </c>
      <c r="O71" s="43" t="n">
        <v/>
      </c>
      <c r="P71" s="43" t="n">
        <v/>
      </c>
      <c r="Q71" s="43" t="n">
        <v/>
      </c>
      <c r="R71" s="43" t="n">
        <v/>
      </c>
      <c r="S71" s="43" t="n">
        <v/>
      </c>
      <c r="T71" s="43" t="n">
        <v/>
      </c>
      <c r="U71" s="43" t="n">
        <v/>
      </c>
      <c r="V71" s="43" t="n">
        <v/>
      </c>
      <c r="W71" s="43" t="n">
        <v/>
      </c>
      <c r="X71" s="43" t="n">
        <v/>
      </c>
      <c r="Y71" s="43" t="n">
        <v/>
      </c>
      <c r="Z71" s="43" t="n">
        <v/>
      </c>
      <c r="AA71" s="43" t="n">
        <v/>
      </c>
      <c r="AB71" s="43" t="n">
        <v/>
      </c>
      <c r="AC71" s="43" t="n">
        <v/>
      </c>
      <c r="AD71" s="43" t="n">
        <v/>
      </c>
      <c r="AE71" s="43" t="n">
        <v/>
      </c>
      <c r="AF71" s="43" t="n"/>
      <c r="AG71" s="43" t="n"/>
      <c r="AH71" s="43" t="n"/>
      <c r="AI71" s="43" t="n"/>
      <c r="AJ71" s="43" t="n"/>
      <c r="AK71" s="43" t="n"/>
      <c r="AL71" s="43" t="n"/>
      <c r="AM71" s="43" t="n"/>
      <c r="AN71" s="43" t="n"/>
      <c r="AO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c r="AD72" s="36" t="n"/>
      <c r="AE72" s="36" t="n"/>
      <c r="AF72" s="36" t="n"/>
      <c r="AG72" s="36" t="n"/>
      <c r="AH72" s="36" t="n"/>
      <c r="AI72" s="36" t="n"/>
      <c r="AJ72" s="36" t="n"/>
      <c r="AK72" s="36" t="n"/>
      <c r="AL72" s="36" t="n"/>
      <c r="AM72" s="36" t="n"/>
      <c r="AN72" s="36" t="n"/>
      <c r="AO72" s="36" t="n"/>
    </row>
    <row r="73" ht="35" customHeight="1" s="204" thickBot="1">
      <c r="A73" s="46" t="inlineStr">
        <is>
          <t>Investasi pada entitas ventura bersama</t>
        </is>
      </c>
      <c r="B73" s="47" t="n"/>
      <c r="C73" s="43" t="n">
        <v>3284.189</v>
      </c>
      <c r="D73" s="43" t="n">
        <v>3284.189</v>
      </c>
      <c r="E73" s="43" t="n">
        <v>3284.189</v>
      </c>
      <c r="F73" s="43" t="n">
        <v>3284.189</v>
      </c>
      <c r="G73" s="43" t="n">
        <v>3869.167</v>
      </c>
      <c r="H73" s="43" t="n">
        <v>3869.167</v>
      </c>
      <c r="I73" s="43" t="n">
        <v>3869.167</v>
      </c>
      <c r="J73" s="43" t="n">
        <v>3869.167</v>
      </c>
      <c r="K73" s="43" t="n">
        <v>3489.995</v>
      </c>
      <c r="L73" s="43" t="n">
        <v>3489.995</v>
      </c>
      <c r="M73" s="43" t="n">
        <v>3489.995</v>
      </c>
      <c r="N73" s="43" t="n">
        <v>3489.995</v>
      </c>
      <c r="O73" s="43" t="n">
        <v>3776.517</v>
      </c>
      <c r="P73" s="43" t="n">
        <v>3776.517</v>
      </c>
      <c r="Q73" s="43" t="n">
        <v>3776.517</v>
      </c>
      <c r="R73" s="43" t="n">
        <v>3776.517</v>
      </c>
      <c r="S73" s="43" t="n">
        <v>4061.813</v>
      </c>
      <c r="T73" s="43" t="n">
        <v>4061.813</v>
      </c>
      <c r="U73" s="43" t="n">
        <v>4061.813</v>
      </c>
      <c r="V73" s="43" t="n">
        <v>4061.813</v>
      </c>
      <c r="W73" s="43" t="n">
        <v>4114.632</v>
      </c>
      <c r="X73" s="43" t="n">
        <v>4608.717</v>
      </c>
      <c r="Y73" s="43" t="n">
        <v>4608.717</v>
      </c>
      <c r="Z73" s="43" t="n">
        <v>4608.717</v>
      </c>
      <c r="AA73" s="43" t="n">
        <v>4656.981</v>
      </c>
      <c r="AB73" s="43" t="n">
        <v>4502.838</v>
      </c>
      <c r="AC73" s="43" t="n">
        <v>4536.066</v>
      </c>
      <c r="AD73" s="43" t="n">
        <v>4656.981</v>
      </c>
      <c r="AE73" s="43" t="n">
        <v>4765.159</v>
      </c>
      <c r="AF73" s="43" t="n"/>
      <c r="AG73" s="43" t="n"/>
      <c r="AH73" s="43" t="n"/>
      <c r="AI73" s="43" t="n"/>
      <c r="AJ73" s="43" t="n"/>
      <c r="AK73" s="43" t="n"/>
      <c r="AL73" s="43" t="n"/>
      <c r="AM73" s="43" t="n"/>
      <c r="AN73" s="43" t="n"/>
      <c r="AO73" s="43" t="n"/>
    </row>
    <row r="74" ht="18" customHeight="1" s="204" thickBot="1">
      <c r="A74" s="46" t="inlineStr">
        <is>
          <t>Investasi pada entitas asosiasi</t>
        </is>
      </c>
      <c r="B74" s="47" t="n"/>
      <c r="C74" s="43" t="n">
        <v>1358.678</v>
      </c>
      <c r="D74" s="43" t="n">
        <v>1358.678</v>
      </c>
      <c r="E74" s="43" t="n">
        <v>1358.678</v>
      </c>
      <c r="F74" s="43" t="n">
        <v>1358.678</v>
      </c>
      <c r="G74" s="43" t="n">
        <v>1498.081</v>
      </c>
      <c r="H74" s="43" t="n">
        <v>1498.081</v>
      </c>
      <c r="I74" s="43" t="n">
        <v>1498.081</v>
      </c>
      <c r="J74" s="43" t="n">
        <v>1498.081</v>
      </c>
      <c r="K74" s="43" t="n">
        <v>1509.607</v>
      </c>
      <c r="L74" s="43" t="n">
        <v>1509.607</v>
      </c>
      <c r="M74" s="43" t="n">
        <v>1509.607</v>
      </c>
      <c r="N74" s="43" t="n">
        <v>1509.607</v>
      </c>
      <c r="O74" s="43" t="n">
        <v>1640.761</v>
      </c>
      <c r="P74" s="43" t="n">
        <v>1640.761</v>
      </c>
      <c r="Q74" s="43" t="n">
        <v>1640.761</v>
      </c>
      <c r="R74" s="43" t="n">
        <v>1640.761</v>
      </c>
      <c r="S74" s="43" t="n">
        <v>1796.614</v>
      </c>
      <c r="T74" s="43" t="n">
        <v>1796.614</v>
      </c>
      <c r="U74" s="43" t="n">
        <v>1796.614</v>
      </c>
      <c r="V74" s="43" t="n">
        <v>1796.614</v>
      </c>
      <c r="W74" s="43" t="n">
        <v>1860.604</v>
      </c>
      <c r="X74" s="43" t="n">
        <v>2020.944</v>
      </c>
      <c r="Y74" s="43" t="n">
        <v>2020.944</v>
      </c>
      <c r="Z74" s="43" t="n">
        <v>2020.944</v>
      </c>
      <c r="AA74" s="43" t="n">
        <v>2235.83</v>
      </c>
      <c r="AB74" s="43" t="n">
        <v>2166.052</v>
      </c>
      <c r="AC74" s="43" t="n">
        <v>2120.576</v>
      </c>
      <c r="AD74" s="43" t="n">
        <v>2235.83</v>
      </c>
      <c r="AE74" s="43" t="n">
        <v>2313.75</v>
      </c>
      <c r="AF74" s="43" t="n"/>
      <c r="AG74" s="43" t="n"/>
      <c r="AH74" s="43" t="n"/>
      <c r="AI74" s="43" t="n"/>
      <c r="AJ74" s="43" t="n"/>
      <c r="AK74" s="43" t="n"/>
      <c r="AL74" s="43" t="n"/>
      <c r="AM74" s="43" t="n"/>
      <c r="AN74" s="43" t="n"/>
      <c r="AO74" s="43" t="n"/>
    </row>
    <row r="75" hidden="1" ht="18" customHeight="1" s="204" thickBot="1">
      <c r="A75" s="41" t="inlineStr">
        <is>
          <t>Jaminan tidak lancar</t>
        </is>
      </c>
      <c r="B75" s="42" t="n"/>
      <c r="C75" s="43" t="n">
        <v/>
      </c>
      <c r="D75" s="43" t="n">
        <v/>
      </c>
      <c r="E75" s="43" t="n">
        <v/>
      </c>
      <c r="F75" s="43" t="n">
        <v/>
      </c>
      <c r="G75" s="43" t="n">
        <v/>
      </c>
      <c r="H75" s="43" t="n">
        <v/>
      </c>
      <c r="I75" s="43" t="n">
        <v/>
      </c>
      <c r="J75" s="43" t="n">
        <v/>
      </c>
      <c r="K75" s="43" t="n">
        <v/>
      </c>
      <c r="L75" s="43" t="n">
        <v/>
      </c>
      <c r="M75" s="43" t="n">
        <v/>
      </c>
      <c r="N75" s="43" t="n">
        <v/>
      </c>
      <c r="O75" s="43" t="n">
        <v/>
      </c>
      <c r="P75" s="43" t="n">
        <v/>
      </c>
      <c r="Q75" s="43" t="n">
        <v/>
      </c>
      <c r="R75" s="43" t="n">
        <v/>
      </c>
      <c r="S75" s="43" t="n">
        <v/>
      </c>
      <c r="T75" s="43" t="n">
        <v/>
      </c>
      <c r="U75" s="43" t="n">
        <v/>
      </c>
      <c r="V75" s="43" t="n">
        <v/>
      </c>
      <c r="W75" s="43" t="n">
        <v/>
      </c>
      <c r="X75" s="43" t="n">
        <v/>
      </c>
      <c r="Y75" s="43" t="n">
        <v/>
      </c>
      <c r="Z75" s="43" t="n">
        <v/>
      </c>
      <c r="AA75" s="43" t="n">
        <v/>
      </c>
      <c r="AB75" s="43" t="n">
        <v/>
      </c>
      <c r="AC75" s="43" t="n">
        <v/>
      </c>
      <c r="AD75" s="43" t="n">
        <v/>
      </c>
      <c r="AE75" s="43" t="n">
        <v/>
      </c>
      <c r="AF75" s="43" t="n"/>
      <c r="AG75" s="43" t="n"/>
      <c r="AH75" s="43" t="n"/>
      <c r="AI75" s="43" t="n"/>
      <c r="AJ75" s="43" t="n"/>
      <c r="AK75" s="43" t="n"/>
      <c r="AL75" s="43" t="n"/>
      <c r="AM75" s="43" t="n"/>
      <c r="AN75" s="43" t="n"/>
      <c r="AO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c r="AD76" s="36" t="n"/>
      <c r="AE76" s="36" t="n"/>
      <c r="AF76" s="36" t="n"/>
      <c r="AG76" s="36" t="n"/>
      <c r="AH76" s="36" t="n"/>
      <c r="AI76" s="36" t="n"/>
      <c r="AJ76" s="36" t="n"/>
      <c r="AK76" s="36" t="n"/>
      <c r="AL76" s="36" t="n"/>
      <c r="AM76" s="36" t="n"/>
      <c r="AN76" s="36" t="n"/>
      <c r="AO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v/>
      </c>
      <c r="K77" s="43" t="n">
        <v/>
      </c>
      <c r="L77" s="43" t="n">
        <v/>
      </c>
      <c r="M77" s="43" t="n">
        <v/>
      </c>
      <c r="N77" s="43" t="n">
        <v/>
      </c>
      <c r="O77" s="43" t="n">
        <v/>
      </c>
      <c r="P77" s="43" t="n">
        <v/>
      </c>
      <c r="Q77" s="43" t="n">
        <v/>
      </c>
      <c r="R77" s="43" t="n">
        <v/>
      </c>
      <c r="S77" s="43" t="n">
        <v/>
      </c>
      <c r="T77" s="43" t="n">
        <v/>
      </c>
      <c r="U77" s="43" t="n">
        <v/>
      </c>
      <c r="V77" s="43" t="n">
        <v/>
      </c>
      <c r="W77" s="43" t="n">
        <v/>
      </c>
      <c r="X77" s="43" t="n">
        <v/>
      </c>
      <c r="Y77" s="43" t="n">
        <v/>
      </c>
      <c r="Z77" s="43" t="n">
        <v/>
      </c>
      <c r="AA77" s="43" t="n">
        <v/>
      </c>
      <c r="AB77" s="43" t="n">
        <v/>
      </c>
      <c r="AC77" s="43" t="n">
        <v/>
      </c>
      <c r="AD77" s="43" t="n">
        <v/>
      </c>
      <c r="AE77" s="43" t="n">
        <v/>
      </c>
      <c r="AF77" s="43" t="n"/>
      <c r="AG77" s="43" t="n"/>
      <c r="AH77" s="43" t="n"/>
      <c r="AI77" s="43" t="n"/>
      <c r="AJ77" s="43" t="n"/>
      <c r="AK77" s="43" t="n"/>
      <c r="AL77" s="43" t="n"/>
      <c r="AM77" s="43" t="n"/>
      <c r="AN77" s="43" t="n"/>
      <c r="AO77" s="43" t="n"/>
    </row>
    <row r="78" ht="35" customHeight="1" s="204" thickBot="1">
      <c r="A78" s="46" t="inlineStr">
        <is>
          <t>Uang muka tidak lancar atas pembelian aset tetap</t>
        </is>
      </c>
      <c r="B78" s="47" t="n"/>
      <c r="C78" s="43" t="n">
        <v>211.736</v>
      </c>
      <c r="D78" s="43" t="n">
        <v>211.736</v>
      </c>
      <c r="E78" s="43" t="n">
        <v>211.736</v>
      </c>
      <c r="F78" s="43" t="n">
        <v>211.736</v>
      </c>
      <c r="G78" s="43" t="n">
        <v>54.842</v>
      </c>
      <c r="H78" s="43" t="n">
        <v>54.842</v>
      </c>
      <c r="I78" s="43" t="n">
        <v>54.842</v>
      </c>
      <c r="J78" s="43" t="n">
        <v>54.842</v>
      </c>
      <c r="K78" s="43" t="n">
        <v>22.293</v>
      </c>
      <c r="L78" s="43" t="n">
        <v>22.293</v>
      </c>
      <c r="M78" s="43" t="n">
        <v>22.293</v>
      </c>
      <c r="N78" s="43" t="n">
        <v>22.293</v>
      </c>
      <c r="O78" s="43" t="n">
        <v>23.71</v>
      </c>
      <c r="P78" s="43" t="n">
        <v>23.71</v>
      </c>
      <c r="Q78" s="43" t="n">
        <v>23.71</v>
      </c>
      <c r="R78" s="43" t="n">
        <v>23.71</v>
      </c>
      <c r="S78" s="43" t="n">
        <v>28.651</v>
      </c>
      <c r="T78" s="43" t="n">
        <v>28.651</v>
      </c>
      <c r="U78" s="43" t="n">
        <v>28.651</v>
      </c>
      <c r="V78" s="43" t="n">
        <v>28.651</v>
      </c>
      <c r="W78" s="43" t="n">
        <v>51.888</v>
      </c>
      <c r="X78" s="43" t="n">
        <v>96.18000000000001</v>
      </c>
      <c r="Y78" s="43" t="n">
        <v>96.18000000000001</v>
      </c>
      <c r="Z78" s="43" t="n">
        <v>96.18000000000001</v>
      </c>
      <c r="AA78" s="43" t="n">
        <v>83.761</v>
      </c>
      <c r="AB78" s="43" t="n">
        <v>115.784</v>
      </c>
      <c r="AC78" s="43" t="n">
        <v>103.415</v>
      </c>
      <c r="AD78" s="43" t="n">
        <v>83.761</v>
      </c>
      <c r="AE78" s="43" t="n">
        <v>84.727</v>
      </c>
      <c r="AF78" s="43" t="n"/>
      <c r="AG78" s="43" t="n"/>
      <c r="AH78" s="43" t="n"/>
      <c r="AI78" s="43" t="n"/>
      <c r="AJ78" s="43" t="n"/>
      <c r="AK78" s="43" t="n"/>
      <c r="AL78" s="43" t="n"/>
      <c r="AM78" s="43" t="n"/>
      <c r="AN78" s="43" t="n"/>
      <c r="AO78" s="43" t="n"/>
    </row>
    <row r="79" ht="35" customHeight="1" s="204" thickBot="1">
      <c r="A79" s="46" t="inlineStr">
        <is>
          <t>Uang muka tidak lancar lainnya</t>
        </is>
      </c>
      <c r="B79" s="47" t="n"/>
      <c r="C79" s="43" t="n">
        <v>0.524</v>
      </c>
      <c r="D79" s="43" t="n">
        <v>0.524</v>
      </c>
      <c r="E79" s="43" t="n">
        <v>0.524</v>
      </c>
      <c r="F79" s="43" t="n">
        <v>0.524</v>
      </c>
      <c r="G79" s="43" t="n">
        <v>4.35</v>
      </c>
      <c r="H79" s="43" t="n">
        <v>4.35</v>
      </c>
      <c r="I79" s="43" t="n">
        <v>4.35</v>
      </c>
      <c r="J79" s="43" t="n">
        <v>4.35</v>
      </c>
      <c r="K79" s="43" t="n">
        <v>0.034</v>
      </c>
      <c r="L79" s="43" t="n">
        <v>0.034</v>
      </c>
      <c r="M79" s="43" t="n">
        <v>0.034</v>
      </c>
      <c r="N79" s="43" t="n">
        <v>0.034</v>
      </c>
      <c r="O79" s="43" t="n">
        <v>1.954</v>
      </c>
      <c r="P79" s="43" t="n">
        <v>1.954</v>
      </c>
      <c r="Q79" s="43" t="n">
        <v>1.954</v>
      </c>
      <c r="R79" s="43" t="n">
        <v>1.954</v>
      </c>
      <c r="S79" s="43" t="n">
        <v>21.568</v>
      </c>
      <c r="T79" s="43" t="n">
        <v>21.568</v>
      </c>
      <c r="U79" s="43" t="n">
        <v>21.568</v>
      </c>
      <c r="V79" s="43" t="n">
        <v>21.568</v>
      </c>
      <c r="W79" s="43" t="n">
        <v>7.769</v>
      </c>
      <c r="X79" s="43" t="n">
        <v>7.609</v>
      </c>
      <c r="Y79" s="43" t="n">
        <v>7.609</v>
      </c>
      <c r="Z79" s="43" t="n">
        <v>7.609</v>
      </c>
      <c r="AA79" s="43" t="n">
        <v>1.16</v>
      </c>
      <c r="AB79" s="43" t="n">
        <v>7.905</v>
      </c>
      <c r="AC79" s="43" t="n">
        <v>8.359</v>
      </c>
      <c r="AD79" s="43" t="n">
        <v>1.16</v>
      </c>
      <c r="AE79" s="43" t="n">
        <v>0.544</v>
      </c>
      <c r="AF79" s="43" t="n"/>
      <c r="AG79" s="43" t="n"/>
      <c r="AH79" s="43" t="n"/>
      <c r="AI79" s="43" t="n"/>
      <c r="AJ79" s="43" t="n"/>
      <c r="AK79" s="43" t="n"/>
      <c r="AL79" s="43" t="n"/>
      <c r="AM79" s="43" t="n"/>
      <c r="AN79" s="43" t="n"/>
      <c r="AO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c r="AD80" s="36" t="n"/>
      <c r="AE80" s="36" t="n"/>
      <c r="AF80" s="36" t="n"/>
      <c r="AG80" s="36" t="n"/>
      <c r="AH80" s="36" t="n"/>
      <c r="AI80" s="36" t="n"/>
      <c r="AJ80" s="36" t="n"/>
      <c r="AK80" s="36" t="n"/>
      <c r="AL80" s="36" t="n"/>
      <c r="AM80" s="36" t="n"/>
      <c r="AN80" s="36" t="n"/>
      <c r="AO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v/>
      </c>
      <c r="K81" s="43" t="n">
        <v/>
      </c>
      <c r="L81" s="43" t="n">
        <v/>
      </c>
      <c r="M81" s="43" t="n">
        <v/>
      </c>
      <c r="N81" s="43" t="n">
        <v/>
      </c>
      <c r="O81" s="43" t="n">
        <v/>
      </c>
      <c r="P81" s="43" t="n">
        <v/>
      </c>
      <c r="Q81" s="43" t="n">
        <v/>
      </c>
      <c r="R81" s="43" t="n">
        <v/>
      </c>
      <c r="S81" s="43" t="n">
        <v/>
      </c>
      <c r="T81" s="43" t="n">
        <v/>
      </c>
      <c r="U81" s="43" t="n">
        <v/>
      </c>
      <c r="V81" s="43" t="n">
        <v/>
      </c>
      <c r="W81" s="43" t="n">
        <v/>
      </c>
      <c r="X81" s="43" t="n">
        <v/>
      </c>
      <c r="Y81" s="43" t="n">
        <v/>
      </c>
      <c r="Z81" s="43" t="n">
        <v/>
      </c>
      <c r="AA81" s="43" t="n">
        <v/>
      </c>
      <c r="AB81" s="43" t="n">
        <v/>
      </c>
      <c r="AC81" s="43" t="n">
        <v/>
      </c>
      <c r="AD81" s="43" t="n">
        <v/>
      </c>
      <c r="AE81" s="43" t="n">
        <v/>
      </c>
      <c r="AF81" s="43" t="n"/>
      <c r="AG81" s="43" t="n"/>
      <c r="AH81" s="43" t="n"/>
      <c r="AI81" s="43" t="n"/>
      <c r="AJ81" s="43" t="n"/>
      <c r="AK81" s="43" t="n"/>
      <c r="AL81" s="43" t="n"/>
      <c r="AM81" s="43" t="n"/>
      <c r="AN81" s="43" t="n"/>
      <c r="AO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v/>
      </c>
      <c r="K82" s="43" t="n">
        <v/>
      </c>
      <c r="L82" s="43" t="n">
        <v/>
      </c>
      <c r="M82" s="43" t="n">
        <v/>
      </c>
      <c r="N82" s="43" t="n">
        <v/>
      </c>
      <c r="O82" s="43" t="n">
        <v/>
      </c>
      <c r="P82" s="43" t="n">
        <v/>
      </c>
      <c r="Q82" s="43" t="n">
        <v/>
      </c>
      <c r="R82" s="43" t="n">
        <v/>
      </c>
      <c r="S82" s="43" t="n">
        <v/>
      </c>
      <c r="T82" s="43" t="n">
        <v/>
      </c>
      <c r="U82" s="43" t="n">
        <v/>
      </c>
      <c r="V82" s="43" t="n">
        <v/>
      </c>
      <c r="W82" s="43" t="n">
        <v/>
      </c>
      <c r="X82" s="43" t="n">
        <v/>
      </c>
      <c r="Y82" s="43" t="n">
        <v/>
      </c>
      <c r="Z82" s="43" t="n">
        <v/>
      </c>
      <c r="AA82" s="43" t="n">
        <v/>
      </c>
      <c r="AB82" s="43" t="n">
        <v/>
      </c>
      <c r="AC82" s="43" t="n">
        <v/>
      </c>
      <c r="AD82" s="43" t="n">
        <v/>
      </c>
      <c r="AE82" s="43" t="n">
        <v/>
      </c>
      <c r="AF82" s="43" t="n"/>
      <c r="AG82" s="43" t="n"/>
      <c r="AH82" s="43" t="n"/>
      <c r="AI82" s="43" t="n"/>
      <c r="AJ82" s="43" t="n"/>
      <c r="AK82" s="43" t="n"/>
      <c r="AL82" s="43" t="n"/>
      <c r="AM82" s="43" t="n"/>
      <c r="AN82" s="43" t="n"/>
      <c r="AO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v/>
      </c>
      <c r="K83" s="43" t="n">
        <v/>
      </c>
      <c r="L83" s="43" t="n">
        <v/>
      </c>
      <c r="M83" s="43" t="n">
        <v/>
      </c>
      <c r="N83" s="43" t="n">
        <v/>
      </c>
      <c r="O83" s="43" t="n">
        <v/>
      </c>
      <c r="P83" s="43" t="n">
        <v/>
      </c>
      <c r="Q83" s="43" t="n">
        <v/>
      </c>
      <c r="R83" s="43" t="n">
        <v/>
      </c>
      <c r="S83" s="43" t="n">
        <v/>
      </c>
      <c r="T83" s="43" t="n">
        <v/>
      </c>
      <c r="U83" s="43" t="n">
        <v/>
      </c>
      <c r="V83" s="43" t="n">
        <v/>
      </c>
      <c r="W83" s="43" t="n">
        <v/>
      </c>
      <c r="X83" s="43" t="n">
        <v/>
      </c>
      <c r="Y83" s="43" t="n">
        <v/>
      </c>
      <c r="Z83" s="43" t="n">
        <v/>
      </c>
      <c r="AA83" s="43" t="n">
        <v/>
      </c>
      <c r="AB83" s="43" t="n">
        <v/>
      </c>
      <c r="AC83" s="43" t="n">
        <v/>
      </c>
      <c r="AD83" s="43" t="n">
        <v/>
      </c>
      <c r="AE83" s="43" t="n">
        <v/>
      </c>
      <c r="AF83" s="43" t="n"/>
      <c r="AG83" s="43" t="n"/>
      <c r="AH83" s="43" t="n"/>
      <c r="AI83" s="43" t="n"/>
      <c r="AJ83" s="43" t="n"/>
      <c r="AK83" s="43" t="n"/>
      <c r="AL83" s="43" t="n"/>
      <c r="AM83" s="43" t="n"/>
      <c r="AN83" s="43" t="n"/>
      <c r="AO83" s="43" t="n"/>
    </row>
    <row r="84" hidden="1" ht="35" customHeight="1" s="204" thickBot="1">
      <c r="A84" s="46" t="inlineStr">
        <is>
          <t>Aset keuangan tidak lancar lainnya</t>
        </is>
      </c>
      <c r="B84" s="47" t="n"/>
      <c r="C84" s="43" t="n">
        <v/>
      </c>
      <c r="D84" s="43" t="n">
        <v/>
      </c>
      <c r="E84" s="43" t="n">
        <v/>
      </c>
      <c r="F84" s="43" t="n">
        <v/>
      </c>
      <c r="G84" s="43" t="n">
        <v/>
      </c>
      <c r="H84" s="43" t="n">
        <v/>
      </c>
      <c r="I84" s="43" t="n">
        <v/>
      </c>
      <c r="J84" s="43" t="n">
        <v/>
      </c>
      <c r="K84" s="43" t="n">
        <v/>
      </c>
      <c r="L84" s="43" t="n">
        <v/>
      </c>
      <c r="M84" s="43" t="n">
        <v/>
      </c>
      <c r="N84" s="43" t="n">
        <v/>
      </c>
      <c r="O84" s="43" t="n">
        <v/>
      </c>
      <c r="P84" s="43" t="n">
        <v/>
      </c>
      <c r="Q84" s="43" t="n">
        <v/>
      </c>
      <c r="R84" s="43" t="n">
        <v/>
      </c>
      <c r="S84" s="43" t="n">
        <v/>
      </c>
      <c r="T84" s="43" t="n">
        <v/>
      </c>
      <c r="U84" s="43" t="n">
        <v/>
      </c>
      <c r="V84" s="43" t="n">
        <v/>
      </c>
      <c r="W84" s="43" t="n">
        <v/>
      </c>
      <c r="X84" s="43" t="n">
        <v/>
      </c>
      <c r="Y84" s="43" t="n">
        <v/>
      </c>
      <c r="Z84" s="43" t="n">
        <v/>
      </c>
      <c r="AA84" s="43" t="n">
        <v/>
      </c>
      <c r="AB84" s="43" t="n">
        <v/>
      </c>
      <c r="AC84" s="43" t="n">
        <v/>
      </c>
      <c r="AD84" s="43" t="n">
        <v/>
      </c>
      <c r="AE84" s="43" t="n">
        <v/>
      </c>
      <c r="AF84" s="43" t="n"/>
      <c r="AG84" s="43" t="n"/>
      <c r="AH84" s="43" t="n"/>
      <c r="AI84" s="43" t="n"/>
      <c r="AJ84" s="43" t="n"/>
      <c r="AK84" s="43" t="n"/>
      <c r="AL84" s="43" t="n"/>
      <c r="AM84" s="43" t="n"/>
      <c r="AN84" s="43" t="n"/>
      <c r="AO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v/>
      </c>
      <c r="K85" s="43" t="n">
        <v/>
      </c>
      <c r="L85" s="43" t="n">
        <v/>
      </c>
      <c r="M85" s="43" t="n">
        <v/>
      </c>
      <c r="N85" s="43" t="n">
        <v/>
      </c>
      <c r="O85" s="43" t="n">
        <v/>
      </c>
      <c r="P85" s="43" t="n">
        <v/>
      </c>
      <c r="Q85" s="43" t="n">
        <v/>
      </c>
      <c r="R85" s="43" t="n">
        <v/>
      </c>
      <c r="S85" s="43" t="n">
        <v/>
      </c>
      <c r="T85" s="43" t="n">
        <v/>
      </c>
      <c r="U85" s="43" t="n">
        <v/>
      </c>
      <c r="V85" s="43" t="n">
        <v/>
      </c>
      <c r="W85" s="43" t="n">
        <v/>
      </c>
      <c r="X85" s="43" t="n">
        <v/>
      </c>
      <c r="Y85" s="43" t="n">
        <v/>
      </c>
      <c r="Z85" s="43" t="n">
        <v/>
      </c>
      <c r="AA85" s="43" t="n">
        <v/>
      </c>
      <c r="AB85" s="43" t="n">
        <v/>
      </c>
      <c r="AC85" s="43" t="n">
        <v/>
      </c>
      <c r="AD85" s="43" t="n">
        <v/>
      </c>
      <c r="AE85" s="43" t="n">
        <v/>
      </c>
      <c r="AF85" s="43" t="n"/>
      <c r="AG85" s="43" t="n"/>
      <c r="AH85" s="43" t="n"/>
      <c r="AI85" s="43" t="n"/>
      <c r="AJ85" s="43" t="n"/>
      <c r="AK85" s="43" t="n"/>
      <c r="AL85" s="43" t="n"/>
      <c r="AM85" s="43" t="n"/>
      <c r="AN85" s="43" t="n"/>
      <c r="AO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v/>
      </c>
      <c r="K86" s="43" t="n">
        <v/>
      </c>
      <c r="L86" s="43" t="n">
        <v/>
      </c>
      <c r="M86" s="43" t="n">
        <v/>
      </c>
      <c r="N86" s="43" t="n">
        <v/>
      </c>
      <c r="O86" s="43" t="n">
        <v/>
      </c>
      <c r="P86" s="43" t="n">
        <v/>
      </c>
      <c r="Q86" s="43" t="n">
        <v/>
      </c>
      <c r="R86" s="43" t="n">
        <v/>
      </c>
      <c r="S86" s="43" t="n">
        <v/>
      </c>
      <c r="T86" s="43" t="n">
        <v/>
      </c>
      <c r="U86" s="43" t="n">
        <v/>
      </c>
      <c r="V86" s="43" t="n">
        <v/>
      </c>
      <c r="W86" s="43" t="n">
        <v/>
      </c>
      <c r="X86" s="43" t="n">
        <v/>
      </c>
      <c r="Y86" s="43" t="n">
        <v/>
      </c>
      <c r="Z86" s="43" t="n">
        <v/>
      </c>
      <c r="AA86" s="43" t="n">
        <v/>
      </c>
      <c r="AB86" s="43" t="n">
        <v/>
      </c>
      <c r="AC86" s="43" t="n">
        <v/>
      </c>
      <c r="AD86" s="43" t="n">
        <v/>
      </c>
      <c r="AE86" s="43" t="n">
        <v/>
      </c>
      <c r="AF86" s="43" t="n"/>
      <c r="AG86" s="43" t="n"/>
      <c r="AH86" s="43" t="n"/>
      <c r="AI86" s="43" t="n"/>
      <c r="AJ86" s="43" t="n"/>
      <c r="AK86" s="43" t="n"/>
      <c r="AL86" s="43" t="n"/>
      <c r="AM86" s="43" t="n"/>
      <c r="AN86" s="43" t="n"/>
      <c r="AO86" s="43" t="n"/>
    </row>
    <row r="87" ht="35" customHeight="1" s="204" thickBot="1">
      <c r="A87" s="41" t="inlineStr">
        <is>
          <t>Pajak dibayar dimuka tidak lancar</t>
        </is>
      </c>
      <c r="B87" s="42" t="n"/>
      <c r="C87" s="43" t="n">
        <v/>
      </c>
      <c r="D87" s="43" t="n">
        <v/>
      </c>
      <c r="E87" s="43" t="n">
        <v/>
      </c>
      <c r="F87" s="43" t="n">
        <v/>
      </c>
      <c r="G87" s="43" t="n">
        <v/>
      </c>
      <c r="H87" s="43" t="n">
        <v/>
      </c>
      <c r="I87" s="43" t="n">
        <v/>
      </c>
      <c r="J87" s="43" t="n">
        <v/>
      </c>
      <c r="K87" s="43" t="n">
        <v/>
      </c>
      <c r="L87" s="43" t="n">
        <v/>
      </c>
      <c r="M87" s="43" t="n">
        <v/>
      </c>
      <c r="N87" s="43" t="n">
        <v/>
      </c>
      <c r="O87" s="43" t="n">
        <v>49.185</v>
      </c>
      <c r="P87" s="43" t="n">
        <v>49.185</v>
      </c>
      <c r="Q87" s="43" t="n">
        <v>0</v>
      </c>
      <c r="R87" s="43" t="n">
        <v/>
      </c>
      <c r="S87" s="43" t="n">
        <v/>
      </c>
      <c r="T87" s="43" t="n">
        <v/>
      </c>
      <c r="U87" s="43" t="n">
        <v/>
      </c>
      <c r="V87" s="43" t="n">
        <v/>
      </c>
      <c r="W87" s="43" t="n">
        <v/>
      </c>
      <c r="X87" s="43" t="n">
        <v>0</v>
      </c>
      <c r="Y87" s="43" t="n">
        <v/>
      </c>
      <c r="Z87" s="43" t="n">
        <v/>
      </c>
      <c r="AA87" s="43" t="n">
        <v/>
      </c>
      <c r="AB87" s="43" t="n">
        <v>2.407</v>
      </c>
      <c r="AC87" s="43" t="n">
        <v/>
      </c>
      <c r="AD87" s="43" t="n">
        <v/>
      </c>
      <c r="AE87" s="43" t="n">
        <v/>
      </c>
      <c r="AF87" s="43" t="n"/>
      <c r="AG87" s="43" t="n"/>
      <c r="AH87" s="43" t="n"/>
      <c r="AI87" s="43" t="n"/>
      <c r="AJ87" s="43" t="n"/>
      <c r="AK87" s="43" t="n"/>
      <c r="AL87" s="43" t="n"/>
      <c r="AM87" s="43" t="n"/>
      <c r="AN87" s="43" t="n"/>
      <c r="AO87" s="43" t="n"/>
    </row>
    <row r="88" ht="18" customHeight="1" s="204" thickBot="1">
      <c r="A88" s="41" t="inlineStr">
        <is>
          <t>Aset pajak tangguhan</t>
        </is>
      </c>
      <c r="B88" s="42" t="n"/>
      <c r="C88" s="43" t="n">
        <v>430.389</v>
      </c>
      <c r="D88" s="43" t="n">
        <v>430.389</v>
      </c>
      <c r="E88" s="43" t="n">
        <v>430.389</v>
      </c>
      <c r="F88" s="43" t="n">
        <v>430.389</v>
      </c>
      <c r="G88" s="43" t="n">
        <v>443.903</v>
      </c>
      <c r="H88" s="43" t="n">
        <v>443.903</v>
      </c>
      <c r="I88" s="43" t="n">
        <v>443.903</v>
      </c>
      <c r="J88" s="43" t="n">
        <v>443.903</v>
      </c>
      <c r="K88" s="43" t="n">
        <v>429.383</v>
      </c>
      <c r="L88" s="43" t="n">
        <v>429.383</v>
      </c>
      <c r="M88" s="43" t="n">
        <v>429.383</v>
      </c>
      <c r="N88" s="43" t="n">
        <v>429.383</v>
      </c>
      <c r="O88" s="43" t="n">
        <v>489.698</v>
      </c>
      <c r="P88" s="43" t="n">
        <v>489.698</v>
      </c>
      <c r="Q88" s="43" t="n">
        <v>489.698</v>
      </c>
      <c r="R88" s="43" t="n">
        <v>489.698</v>
      </c>
      <c r="S88" s="43" t="n">
        <v>506.139</v>
      </c>
      <c r="T88" s="43" t="n">
        <v>506.139</v>
      </c>
      <c r="U88" s="43" t="n">
        <v>506.139</v>
      </c>
      <c r="V88" s="43" t="n">
        <v>506.139</v>
      </c>
      <c r="W88" s="43" t="n">
        <v>525.86</v>
      </c>
      <c r="X88" s="43" t="n">
        <v>485.051</v>
      </c>
      <c r="Y88" s="43" t="n">
        <v>485.051</v>
      </c>
      <c r="Z88" s="43" t="n">
        <v>485.051</v>
      </c>
      <c r="AA88" s="43" t="n">
        <v>494.602</v>
      </c>
      <c r="AB88" s="43" t="n">
        <v>485.186</v>
      </c>
      <c r="AC88" s="43" t="n">
        <v>487.748</v>
      </c>
      <c r="AD88" s="43" t="n">
        <v>494.602</v>
      </c>
      <c r="AE88" s="43" t="n">
        <v>522.03</v>
      </c>
      <c r="AF88" s="43" t="n"/>
      <c r="AG88" s="43" t="n"/>
      <c r="AH88" s="43" t="n"/>
      <c r="AI88" s="43" t="n"/>
      <c r="AJ88" s="43" t="n"/>
      <c r="AK88" s="43" t="n"/>
      <c r="AL88" s="43" t="n"/>
      <c r="AM88" s="43" t="n"/>
      <c r="AN88" s="43" t="n"/>
      <c r="AO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c r="AD89" s="36" t="n"/>
      <c r="AE89" s="36" t="n"/>
      <c r="AF89" s="36" t="n"/>
      <c r="AG89" s="36" t="n"/>
      <c r="AH89" s="36" t="n"/>
      <c r="AI89" s="36" t="n"/>
      <c r="AJ89" s="36" t="n"/>
      <c r="AK89" s="36" t="n"/>
      <c r="AL89" s="36" t="n"/>
      <c r="AM89" s="36" t="n"/>
      <c r="AN89" s="36" t="n"/>
      <c r="AO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v/>
      </c>
      <c r="K90" s="43" t="n">
        <v/>
      </c>
      <c r="L90" s="43" t="n">
        <v/>
      </c>
      <c r="M90" s="43" t="n">
        <v/>
      </c>
      <c r="N90" s="43" t="n">
        <v/>
      </c>
      <c r="O90" s="43" t="n">
        <v/>
      </c>
      <c r="P90" s="43" t="n">
        <v/>
      </c>
      <c r="Q90" s="43" t="n">
        <v/>
      </c>
      <c r="R90" s="43" t="n">
        <v/>
      </c>
      <c r="S90" s="43" t="n">
        <v/>
      </c>
      <c r="T90" s="43" t="n">
        <v/>
      </c>
      <c r="U90" s="43" t="n">
        <v/>
      </c>
      <c r="V90" s="43" t="n">
        <v/>
      </c>
      <c r="W90" s="43" t="n">
        <v/>
      </c>
      <c r="X90" s="43" t="n">
        <v/>
      </c>
      <c r="Y90" s="43" t="n">
        <v/>
      </c>
      <c r="Z90" s="43" t="n">
        <v/>
      </c>
      <c r="AA90" s="43" t="n">
        <v/>
      </c>
      <c r="AB90" s="43" t="n">
        <v/>
      </c>
      <c r="AC90" s="43" t="n">
        <v/>
      </c>
      <c r="AD90" s="43" t="n">
        <v/>
      </c>
      <c r="AE90" s="43" t="n">
        <v/>
      </c>
      <c r="AF90" s="43" t="n"/>
      <c r="AG90" s="43" t="n"/>
      <c r="AH90" s="43" t="n"/>
      <c r="AI90" s="43" t="n"/>
      <c r="AJ90" s="43" t="n"/>
      <c r="AK90" s="43" t="n"/>
      <c r="AL90" s="43" t="n"/>
      <c r="AM90" s="43" t="n"/>
      <c r="AN90" s="43" t="n"/>
      <c r="AO90" s="43" t="n"/>
    </row>
    <row r="91" hidden="1" ht="18" customHeight="1" s="204" thickBot="1">
      <c r="A91" s="46" t="inlineStr">
        <is>
          <t>Aset real estat tidak lancar</t>
        </is>
      </c>
      <c r="B91" s="47" t="n"/>
      <c r="C91" s="43" t="n">
        <v/>
      </c>
      <c r="D91" s="43" t="n">
        <v/>
      </c>
      <c r="E91" s="43" t="n">
        <v/>
      </c>
      <c r="F91" s="43" t="n">
        <v/>
      </c>
      <c r="G91" s="43" t="n">
        <v/>
      </c>
      <c r="H91" s="43" t="n">
        <v/>
      </c>
      <c r="I91" s="43" t="n">
        <v/>
      </c>
      <c r="J91" s="43" t="n">
        <v/>
      </c>
      <c r="K91" s="43" t="n">
        <v/>
      </c>
      <c r="L91" s="43" t="n">
        <v/>
      </c>
      <c r="M91" s="43" t="n">
        <v/>
      </c>
      <c r="N91" s="43" t="n">
        <v/>
      </c>
      <c r="O91" s="43" t="n">
        <v/>
      </c>
      <c r="P91" s="43" t="n">
        <v/>
      </c>
      <c r="Q91" s="43" t="n">
        <v/>
      </c>
      <c r="R91" s="43" t="n">
        <v/>
      </c>
      <c r="S91" s="43" t="n">
        <v/>
      </c>
      <c r="T91" s="43" t="n">
        <v/>
      </c>
      <c r="U91" s="43" t="n">
        <v/>
      </c>
      <c r="V91" s="43" t="n">
        <v/>
      </c>
      <c r="W91" s="43" t="n">
        <v/>
      </c>
      <c r="X91" s="43" t="n">
        <v/>
      </c>
      <c r="Y91" s="43" t="n">
        <v/>
      </c>
      <c r="Z91" s="43" t="n">
        <v/>
      </c>
      <c r="AA91" s="43" t="n">
        <v/>
      </c>
      <c r="AB91" s="43" t="n">
        <v/>
      </c>
      <c r="AC91" s="43" t="n">
        <v/>
      </c>
      <c r="AD91" s="43" t="n">
        <v/>
      </c>
      <c r="AE91" s="43" t="n">
        <v/>
      </c>
      <c r="AF91" s="43" t="n"/>
      <c r="AG91" s="43" t="n"/>
      <c r="AH91" s="43" t="n"/>
      <c r="AI91" s="43" t="n"/>
      <c r="AJ91" s="43" t="n"/>
      <c r="AK91" s="43" t="n"/>
      <c r="AL91" s="43" t="n"/>
      <c r="AM91" s="43" t="n"/>
      <c r="AN91" s="43" t="n"/>
      <c r="AO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v/>
      </c>
      <c r="K92" s="43" t="n">
        <v/>
      </c>
      <c r="L92" s="43" t="n">
        <v/>
      </c>
      <c r="M92" s="43" t="n">
        <v/>
      </c>
      <c r="N92" s="43" t="n">
        <v/>
      </c>
      <c r="O92" s="43" t="n">
        <v/>
      </c>
      <c r="P92" s="43" t="n">
        <v/>
      </c>
      <c r="Q92" s="43" t="n">
        <v/>
      </c>
      <c r="R92" s="43" t="n">
        <v/>
      </c>
      <c r="S92" s="43" t="n">
        <v/>
      </c>
      <c r="T92" s="43" t="n">
        <v/>
      </c>
      <c r="U92" s="43" t="n">
        <v/>
      </c>
      <c r="V92" s="43" t="n">
        <v/>
      </c>
      <c r="W92" s="43" t="n">
        <v/>
      </c>
      <c r="X92" s="43" t="n">
        <v/>
      </c>
      <c r="Y92" s="43" t="n">
        <v/>
      </c>
      <c r="Z92" s="43" t="n">
        <v/>
      </c>
      <c r="AA92" s="43" t="n">
        <v/>
      </c>
      <c r="AB92" s="43" t="n">
        <v/>
      </c>
      <c r="AC92" s="43" t="n">
        <v/>
      </c>
      <c r="AD92" s="43" t="n">
        <v/>
      </c>
      <c r="AE92" s="43" t="n">
        <v/>
      </c>
      <c r="AF92" s="43" t="n"/>
      <c r="AG92" s="43" t="n"/>
      <c r="AH92" s="43" t="n"/>
      <c r="AI92" s="43" t="n"/>
      <c r="AJ92" s="43" t="n"/>
      <c r="AK92" s="43" t="n"/>
      <c r="AL92" s="43" t="n"/>
      <c r="AM92" s="43" t="n"/>
      <c r="AN92" s="43" t="n"/>
      <c r="AO92" s="43" t="n"/>
    </row>
    <row r="93" hidden="1" ht="18" customHeight="1" s="204" thickBot="1">
      <c r="A93" s="41" t="inlineStr">
        <is>
          <t>Hewan ternak produksi</t>
        </is>
      </c>
      <c r="B93" s="42" t="n"/>
      <c r="C93" s="43" t="n">
        <v/>
      </c>
      <c r="D93" s="43" t="n">
        <v/>
      </c>
      <c r="E93" s="43" t="n">
        <v/>
      </c>
      <c r="F93" s="43" t="n">
        <v/>
      </c>
      <c r="G93" s="43" t="n">
        <v/>
      </c>
      <c r="H93" s="43" t="n">
        <v/>
      </c>
      <c r="I93" s="43" t="n">
        <v/>
      </c>
      <c r="J93" s="43" t="n">
        <v/>
      </c>
      <c r="K93" s="43" t="n">
        <v/>
      </c>
      <c r="L93" s="43" t="n">
        <v/>
      </c>
      <c r="M93" s="43" t="n">
        <v/>
      </c>
      <c r="N93" s="43" t="n">
        <v/>
      </c>
      <c r="O93" s="43" t="n">
        <v/>
      </c>
      <c r="P93" s="43" t="n">
        <v/>
      </c>
      <c r="Q93" s="43" t="n">
        <v/>
      </c>
      <c r="R93" s="43" t="n">
        <v/>
      </c>
      <c r="S93" s="43" t="n">
        <v/>
      </c>
      <c r="T93" s="43" t="n">
        <v/>
      </c>
      <c r="U93" s="43" t="n">
        <v/>
      </c>
      <c r="V93" s="43" t="n">
        <v/>
      </c>
      <c r="W93" s="43" t="n">
        <v/>
      </c>
      <c r="X93" s="43" t="n">
        <v/>
      </c>
      <c r="Y93" s="43" t="n">
        <v/>
      </c>
      <c r="Z93" s="43" t="n">
        <v/>
      </c>
      <c r="AA93" s="43" t="n">
        <v/>
      </c>
      <c r="AB93" s="43" t="n">
        <v/>
      </c>
      <c r="AC93" s="43" t="n">
        <v/>
      </c>
      <c r="AD93" s="43" t="n">
        <v/>
      </c>
      <c r="AE93" s="43" t="n">
        <v/>
      </c>
      <c r="AF93" s="43" t="n"/>
      <c r="AG93" s="43" t="n"/>
      <c r="AH93" s="43" t="n"/>
      <c r="AI93" s="43" t="n"/>
      <c r="AJ93" s="43" t="n"/>
      <c r="AK93" s="43" t="n"/>
      <c r="AL93" s="43" t="n"/>
      <c r="AM93" s="43" t="n"/>
      <c r="AN93" s="43" t="n"/>
      <c r="AO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c r="AD94" s="36" t="n"/>
      <c r="AE94" s="36" t="n"/>
      <c r="AF94" s="36" t="n"/>
      <c r="AG94" s="36" t="n"/>
      <c r="AH94" s="36" t="n"/>
      <c r="AI94" s="36" t="n"/>
      <c r="AJ94" s="36" t="n"/>
      <c r="AK94" s="36" t="n"/>
      <c r="AL94" s="36" t="n"/>
      <c r="AM94" s="36" t="n"/>
      <c r="AN94" s="36" t="n"/>
      <c r="AO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v/>
      </c>
      <c r="K95" s="43" t="n">
        <v/>
      </c>
      <c r="L95" s="43" t="n">
        <v/>
      </c>
      <c r="M95" s="43" t="n">
        <v/>
      </c>
      <c r="N95" s="43" t="n">
        <v/>
      </c>
      <c r="O95" s="43" t="n">
        <v/>
      </c>
      <c r="P95" s="43" t="n">
        <v/>
      </c>
      <c r="Q95" s="43" t="n">
        <v/>
      </c>
      <c r="R95" s="43" t="n">
        <v/>
      </c>
      <c r="S95" s="43" t="n">
        <v/>
      </c>
      <c r="T95" s="43" t="n">
        <v/>
      </c>
      <c r="U95" s="43" t="n">
        <v/>
      </c>
      <c r="V95" s="43" t="n">
        <v/>
      </c>
      <c r="W95" s="43" t="n">
        <v/>
      </c>
      <c r="X95" s="43" t="n">
        <v/>
      </c>
      <c r="Y95" s="43" t="n">
        <v/>
      </c>
      <c r="Z95" s="43" t="n">
        <v/>
      </c>
      <c r="AA95" s="43" t="n">
        <v/>
      </c>
      <c r="AB95" s="43" t="n">
        <v/>
      </c>
      <c r="AC95" s="43" t="n">
        <v/>
      </c>
      <c r="AD95" s="43" t="n">
        <v/>
      </c>
      <c r="AE95" s="43" t="n">
        <v/>
      </c>
      <c r="AF95" s="43" t="n"/>
      <c r="AG95" s="43" t="n"/>
      <c r="AH95" s="43" t="n"/>
      <c r="AI95" s="43" t="n"/>
      <c r="AJ95" s="43" t="n"/>
      <c r="AK95" s="43" t="n"/>
      <c r="AL95" s="43" t="n"/>
      <c r="AM95" s="43" t="n"/>
      <c r="AN95" s="43" t="n"/>
      <c r="AO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v/>
      </c>
      <c r="K96" s="43" t="n">
        <v/>
      </c>
      <c r="L96" s="43" t="n">
        <v/>
      </c>
      <c r="M96" s="43" t="n">
        <v/>
      </c>
      <c r="N96" s="43" t="n">
        <v/>
      </c>
      <c r="O96" s="43" t="n">
        <v/>
      </c>
      <c r="P96" s="43" t="n">
        <v/>
      </c>
      <c r="Q96" s="43" t="n">
        <v/>
      </c>
      <c r="R96" s="43" t="n">
        <v/>
      </c>
      <c r="S96" s="43" t="n">
        <v/>
      </c>
      <c r="T96" s="43" t="n">
        <v/>
      </c>
      <c r="U96" s="43" t="n">
        <v/>
      </c>
      <c r="V96" s="43" t="n">
        <v/>
      </c>
      <c r="W96" s="43" t="n">
        <v/>
      </c>
      <c r="X96" s="43" t="n">
        <v/>
      </c>
      <c r="Y96" s="43" t="n">
        <v/>
      </c>
      <c r="Z96" s="43" t="n">
        <v/>
      </c>
      <c r="AA96" s="43" t="n">
        <v/>
      </c>
      <c r="AB96" s="43" t="n">
        <v/>
      </c>
      <c r="AC96" s="43" t="n">
        <v/>
      </c>
      <c r="AD96" s="43" t="n">
        <v/>
      </c>
      <c r="AE96" s="43" t="n">
        <v/>
      </c>
      <c r="AF96" s="43" t="n"/>
      <c r="AG96" s="43" t="n"/>
      <c r="AH96" s="43" t="n"/>
      <c r="AI96" s="43" t="n"/>
      <c r="AJ96" s="43" t="n"/>
      <c r="AK96" s="43" t="n"/>
      <c r="AL96" s="43" t="n"/>
      <c r="AM96" s="43" t="n"/>
      <c r="AN96" s="43" t="n"/>
      <c r="AO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c r="AD97" s="36" t="n"/>
      <c r="AE97" s="36" t="n"/>
      <c r="AF97" s="36" t="n"/>
      <c r="AG97" s="36" t="n"/>
      <c r="AH97" s="36" t="n"/>
      <c r="AI97" s="36" t="n"/>
      <c r="AJ97" s="36" t="n"/>
      <c r="AK97" s="36" t="n"/>
      <c r="AL97" s="36" t="n"/>
      <c r="AM97" s="36" t="n"/>
      <c r="AN97" s="36" t="n"/>
      <c r="AO97" s="36" t="n"/>
    </row>
    <row r="98" hidden="1" ht="35" customHeight="1" s="204" thickBot="1">
      <c r="A98" s="46" t="inlineStr">
        <is>
          <t>Tanaman perkebunan menghasilkan</t>
        </is>
      </c>
      <c r="B98" s="47" t="n"/>
      <c r="C98" s="43" t="n">
        <v/>
      </c>
      <c r="D98" s="43" t="n">
        <v/>
      </c>
      <c r="E98" s="43" t="n">
        <v/>
      </c>
      <c r="F98" s="43" t="n">
        <v/>
      </c>
      <c r="G98" s="43" t="n">
        <v/>
      </c>
      <c r="H98" s="43" t="n">
        <v/>
      </c>
      <c r="I98" s="43" t="n">
        <v/>
      </c>
      <c r="J98" s="43" t="n">
        <v/>
      </c>
      <c r="K98" s="43" t="n">
        <v/>
      </c>
      <c r="L98" s="43" t="n">
        <v/>
      </c>
      <c r="M98" s="43" t="n">
        <v/>
      </c>
      <c r="N98" s="43" t="n">
        <v/>
      </c>
      <c r="O98" s="43" t="n">
        <v/>
      </c>
      <c r="P98" s="43" t="n">
        <v/>
      </c>
      <c r="Q98" s="43" t="n">
        <v/>
      </c>
      <c r="R98" s="43" t="n">
        <v/>
      </c>
      <c r="S98" s="43" t="n">
        <v/>
      </c>
      <c r="T98" s="43" t="n">
        <v/>
      </c>
      <c r="U98" s="43" t="n">
        <v/>
      </c>
      <c r="V98" s="43" t="n">
        <v/>
      </c>
      <c r="W98" s="43" t="n">
        <v/>
      </c>
      <c r="X98" s="43" t="n">
        <v/>
      </c>
      <c r="Y98" s="43" t="n">
        <v/>
      </c>
      <c r="Z98" s="43" t="n">
        <v/>
      </c>
      <c r="AA98" s="43" t="n">
        <v/>
      </c>
      <c r="AB98" s="43" t="n">
        <v/>
      </c>
      <c r="AC98" s="43" t="n">
        <v/>
      </c>
      <c r="AD98" s="43" t="n">
        <v/>
      </c>
      <c r="AE98" s="43" t="n">
        <v/>
      </c>
      <c r="AF98" s="43" t="n"/>
      <c r="AG98" s="43" t="n"/>
      <c r="AH98" s="43" t="n"/>
      <c r="AI98" s="43" t="n"/>
      <c r="AJ98" s="43" t="n"/>
      <c r="AK98" s="43" t="n"/>
      <c r="AL98" s="43" t="n"/>
      <c r="AM98" s="43" t="n"/>
      <c r="AN98" s="43" t="n"/>
      <c r="AO98" s="43" t="n"/>
    </row>
    <row r="99" hidden="1" ht="35" customHeight="1" s="204" thickBot="1">
      <c r="A99" s="46" t="inlineStr">
        <is>
          <t>Tanaman perkebunan belum menghasilkan</t>
        </is>
      </c>
      <c r="B99" s="47" t="n"/>
      <c r="C99" s="43" t="n">
        <v/>
      </c>
      <c r="D99" s="43" t="n">
        <v/>
      </c>
      <c r="E99" s="43" t="n">
        <v/>
      </c>
      <c r="F99" s="43" t="n">
        <v/>
      </c>
      <c r="G99" s="43" t="n">
        <v/>
      </c>
      <c r="H99" s="43" t="n">
        <v/>
      </c>
      <c r="I99" s="43" t="n">
        <v/>
      </c>
      <c r="J99" s="43" t="n">
        <v/>
      </c>
      <c r="K99" s="43" t="n">
        <v/>
      </c>
      <c r="L99" s="43" t="n">
        <v/>
      </c>
      <c r="M99" s="43" t="n">
        <v/>
      </c>
      <c r="N99" s="43" t="n">
        <v/>
      </c>
      <c r="O99" s="43" t="n">
        <v/>
      </c>
      <c r="P99" s="43" t="n">
        <v/>
      </c>
      <c r="Q99" s="43" t="n">
        <v/>
      </c>
      <c r="R99" s="43" t="n">
        <v/>
      </c>
      <c r="S99" s="43" t="n">
        <v/>
      </c>
      <c r="T99" s="43" t="n">
        <v/>
      </c>
      <c r="U99" s="43" t="n">
        <v/>
      </c>
      <c r="V99" s="43" t="n">
        <v/>
      </c>
      <c r="W99" s="43" t="n">
        <v/>
      </c>
      <c r="X99" s="43" t="n">
        <v/>
      </c>
      <c r="Y99" s="43" t="n">
        <v/>
      </c>
      <c r="Z99" s="43" t="n">
        <v/>
      </c>
      <c r="AA99" s="43" t="n">
        <v/>
      </c>
      <c r="AB99" s="43" t="n">
        <v/>
      </c>
      <c r="AC99" s="43" t="n">
        <v/>
      </c>
      <c r="AD99" s="43" t="n">
        <v/>
      </c>
      <c r="AE99" s="43" t="n">
        <v/>
      </c>
      <c r="AF99" s="43" t="n"/>
      <c r="AG99" s="43" t="n"/>
      <c r="AH99" s="43" t="n"/>
      <c r="AI99" s="43" t="n"/>
      <c r="AJ99" s="43" t="n"/>
      <c r="AK99" s="43" t="n"/>
      <c r="AL99" s="43" t="n"/>
      <c r="AM99" s="43" t="n"/>
      <c r="AN99" s="43" t="n"/>
      <c r="AO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v/>
      </c>
      <c r="K100" s="43" t="n">
        <v/>
      </c>
      <c r="L100" s="43" t="n">
        <v/>
      </c>
      <c r="M100" s="43" t="n">
        <v/>
      </c>
      <c r="N100" s="43" t="n">
        <v/>
      </c>
      <c r="O100" s="43" t="n">
        <v/>
      </c>
      <c r="P100" s="43" t="n">
        <v/>
      </c>
      <c r="Q100" s="43" t="n">
        <v/>
      </c>
      <c r="R100" s="43" t="n">
        <v/>
      </c>
      <c r="S100" s="43" t="n">
        <v/>
      </c>
      <c r="T100" s="43" t="n">
        <v/>
      </c>
      <c r="U100" s="43" t="n">
        <v/>
      </c>
      <c r="V100" s="43" t="n">
        <v/>
      </c>
      <c r="W100" s="43" t="n">
        <v/>
      </c>
      <c r="X100" s="43" t="n">
        <v/>
      </c>
      <c r="Y100" s="43" t="n">
        <v/>
      </c>
      <c r="Z100" s="43" t="n">
        <v/>
      </c>
      <c r="AA100" s="43" t="n">
        <v/>
      </c>
      <c r="AB100" s="43" t="n">
        <v/>
      </c>
      <c r="AC100" s="43" t="n">
        <v/>
      </c>
      <c r="AD100" s="43" t="n">
        <v/>
      </c>
      <c r="AE100" s="43" t="n">
        <v/>
      </c>
      <c r="AF100" s="43" t="n"/>
      <c r="AG100" s="43" t="n"/>
      <c r="AH100" s="43" t="n"/>
      <c r="AI100" s="43" t="n"/>
      <c r="AJ100" s="43" t="n"/>
      <c r="AK100" s="43" t="n"/>
      <c r="AL100" s="43" t="n"/>
      <c r="AM100" s="43" t="n"/>
      <c r="AN100" s="43" t="n"/>
      <c r="AO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v/>
      </c>
      <c r="K101" s="43" t="n">
        <v/>
      </c>
      <c r="L101" s="43" t="n">
        <v/>
      </c>
      <c r="M101" s="43" t="n">
        <v/>
      </c>
      <c r="N101" s="43" t="n">
        <v/>
      </c>
      <c r="O101" s="43" t="n">
        <v/>
      </c>
      <c r="P101" s="43" t="n">
        <v/>
      </c>
      <c r="Q101" s="43" t="n">
        <v/>
      </c>
      <c r="R101" s="43" t="n">
        <v/>
      </c>
      <c r="S101" s="43" t="n">
        <v/>
      </c>
      <c r="T101" s="43" t="n">
        <v/>
      </c>
      <c r="U101" s="43" t="n">
        <v/>
      </c>
      <c r="V101" s="43" t="n">
        <v/>
      </c>
      <c r="W101" s="43" t="n">
        <v/>
      </c>
      <c r="X101" s="43" t="n">
        <v/>
      </c>
      <c r="Y101" s="43" t="n">
        <v/>
      </c>
      <c r="Z101" s="43" t="n">
        <v/>
      </c>
      <c r="AA101" s="43" t="n">
        <v/>
      </c>
      <c r="AB101" s="43" t="n">
        <v/>
      </c>
      <c r="AC101" s="43" t="n">
        <v/>
      </c>
      <c r="AD101" s="43" t="n">
        <v/>
      </c>
      <c r="AE101" s="43" t="n">
        <v/>
      </c>
      <c r="AF101" s="43" t="n"/>
      <c r="AG101" s="43" t="n"/>
      <c r="AH101" s="43" t="n"/>
      <c r="AI101" s="43" t="n"/>
      <c r="AJ101" s="43" t="n"/>
      <c r="AK101" s="43" t="n"/>
      <c r="AL101" s="43" t="n"/>
      <c r="AM101" s="43" t="n"/>
      <c r="AN101" s="43" t="n"/>
      <c r="AO101" s="43" t="n"/>
    </row>
    <row r="102" hidden="1" ht="18" customHeight="1" s="204" thickBot="1">
      <c r="A102" s="41" t="inlineStr">
        <is>
          <t>Aset reasuransi</t>
        </is>
      </c>
      <c r="B102" s="42" t="n"/>
      <c r="C102" s="43" t="n">
        <v/>
      </c>
      <c r="D102" s="43" t="n">
        <v/>
      </c>
      <c r="E102" s="43" t="n">
        <v/>
      </c>
      <c r="F102" s="43" t="n">
        <v/>
      </c>
      <c r="G102" s="43" t="n">
        <v/>
      </c>
      <c r="H102" s="43" t="n">
        <v/>
      </c>
      <c r="I102" s="43" t="n">
        <v/>
      </c>
      <c r="J102" s="43" t="n">
        <v/>
      </c>
      <c r="K102" s="43" t="n">
        <v/>
      </c>
      <c r="L102" s="43" t="n">
        <v/>
      </c>
      <c r="M102" s="43" t="n">
        <v/>
      </c>
      <c r="N102" s="43" t="n">
        <v/>
      </c>
      <c r="O102" s="43" t="n">
        <v/>
      </c>
      <c r="P102" s="43" t="n">
        <v/>
      </c>
      <c r="Q102" s="43" t="n">
        <v/>
      </c>
      <c r="R102" s="43" t="n">
        <v/>
      </c>
      <c r="S102" s="43" t="n">
        <v/>
      </c>
      <c r="T102" s="43" t="n">
        <v/>
      </c>
      <c r="U102" s="43" t="n">
        <v/>
      </c>
      <c r="V102" s="43" t="n">
        <v/>
      </c>
      <c r="W102" s="43" t="n">
        <v/>
      </c>
      <c r="X102" s="43" t="n">
        <v/>
      </c>
      <c r="Y102" s="43" t="n">
        <v/>
      </c>
      <c r="Z102" s="43" t="n">
        <v/>
      </c>
      <c r="AA102" s="43" t="n">
        <v/>
      </c>
      <c r="AB102" s="43" t="n">
        <v/>
      </c>
      <c r="AC102" s="43" t="n">
        <v/>
      </c>
      <c r="AD102" s="43" t="n">
        <v/>
      </c>
      <c r="AE102" s="43" t="n">
        <v/>
      </c>
      <c r="AF102" s="43" t="n"/>
      <c r="AG102" s="43" t="n"/>
      <c r="AH102" s="43" t="n"/>
      <c r="AI102" s="43" t="n"/>
      <c r="AJ102" s="43" t="n"/>
      <c r="AK102" s="43" t="n"/>
      <c r="AL102" s="43" t="n"/>
      <c r="AM102" s="43" t="n"/>
      <c r="AN102" s="43" t="n"/>
      <c r="AO102" s="43" t="n"/>
    </row>
    <row r="103" ht="18" customHeight="1" s="204" thickBot="1">
      <c r="A103" s="41" t="inlineStr">
        <is>
          <t>Properti investasi</t>
        </is>
      </c>
      <c r="B103" s="42" t="n"/>
      <c r="C103" s="43" t="n">
        <v>631.275</v>
      </c>
      <c r="D103" s="43" t="n">
        <v>631.275</v>
      </c>
      <c r="E103" s="43" t="n">
        <v>631.275</v>
      </c>
      <c r="F103" s="43" t="n">
        <v>631.275</v>
      </c>
      <c r="G103" s="43" t="n">
        <v>642.027</v>
      </c>
      <c r="H103" s="43" t="n">
        <v>642.027</v>
      </c>
      <c r="I103" s="43" t="n">
        <v>642.027</v>
      </c>
      <c r="J103" s="43" t="n">
        <v>642.027</v>
      </c>
      <c r="K103" s="43" t="n">
        <v>683.288</v>
      </c>
      <c r="L103" s="43" t="n">
        <v>683.288</v>
      </c>
      <c r="M103" s="43" t="n">
        <v>683.288</v>
      </c>
      <c r="N103" s="43" t="n">
        <v>683.288</v>
      </c>
      <c r="O103" s="43" t="n">
        <v>742.8630000000001</v>
      </c>
      <c r="P103" s="43" t="n">
        <v>742.8630000000001</v>
      </c>
      <c r="Q103" s="43" t="n">
        <v>742.8630000000001</v>
      </c>
      <c r="R103" s="43" t="n">
        <v>742.8630000000001</v>
      </c>
      <c r="S103" s="43" t="n">
        <v>694.115</v>
      </c>
      <c r="T103" s="43" t="n">
        <v>694.115</v>
      </c>
      <c r="U103" s="43" t="n">
        <v>694.115</v>
      </c>
      <c r="V103" s="43" t="n">
        <v>694.115</v>
      </c>
      <c r="W103" s="43" t="n">
        <v>694.115</v>
      </c>
      <c r="X103" s="43" t="n">
        <v>688.009</v>
      </c>
      <c r="Y103" s="43" t="n">
        <v>688.009</v>
      </c>
      <c r="Z103" s="43" t="n">
        <v>688.009</v>
      </c>
      <c r="AA103" s="43" t="n">
        <v>746.489</v>
      </c>
      <c r="AB103" s="43" t="n">
        <v>688.009</v>
      </c>
      <c r="AC103" s="43" t="n">
        <v>688.009</v>
      </c>
      <c r="AD103" s="43" t="n">
        <v>746.489</v>
      </c>
      <c r="AE103" s="43" t="n">
        <v>746.489</v>
      </c>
      <c r="AF103" s="43" t="n"/>
      <c r="AG103" s="43" t="n"/>
      <c r="AH103" s="43" t="n"/>
      <c r="AI103" s="43" t="n"/>
      <c r="AJ103" s="43" t="n"/>
      <c r="AK103" s="43" t="n"/>
      <c r="AL103" s="43" t="n"/>
      <c r="AM103" s="43" t="n"/>
      <c r="AN103" s="43" t="n"/>
      <c r="AO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v/>
      </c>
      <c r="K104" s="43" t="n">
        <v/>
      </c>
      <c r="L104" s="43" t="n">
        <v/>
      </c>
      <c r="M104" s="43" t="n">
        <v/>
      </c>
      <c r="N104" s="43" t="n">
        <v/>
      </c>
      <c r="O104" s="43" t="n">
        <v/>
      </c>
      <c r="P104" s="43" t="n">
        <v/>
      </c>
      <c r="Q104" s="43" t="n">
        <v/>
      </c>
      <c r="R104" s="43" t="n">
        <v/>
      </c>
      <c r="S104" s="43" t="n">
        <v/>
      </c>
      <c r="T104" s="43" t="n">
        <v/>
      </c>
      <c r="U104" s="43" t="n">
        <v/>
      </c>
      <c r="V104" s="43" t="n">
        <v/>
      </c>
      <c r="W104" s="43" t="n">
        <v/>
      </c>
      <c r="X104" s="43" t="n">
        <v/>
      </c>
      <c r="Y104" s="43" t="n">
        <v/>
      </c>
      <c r="Z104" s="43" t="n">
        <v/>
      </c>
      <c r="AA104" s="43" t="n">
        <v/>
      </c>
      <c r="AB104" s="43" t="n">
        <v/>
      </c>
      <c r="AC104" s="43" t="n">
        <v/>
      </c>
      <c r="AD104" s="43" t="n">
        <v/>
      </c>
      <c r="AE104" s="43" t="n">
        <v/>
      </c>
      <c r="AF104" s="43" t="n"/>
      <c r="AG104" s="43" t="n"/>
      <c r="AH104" s="43" t="n"/>
      <c r="AI104" s="43" t="n"/>
      <c r="AJ104" s="43" t="n"/>
      <c r="AK104" s="43" t="n"/>
      <c r="AL104" s="43" t="n"/>
      <c r="AM104" s="43" t="n"/>
      <c r="AN104" s="43" t="n"/>
      <c r="AO104" s="43" t="n"/>
    </row>
    <row r="105" ht="18" customHeight="1" s="204" thickBot="1">
      <c r="A105" s="41" t="inlineStr">
        <is>
          <t>Aset tetap</t>
        </is>
      </c>
      <c r="B105" s="42" t="n"/>
      <c r="C105" s="43" t="n">
        <v>3498.912</v>
      </c>
      <c r="D105" s="43" t="n">
        <v>3498.912</v>
      </c>
      <c r="E105" s="43" t="n">
        <v>3498.912</v>
      </c>
      <c r="F105" s="43" t="n">
        <v>3498.912</v>
      </c>
      <c r="G105" s="43" t="n">
        <v>3513.176</v>
      </c>
      <c r="H105" s="43" t="n">
        <v>3513.176</v>
      </c>
      <c r="I105" s="43" t="n">
        <v>3513.176</v>
      </c>
      <c r="J105" s="43" t="n">
        <v>3513.176</v>
      </c>
      <c r="K105" s="43" t="n">
        <v>3521.659</v>
      </c>
      <c r="L105" s="43" t="n">
        <v>3521.659</v>
      </c>
      <c r="M105" s="43" t="n">
        <v>3521.659</v>
      </c>
      <c r="N105" s="43" t="n">
        <v>3521.659</v>
      </c>
      <c r="O105" s="43" t="n">
        <v>3232.407</v>
      </c>
      <c r="P105" s="43" t="n">
        <v>3232.407</v>
      </c>
      <c r="Q105" s="43" t="n">
        <v>3232.407</v>
      </c>
      <c r="R105" s="43" t="n">
        <v>3232.407</v>
      </c>
      <c r="S105" s="43" t="n">
        <v>3194.223</v>
      </c>
      <c r="T105" s="43" t="n">
        <v>3194.223</v>
      </c>
      <c r="U105" s="43" t="n">
        <v>3194.223</v>
      </c>
      <c r="V105" s="43" t="n">
        <v>3194.223</v>
      </c>
      <c r="W105" s="43" t="n">
        <v>3163.132</v>
      </c>
      <c r="X105" s="43" t="n">
        <v>3245.245</v>
      </c>
      <c r="Y105" s="43" t="n">
        <v>3245.245</v>
      </c>
      <c r="Z105" s="43" t="n">
        <v>3245.245</v>
      </c>
      <c r="AA105" s="43" t="n">
        <v>3388.371</v>
      </c>
      <c r="AB105" s="43" t="n">
        <v>3255.483</v>
      </c>
      <c r="AC105" s="43" t="n">
        <v>3361.792</v>
      </c>
      <c r="AD105" s="43" t="n">
        <v>3388.371</v>
      </c>
      <c r="AE105" s="43" t="n">
        <v>3379.551</v>
      </c>
      <c r="AF105" s="43" t="n"/>
      <c r="AG105" s="43" t="n"/>
      <c r="AH105" s="43" t="n"/>
      <c r="AI105" s="43" t="n"/>
      <c r="AJ105" s="43" t="n"/>
      <c r="AK105" s="43" t="n"/>
      <c r="AL105" s="43" t="n"/>
      <c r="AM105" s="43" t="n"/>
      <c r="AN105" s="43" t="n"/>
      <c r="AO105" s="43" t="n"/>
    </row>
    <row r="106" hidden="1" ht="18" customHeight="1" s="204" thickBot="1">
      <c r="A106" s="41" t="inlineStr">
        <is>
          <t>Aset hak guna</t>
        </is>
      </c>
      <c r="B106" s="42" t="n"/>
      <c r="C106" s="43" t="n">
        <v/>
      </c>
      <c r="D106" s="43" t="n">
        <v/>
      </c>
      <c r="E106" s="43" t="n">
        <v/>
      </c>
      <c r="F106" s="43" t="n">
        <v/>
      </c>
      <c r="G106" s="43" t="n">
        <v/>
      </c>
      <c r="H106" s="43" t="n">
        <v/>
      </c>
      <c r="I106" s="43" t="n">
        <v/>
      </c>
      <c r="J106" s="43" t="n">
        <v/>
      </c>
      <c r="K106" s="43" t="n">
        <v/>
      </c>
      <c r="L106" s="43" t="n">
        <v/>
      </c>
      <c r="M106" s="43" t="n">
        <v/>
      </c>
      <c r="N106" s="43" t="n">
        <v/>
      </c>
      <c r="O106" s="43" t="n">
        <v/>
      </c>
      <c r="P106" s="43" t="n">
        <v/>
      </c>
      <c r="Q106" s="43" t="n">
        <v/>
      </c>
      <c r="R106" s="43" t="n">
        <v/>
      </c>
      <c r="S106" s="43" t="n">
        <v/>
      </c>
      <c r="T106" s="43" t="n">
        <v/>
      </c>
      <c r="U106" s="43" t="n">
        <v/>
      </c>
      <c r="V106" s="43" t="n">
        <v/>
      </c>
      <c r="W106" s="43" t="n">
        <v/>
      </c>
      <c r="X106" s="43" t="n">
        <v/>
      </c>
      <c r="Y106" s="43" t="n">
        <v/>
      </c>
      <c r="Z106" s="43" t="n">
        <v/>
      </c>
      <c r="AA106" s="43" t="n">
        <v/>
      </c>
      <c r="AB106" s="43" t="n">
        <v/>
      </c>
      <c r="AC106" s="43" t="n">
        <v/>
      </c>
      <c r="AD106" s="43" t="n">
        <v/>
      </c>
      <c r="AE106" s="43" t="n">
        <v/>
      </c>
      <c r="AF106" s="43" t="n"/>
      <c r="AG106" s="43" t="n"/>
      <c r="AH106" s="43" t="n"/>
      <c r="AI106" s="43" t="n"/>
      <c r="AJ106" s="43" t="n"/>
      <c r="AK106" s="43" t="n"/>
      <c r="AL106" s="43" t="n"/>
      <c r="AM106" s="43" t="n"/>
      <c r="AN106" s="43" t="n"/>
      <c r="AO106" s="43" t="n"/>
    </row>
    <row r="107" hidden="1" ht="18" customHeight="1" s="204" thickBot="1">
      <c r="A107" s="41" t="inlineStr">
        <is>
          <t>Aset ijarah</t>
        </is>
      </c>
      <c r="B107" s="42" t="n"/>
      <c r="C107" s="43" t="n">
        <v/>
      </c>
      <c r="D107" s="43" t="n">
        <v/>
      </c>
      <c r="E107" s="43" t="n">
        <v/>
      </c>
      <c r="F107" s="43" t="n">
        <v/>
      </c>
      <c r="G107" s="43" t="n">
        <v/>
      </c>
      <c r="H107" s="43" t="n">
        <v/>
      </c>
      <c r="I107" s="43" t="n">
        <v/>
      </c>
      <c r="J107" s="43" t="n">
        <v/>
      </c>
      <c r="K107" s="43" t="n">
        <v/>
      </c>
      <c r="L107" s="43" t="n">
        <v/>
      </c>
      <c r="M107" s="43" t="n">
        <v/>
      </c>
      <c r="N107" s="43" t="n">
        <v/>
      </c>
      <c r="O107" s="43" t="n">
        <v/>
      </c>
      <c r="P107" s="43" t="n">
        <v/>
      </c>
      <c r="Q107" s="43" t="n">
        <v/>
      </c>
      <c r="R107" s="43" t="n">
        <v/>
      </c>
      <c r="S107" s="43" t="n">
        <v/>
      </c>
      <c r="T107" s="43" t="n">
        <v/>
      </c>
      <c r="U107" s="43" t="n">
        <v/>
      </c>
      <c r="V107" s="43" t="n">
        <v/>
      </c>
      <c r="W107" s="43" t="n">
        <v/>
      </c>
      <c r="X107" s="43" t="n">
        <v/>
      </c>
      <c r="Y107" s="43" t="n">
        <v/>
      </c>
      <c r="Z107" s="43" t="n">
        <v/>
      </c>
      <c r="AA107" s="43" t="n">
        <v/>
      </c>
      <c r="AB107" s="43" t="n">
        <v/>
      </c>
      <c r="AC107" s="43" t="n">
        <v/>
      </c>
      <c r="AD107" s="43" t="n">
        <v/>
      </c>
      <c r="AE107" s="43" t="n">
        <v/>
      </c>
      <c r="AF107" s="43" t="n"/>
      <c r="AG107" s="43" t="n"/>
      <c r="AH107" s="43" t="n"/>
      <c r="AI107" s="43" t="n"/>
      <c r="AJ107" s="43" t="n"/>
      <c r="AK107" s="43" t="n"/>
      <c r="AL107" s="43" t="n"/>
      <c r="AM107" s="43" t="n"/>
      <c r="AN107" s="43" t="n"/>
      <c r="AO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v/>
      </c>
      <c r="K108" s="43" t="n">
        <v/>
      </c>
      <c r="L108" s="43" t="n">
        <v/>
      </c>
      <c r="M108" s="43" t="n">
        <v/>
      </c>
      <c r="N108" s="43" t="n">
        <v/>
      </c>
      <c r="O108" s="43" t="n">
        <v/>
      </c>
      <c r="P108" s="43" t="n">
        <v/>
      </c>
      <c r="Q108" s="43" t="n">
        <v/>
      </c>
      <c r="R108" s="43" t="n">
        <v/>
      </c>
      <c r="S108" s="43" t="n">
        <v/>
      </c>
      <c r="T108" s="43" t="n">
        <v/>
      </c>
      <c r="U108" s="43" t="n">
        <v/>
      </c>
      <c r="V108" s="43" t="n">
        <v/>
      </c>
      <c r="W108" s="43" t="n">
        <v/>
      </c>
      <c r="X108" s="43" t="n">
        <v/>
      </c>
      <c r="Y108" s="43" t="n">
        <v/>
      </c>
      <c r="Z108" s="43" t="n">
        <v/>
      </c>
      <c r="AA108" s="43" t="n">
        <v/>
      </c>
      <c r="AB108" s="43" t="n">
        <v/>
      </c>
      <c r="AC108" s="43" t="n">
        <v/>
      </c>
      <c r="AD108" s="43" t="n">
        <v/>
      </c>
      <c r="AE108" s="43" t="n">
        <v/>
      </c>
      <c r="AF108" s="43" t="n"/>
      <c r="AG108" s="43" t="n"/>
      <c r="AH108" s="43" t="n"/>
      <c r="AI108" s="43" t="n"/>
      <c r="AJ108" s="43" t="n"/>
      <c r="AK108" s="43" t="n"/>
      <c r="AL108" s="43" t="n"/>
      <c r="AM108" s="43" t="n"/>
      <c r="AN108" s="43" t="n"/>
      <c r="AO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v/>
      </c>
      <c r="K109" s="43" t="n">
        <v/>
      </c>
      <c r="L109" s="43" t="n">
        <v/>
      </c>
      <c r="M109" s="43" t="n">
        <v/>
      </c>
      <c r="N109" s="43" t="n">
        <v/>
      </c>
      <c r="O109" s="43" t="n">
        <v/>
      </c>
      <c r="P109" s="43" t="n">
        <v/>
      </c>
      <c r="Q109" s="43" t="n">
        <v/>
      </c>
      <c r="R109" s="43" t="n">
        <v/>
      </c>
      <c r="S109" s="43" t="n">
        <v/>
      </c>
      <c r="T109" s="43" t="n">
        <v/>
      </c>
      <c r="U109" s="43" t="n">
        <v/>
      </c>
      <c r="V109" s="43" t="n">
        <v/>
      </c>
      <c r="W109" s="43" t="n">
        <v/>
      </c>
      <c r="X109" s="43" t="n">
        <v/>
      </c>
      <c r="Y109" s="43" t="n">
        <v/>
      </c>
      <c r="Z109" s="43" t="n">
        <v/>
      </c>
      <c r="AA109" s="43" t="n">
        <v/>
      </c>
      <c r="AB109" s="43" t="n">
        <v/>
      </c>
      <c r="AC109" s="43" t="n">
        <v/>
      </c>
      <c r="AD109" s="43" t="n">
        <v/>
      </c>
      <c r="AE109" s="43" t="n">
        <v/>
      </c>
      <c r="AF109" s="43" t="n"/>
      <c r="AG109" s="43" t="n"/>
      <c r="AH109" s="43" t="n"/>
      <c r="AI109" s="43" t="n"/>
      <c r="AJ109" s="43" t="n"/>
      <c r="AK109" s="43" t="n"/>
      <c r="AL109" s="43" t="n"/>
      <c r="AM109" s="43" t="n"/>
      <c r="AN109" s="43" t="n"/>
      <c r="AO109" s="43" t="n"/>
    </row>
    <row r="110" hidden="1" ht="18" customHeight="1" s="204" thickBot="1">
      <c r="A110" s="41" t="inlineStr">
        <is>
          <t>Aset eksplorasi dan evaluasi</t>
        </is>
      </c>
      <c r="B110" s="42" t="n"/>
      <c r="C110" s="43" t="n">
        <v/>
      </c>
      <c r="D110" s="43" t="n">
        <v/>
      </c>
      <c r="E110" s="43" t="n">
        <v/>
      </c>
      <c r="F110" s="43" t="n">
        <v/>
      </c>
      <c r="G110" s="43" t="n">
        <v/>
      </c>
      <c r="H110" s="43" t="n">
        <v/>
      </c>
      <c r="I110" s="43" t="n">
        <v/>
      </c>
      <c r="J110" s="43" t="n">
        <v/>
      </c>
      <c r="K110" s="43" t="n">
        <v/>
      </c>
      <c r="L110" s="43" t="n">
        <v/>
      </c>
      <c r="M110" s="43" t="n">
        <v/>
      </c>
      <c r="N110" s="43" t="n">
        <v/>
      </c>
      <c r="O110" s="43" t="n">
        <v/>
      </c>
      <c r="P110" s="43" t="n">
        <v/>
      </c>
      <c r="Q110" s="43" t="n">
        <v/>
      </c>
      <c r="R110" s="43" t="n">
        <v/>
      </c>
      <c r="S110" s="43" t="n">
        <v/>
      </c>
      <c r="T110" s="43" t="n">
        <v/>
      </c>
      <c r="U110" s="43" t="n">
        <v/>
      </c>
      <c r="V110" s="43" t="n">
        <v/>
      </c>
      <c r="W110" s="43" t="n">
        <v/>
      </c>
      <c r="X110" s="43" t="n">
        <v/>
      </c>
      <c r="Y110" s="43" t="n">
        <v/>
      </c>
      <c r="Z110" s="43" t="n">
        <v/>
      </c>
      <c r="AA110" s="43" t="n">
        <v/>
      </c>
      <c r="AB110" s="43" t="n">
        <v/>
      </c>
      <c r="AC110" s="43" t="n">
        <v/>
      </c>
      <c r="AD110" s="43" t="n">
        <v/>
      </c>
      <c r="AE110" s="43" t="n">
        <v/>
      </c>
      <c r="AF110" s="43" t="n"/>
      <c r="AG110" s="43" t="n"/>
      <c r="AH110" s="43" t="n"/>
      <c r="AI110" s="43" t="n"/>
      <c r="AJ110" s="43" t="n"/>
      <c r="AK110" s="43" t="n"/>
      <c r="AL110" s="43" t="n"/>
      <c r="AM110" s="43" t="n"/>
      <c r="AN110" s="43" t="n"/>
      <c r="AO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v/>
      </c>
      <c r="K111" s="43" t="n">
        <v/>
      </c>
      <c r="L111" s="43" t="n">
        <v/>
      </c>
      <c r="M111" s="43" t="n">
        <v/>
      </c>
      <c r="N111" s="43" t="n">
        <v/>
      </c>
      <c r="O111" s="43" t="n">
        <v/>
      </c>
      <c r="P111" s="43" t="n">
        <v/>
      </c>
      <c r="Q111" s="43" t="n">
        <v/>
      </c>
      <c r="R111" s="43" t="n">
        <v/>
      </c>
      <c r="S111" s="43" t="n">
        <v/>
      </c>
      <c r="T111" s="43" t="n">
        <v/>
      </c>
      <c r="U111" s="43" t="n">
        <v/>
      </c>
      <c r="V111" s="43" t="n">
        <v/>
      </c>
      <c r="W111" s="43" t="n">
        <v/>
      </c>
      <c r="X111" s="43" t="n">
        <v/>
      </c>
      <c r="Y111" s="43" t="n">
        <v/>
      </c>
      <c r="Z111" s="43" t="n">
        <v/>
      </c>
      <c r="AA111" s="43" t="n">
        <v/>
      </c>
      <c r="AB111" s="43" t="n">
        <v/>
      </c>
      <c r="AC111" s="43" t="n">
        <v/>
      </c>
      <c r="AD111" s="43" t="n">
        <v/>
      </c>
      <c r="AE111" s="43" t="n">
        <v/>
      </c>
      <c r="AF111" s="43" t="n"/>
      <c r="AG111" s="43" t="n"/>
      <c r="AH111" s="43" t="n"/>
      <c r="AI111" s="43" t="n"/>
      <c r="AJ111" s="43" t="n"/>
      <c r="AK111" s="43" t="n"/>
      <c r="AL111" s="43" t="n"/>
      <c r="AM111" s="43" t="n"/>
      <c r="AN111" s="43" t="n"/>
      <c r="AO111" s="43" t="n"/>
    </row>
    <row r="112" hidden="1" ht="18" customHeight="1" s="204" thickBot="1">
      <c r="A112" s="41" t="inlineStr">
        <is>
          <t>Properti pertambangan</t>
        </is>
      </c>
      <c r="B112" s="42" t="n"/>
      <c r="C112" s="43" t="n">
        <v/>
      </c>
      <c r="D112" s="43" t="n">
        <v/>
      </c>
      <c r="E112" s="43" t="n">
        <v/>
      </c>
      <c r="F112" s="43" t="n">
        <v/>
      </c>
      <c r="G112" s="43" t="n">
        <v/>
      </c>
      <c r="H112" s="43" t="n">
        <v/>
      </c>
      <c r="I112" s="43" t="n">
        <v/>
      </c>
      <c r="J112" s="43" t="n">
        <v/>
      </c>
      <c r="K112" s="43" t="n">
        <v/>
      </c>
      <c r="L112" s="43" t="n">
        <v/>
      </c>
      <c r="M112" s="43" t="n">
        <v/>
      </c>
      <c r="N112" s="43" t="n">
        <v/>
      </c>
      <c r="O112" s="43" t="n">
        <v/>
      </c>
      <c r="P112" s="43" t="n">
        <v/>
      </c>
      <c r="Q112" s="43" t="n">
        <v/>
      </c>
      <c r="R112" s="43" t="n">
        <v/>
      </c>
      <c r="S112" s="43" t="n">
        <v/>
      </c>
      <c r="T112" s="43" t="n">
        <v/>
      </c>
      <c r="U112" s="43" t="n">
        <v/>
      </c>
      <c r="V112" s="43" t="n">
        <v/>
      </c>
      <c r="W112" s="43" t="n">
        <v/>
      </c>
      <c r="X112" s="43" t="n">
        <v/>
      </c>
      <c r="Y112" s="43" t="n">
        <v/>
      </c>
      <c r="Z112" s="43" t="n">
        <v/>
      </c>
      <c r="AA112" s="43" t="n">
        <v/>
      </c>
      <c r="AB112" s="43" t="n">
        <v/>
      </c>
      <c r="AC112" s="43" t="n">
        <v/>
      </c>
      <c r="AD112" s="43" t="n">
        <v/>
      </c>
      <c r="AE112" s="43" t="n">
        <v/>
      </c>
      <c r="AF112" s="43" t="n"/>
      <c r="AG112" s="43" t="n"/>
      <c r="AH112" s="43" t="n"/>
      <c r="AI112" s="43" t="n"/>
      <c r="AJ112" s="43" t="n"/>
      <c r="AK112" s="43" t="n"/>
      <c r="AL112" s="43" t="n"/>
      <c r="AM112" s="43" t="n"/>
      <c r="AN112" s="43" t="n"/>
      <c r="AO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v/>
      </c>
      <c r="K113" s="43" t="n">
        <v/>
      </c>
      <c r="L113" s="43" t="n">
        <v/>
      </c>
      <c r="M113" s="43" t="n">
        <v/>
      </c>
      <c r="N113" s="43" t="n">
        <v/>
      </c>
      <c r="O113" s="43" t="n">
        <v/>
      </c>
      <c r="P113" s="43" t="n">
        <v/>
      </c>
      <c r="Q113" s="43" t="n">
        <v/>
      </c>
      <c r="R113" s="43" t="n">
        <v/>
      </c>
      <c r="S113" s="43" t="n">
        <v/>
      </c>
      <c r="T113" s="43" t="n">
        <v/>
      </c>
      <c r="U113" s="43" t="n">
        <v/>
      </c>
      <c r="V113" s="43" t="n">
        <v/>
      </c>
      <c r="W113" s="43" t="n">
        <v/>
      </c>
      <c r="X113" s="43" t="n">
        <v/>
      </c>
      <c r="Y113" s="43" t="n">
        <v/>
      </c>
      <c r="Z113" s="43" t="n">
        <v/>
      </c>
      <c r="AA113" s="43" t="n">
        <v/>
      </c>
      <c r="AB113" s="43" t="n">
        <v/>
      </c>
      <c r="AC113" s="43" t="n">
        <v/>
      </c>
      <c r="AD113" s="43" t="n">
        <v/>
      </c>
      <c r="AE113" s="43" t="n">
        <v/>
      </c>
      <c r="AF113" s="43" t="n"/>
      <c r="AG113" s="43" t="n"/>
      <c r="AH113" s="43" t="n"/>
      <c r="AI113" s="43" t="n"/>
      <c r="AJ113" s="43" t="n"/>
      <c r="AK113" s="43" t="n"/>
      <c r="AL113" s="43" t="n"/>
      <c r="AM113" s="43" t="n"/>
      <c r="AN113" s="43" t="n"/>
      <c r="AO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v/>
      </c>
      <c r="K114" s="43" t="n">
        <v/>
      </c>
      <c r="L114" s="43" t="n">
        <v/>
      </c>
      <c r="M114" s="43" t="n">
        <v/>
      </c>
      <c r="N114" s="43" t="n">
        <v/>
      </c>
      <c r="O114" s="43" t="n">
        <v/>
      </c>
      <c r="P114" s="43" t="n">
        <v/>
      </c>
      <c r="Q114" s="43" t="n">
        <v/>
      </c>
      <c r="R114" s="43" t="n">
        <v/>
      </c>
      <c r="S114" s="43" t="n">
        <v/>
      </c>
      <c r="T114" s="43" t="n">
        <v/>
      </c>
      <c r="U114" s="43" t="n">
        <v/>
      </c>
      <c r="V114" s="43" t="n">
        <v/>
      </c>
      <c r="W114" s="43" t="n">
        <v/>
      </c>
      <c r="X114" s="43" t="n">
        <v/>
      </c>
      <c r="Y114" s="43" t="n">
        <v/>
      </c>
      <c r="Z114" s="43" t="n">
        <v/>
      </c>
      <c r="AA114" s="43" t="n">
        <v/>
      </c>
      <c r="AB114" s="43" t="n">
        <v/>
      </c>
      <c r="AC114" s="43" t="n">
        <v/>
      </c>
      <c r="AD114" s="43" t="n">
        <v/>
      </c>
      <c r="AE114" s="43" t="n">
        <v/>
      </c>
      <c r="AF114" s="43" t="n"/>
      <c r="AG114" s="43" t="n"/>
      <c r="AH114" s="43" t="n"/>
      <c r="AI114" s="43" t="n"/>
      <c r="AJ114" s="43" t="n"/>
      <c r="AK114" s="43" t="n"/>
      <c r="AL114" s="43" t="n"/>
      <c r="AM114" s="43" t="n"/>
      <c r="AN114" s="43" t="n"/>
      <c r="AO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c r="AD115" s="36" t="n"/>
      <c r="AE115" s="36" t="n"/>
      <c r="AF115" s="36" t="n"/>
      <c r="AG115" s="36" t="n"/>
      <c r="AH115" s="36" t="n"/>
      <c r="AI115" s="36" t="n"/>
      <c r="AJ115" s="36" t="n"/>
      <c r="AK115" s="36" t="n"/>
      <c r="AL115" s="36" t="n"/>
      <c r="AM115" s="36" t="n"/>
      <c r="AN115" s="36" t="n"/>
      <c r="AO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v/>
      </c>
      <c r="K116" s="43" t="n">
        <v/>
      </c>
      <c r="L116" s="43" t="n">
        <v/>
      </c>
      <c r="M116" s="43" t="n">
        <v/>
      </c>
      <c r="N116" s="43" t="n">
        <v/>
      </c>
      <c r="O116" s="43" t="n">
        <v/>
      </c>
      <c r="P116" s="43" t="n">
        <v/>
      </c>
      <c r="Q116" s="43" t="n">
        <v/>
      </c>
      <c r="R116" s="43" t="n">
        <v/>
      </c>
      <c r="S116" s="43" t="n">
        <v/>
      </c>
      <c r="T116" s="43" t="n">
        <v/>
      </c>
      <c r="U116" s="43" t="n">
        <v/>
      </c>
      <c r="V116" s="43" t="n">
        <v/>
      </c>
      <c r="W116" s="43" t="n">
        <v/>
      </c>
      <c r="X116" s="43" t="n">
        <v/>
      </c>
      <c r="Y116" s="43" t="n">
        <v/>
      </c>
      <c r="Z116" s="43" t="n">
        <v/>
      </c>
      <c r="AA116" s="43" t="n">
        <v/>
      </c>
      <c r="AB116" s="43" t="n">
        <v/>
      </c>
      <c r="AC116" s="43" t="n">
        <v/>
      </c>
      <c r="AD116" s="43" t="n">
        <v/>
      </c>
      <c r="AE116" s="43" t="n">
        <v/>
      </c>
      <c r="AF116" s="43" t="n"/>
      <c r="AG116" s="43" t="n"/>
      <c r="AH116" s="43" t="n"/>
      <c r="AI116" s="43" t="n"/>
      <c r="AJ116" s="43" t="n"/>
      <c r="AK116" s="43" t="n"/>
      <c r="AL116" s="43" t="n"/>
      <c r="AM116" s="43" t="n"/>
      <c r="AN116" s="43" t="n"/>
      <c r="AO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v/>
      </c>
      <c r="K117" s="43" t="n">
        <v/>
      </c>
      <c r="L117" s="43" t="n">
        <v/>
      </c>
      <c r="M117" s="43" t="n">
        <v/>
      </c>
      <c r="N117" s="43" t="n">
        <v/>
      </c>
      <c r="O117" s="43" t="n">
        <v/>
      </c>
      <c r="P117" s="43" t="n">
        <v/>
      </c>
      <c r="Q117" s="43" t="n">
        <v/>
      </c>
      <c r="R117" s="43" t="n">
        <v/>
      </c>
      <c r="S117" s="43" t="n">
        <v/>
      </c>
      <c r="T117" s="43" t="n">
        <v/>
      </c>
      <c r="U117" s="43" t="n">
        <v/>
      </c>
      <c r="V117" s="43" t="n">
        <v/>
      </c>
      <c r="W117" s="43" t="n">
        <v/>
      </c>
      <c r="X117" s="43" t="n">
        <v/>
      </c>
      <c r="Y117" s="43" t="n">
        <v/>
      </c>
      <c r="Z117" s="43" t="n">
        <v/>
      </c>
      <c r="AA117" s="43" t="n">
        <v/>
      </c>
      <c r="AB117" s="43" t="n">
        <v/>
      </c>
      <c r="AC117" s="43" t="n">
        <v/>
      </c>
      <c r="AD117" s="43" t="n">
        <v/>
      </c>
      <c r="AE117" s="43" t="n">
        <v/>
      </c>
      <c r="AF117" s="43" t="n"/>
      <c r="AG117" s="43" t="n"/>
      <c r="AH117" s="43" t="n"/>
      <c r="AI117" s="43" t="n"/>
      <c r="AJ117" s="43" t="n"/>
      <c r="AK117" s="43" t="n"/>
      <c r="AL117" s="43" t="n"/>
      <c r="AM117" s="43" t="n"/>
      <c r="AN117" s="43" t="n"/>
      <c r="AO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v/>
      </c>
      <c r="K118" s="43" t="n">
        <v/>
      </c>
      <c r="L118" s="43" t="n">
        <v/>
      </c>
      <c r="M118" s="43" t="n">
        <v/>
      </c>
      <c r="N118" s="43" t="n">
        <v/>
      </c>
      <c r="O118" s="43" t="n">
        <v/>
      </c>
      <c r="P118" s="43" t="n">
        <v/>
      </c>
      <c r="Q118" s="43" t="n">
        <v/>
      </c>
      <c r="R118" s="43" t="n">
        <v/>
      </c>
      <c r="S118" s="43" t="n">
        <v/>
      </c>
      <c r="T118" s="43" t="n">
        <v/>
      </c>
      <c r="U118" s="43" t="n">
        <v/>
      </c>
      <c r="V118" s="43" t="n">
        <v/>
      </c>
      <c r="W118" s="43" t="n">
        <v/>
      </c>
      <c r="X118" s="43" t="n">
        <v/>
      </c>
      <c r="Y118" s="43" t="n">
        <v/>
      </c>
      <c r="Z118" s="43" t="n">
        <v/>
      </c>
      <c r="AA118" s="43" t="n">
        <v/>
      </c>
      <c r="AB118" s="43" t="n">
        <v/>
      </c>
      <c r="AC118" s="43" t="n">
        <v/>
      </c>
      <c r="AD118" s="43" t="n">
        <v/>
      </c>
      <c r="AE118" s="43" t="n">
        <v/>
      </c>
      <c r="AF118" s="43" t="n"/>
      <c r="AG118" s="43" t="n"/>
      <c r="AH118" s="43" t="n"/>
      <c r="AI118" s="43" t="n"/>
      <c r="AJ118" s="43" t="n"/>
      <c r="AK118" s="43" t="n"/>
      <c r="AL118" s="43" t="n"/>
      <c r="AM118" s="43" t="n"/>
      <c r="AN118" s="43" t="n"/>
      <c r="AO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v/>
      </c>
      <c r="K119" s="43" t="n">
        <v/>
      </c>
      <c r="L119" s="43" t="n">
        <v/>
      </c>
      <c r="M119" s="43" t="n">
        <v/>
      </c>
      <c r="N119" s="43" t="n">
        <v/>
      </c>
      <c r="O119" s="43" t="n">
        <v/>
      </c>
      <c r="P119" s="43" t="n">
        <v/>
      </c>
      <c r="Q119" s="43" t="n">
        <v/>
      </c>
      <c r="R119" s="43" t="n">
        <v/>
      </c>
      <c r="S119" s="43" t="n">
        <v/>
      </c>
      <c r="T119" s="43" t="n">
        <v/>
      </c>
      <c r="U119" s="43" t="n">
        <v/>
      </c>
      <c r="V119" s="43" t="n">
        <v/>
      </c>
      <c r="W119" s="43" t="n">
        <v/>
      </c>
      <c r="X119" s="43" t="n">
        <v/>
      </c>
      <c r="Y119" s="43" t="n">
        <v/>
      </c>
      <c r="Z119" s="43" t="n">
        <v/>
      </c>
      <c r="AA119" s="43" t="n">
        <v/>
      </c>
      <c r="AB119" s="43" t="n">
        <v/>
      </c>
      <c r="AC119" s="43" t="n">
        <v/>
      </c>
      <c r="AD119" s="43" t="n">
        <v/>
      </c>
      <c r="AE119" s="43" t="n">
        <v/>
      </c>
      <c r="AF119" s="43" t="n"/>
      <c r="AG119" s="43" t="n"/>
      <c r="AH119" s="43" t="n"/>
      <c r="AI119" s="43" t="n"/>
      <c r="AJ119" s="43" t="n"/>
      <c r="AK119" s="43" t="n"/>
      <c r="AL119" s="43" t="n"/>
      <c r="AM119" s="43" t="n"/>
      <c r="AN119" s="43" t="n"/>
      <c r="AO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v/>
      </c>
      <c r="K120" s="43" t="n">
        <v/>
      </c>
      <c r="L120" s="43" t="n">
        <v/>
      </c>
      <c r="M120" s="43" t="n">
        <v/>
      </c>
      <c r="N120" s="43" t="n">
        <v/>
      </c>
      <c r="O120" s="43" t="n">
        <v/>
      </c>
      <c r="P120" s="43" t="n">
        <v/>
      </c>
      <c r="Q120" s="43" t="n">
        <v/>
      </c>
      <c r="R120" s="43" t="n">
        <v/>
      </c>
      <c r="S120" s="43" t="n">
        <v/>
      </c>
      <c r="T120" s="43" t="n">
        <v/>
      </c>
      <c r="U120" s="43" t="n">
        <v/>
      </c>
      <c r="V120" s="43" t="n">
        <v/>
      </c>
      <c r="W120" s="43" t="n">
        <v/>
      </c>
      <c r="X120" s="43" t="n">
        <v/>
      </c>
      <c r="Y120" s="43" t="n">
        <v/>
      </c>
      <c r="Z120" s="43" t="n">
        <v/>
      </c>
      <c r="AA120" s="43" t="n">
        <v/>
      </c>
      <c r="AB120" s="43" t="n">
        <v/>
      </c>
      <c r="AC120" s="43" t="n">
        <v/>
      </c>
      <c r="AD120" s="43" t="n">
        <v/>
      </c>
      <c r="AE120" s="43" t="n">
        <v/>
      </c>
      <c r="AF120" s="43" t="n"/>
      <c r="AG120" s="43" t="n"/>
      <c r="AH120" s="43" t="n"/>
      <c r="AI120" s="43" t="n"/>
      <c r="AJ120" s="43" t="n"/>
      <c r="AK120" s="43" t="n"/>
      <c r="AL120" s="43" t="n"/>
      <c r="AM120" s="43" t="n"/>
      <c r="AN120" s="43" t="n"/>
      <c r="AO120" s="43" t="n"/>
    </row>
    <row r="121" ht="35" customHeight="1" s="204" thickBot="1">
      <c r="A121" s="41" t="inlineStr">
        <is>
          <t>Klaim atas pengembalian pajak tidak lancar</t>
        </is>
      </c>
      <c r="B121" s="42" t="n"/>
      <c r="C121" s="43" t="n">
        <v/>
      </c>
      <c r="D121" s="43" t="n">
        <v/>
      </c>
      <c r="E121" s="43" t="n">
        <v/>
      </c>
      <c r="F121" s="43" t="n">
        <v/>
      </c>
      <c r="G121" s="43" t="n">
        <v/>
      </c>
      <c r="H121" s="43" t="n">
        <v/>
      </c>
      <c r="I121" s="43" t="n">
        <v/>
      </c>
      <c r="J121" s="43" t="n">
        <v/>
      </c>
      <c r="K121" s="43" t="n">
        <v/>
      </c>
      <c r="L121" s="43" t="n">
        <v/>
      </c>
      <c r="M121" s="43" t="n">
        <v/>
      </c>
      <c r="N121" s="43" t="n">
        <v/>
      </c>
      <c r="O121" s="43" t="n">
        <v/>
      </c>
      <c r="P121" s="43" t="n">
        <v/>
      </c>
      <c r="Q121" s="43" t="n">
        <v>49.185</v>
      </c>
      <c r="R121" s="43" t="n">
        <v>49.185</v>
      </c>
      <c r="S121" s="43" t="n">
        <v>32.876</v>
      </c>
      <c r="T121" s="43" t="n">
        <v>32.876</v>
      </c>
      <c r="U121" s="43" t="n">
        <v>32.876</v>
      </c>
      <c r="V121" s="43" t="n">
        <v>32.876</v>
      </c>
      <c r="W121" s="43" t="n">
        <v>32.261</v>
      </c>
      <c r="X121" s="43" t="n">
        <v>22.204</v>
      </c>
      <c r="Y121" s="43" t="n">
        <v>22.204</v>
      </c>
      <c r="Z121" s="43" t="n">
        <v>22.204</v>
      </c>
      <c r="AA121" s="43" t="n">
        <v>52.072</v>
      </c>
      <c r="AB121" s="43" t="n">
        <v>13.913</v>
      </c>
      <c r="AC121" s="43" t="n">
        <v>16.862</v>
      </c>
      <c r="AD121" s="43" t="n">
        <v>52.072</v>
      </c>
      <c r="AE121" s="43" t="n">
        <v>64.678</v>
      </c>
      <c r="AF121" s="43" t="n"/>
      <c r="AG121" s="43" t="n"/>
      <c r="AH121" s="43" t="n"/>
      <c r="AI121" s="43" t="n"/>
      <c r="AJ121" s="43" t="n"/>
      <c r="AK121" s="43" t="n"/>
      <c r="AL121" s="43" t="n"/>
      <c r="AM121" s="43" t="n"/>
      <c r="AN121" s="43" t="n"/>
      <c r="AO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v/>
      </c>
      <c r="K122" s="43" t="n">
        <v/>
      </c>
      <c r="L122" s="43" t="n">
        <v/>
      </c>
      <c r="M122" s="43" t="n">
        <v/>
      </c>
      <c r="N122" s="43" t="n">
        <v/>
      </c>
      <c r="O122" s="43" t="n">
        <v/>
      </c>
      <c r="P122" s="43" t="n">
        <v/>
      </c>
      <c r="Q122" s="43" t="n">
        <v/>
      </c>
      <c r="R122" s="43" t="n">
        <v/>
      </c>
      <c r="S122" s="43" t="n">
        <v/>
      </c>
      <c r="T122" s="43" t="n">
        <v/>
      </c>
      <c r="U122" s="43" t="n">
        <v/>
      </c>
      <c r="V122" s="43" t="n">
        <v/>
      </c>
      <c r="W122" s="43" t="n">
        <v/>
      </c>
      <c r="X122" s="43" t="n">
        <v/>
      </c>
      <c r="Y122" s="43" t="n">
        <v/>
      </c>
      <c r="Z122" s="43" t="n">
        <v/>
      </c>
      <c r="AA122" s="43" t="n">
        <v/>
      </c>
      <c r="AB122" s="43" t="n">
        <v/>
      </c>
      <c r="AC122" s="43" t="n">
        <v/>
      </c>
      <c r="AD122" s="43" t="n">
        <v/>
      </c>
      <c r="AE122" s="43" t="n">
        <v/>
      </c>
      <c r="AF122" s="43" t="n"/>
      <c r="AG122" s="43" t="n"/>
      <c r="AH122" s="43" t="n"/>
      <c r="AI122" s="43" t="n"/>
      <c r="AJ122" s="43" t="n"/>
      <c r="AK122" s="43" t="n"/>
      <c r="AL122" s="43" t="n"/>
      <c r="AM122" s="43" t="n"/>
      <c r="AN122" s="43" t="n"/>
      <c r="AO122" s="43" t="n"/>
    </row>
    <row r="123" ht="18" customHeight="1" s="204" thickBot="1">
      <c r="A123" s="41" t="inlineStr">
        <is>
          <t>Goodwill</t>
        </is>
      </c>
      <c r="B123" s="42" t="n"/>
      <c r="C123" s="43" t="n">
        <v>130</v>
      </c>
      <c r="D123" s="43" t="n">
        <v>130</v>
      </c>
      <c r="E123" s="43" t="n">
        <v>130</v>
      </c>
      <c r="F123" s="43" t="n">
        <v>130</v>
      </c>
      <c r="G123" s="43" t="n">
        <v>130</v>
      </c>
      <c r="H123" s="43" t="n">
        <v>130</v>
      </c>
      <c r="I123" s="43" t="n">
        <v>130</v>
      </c>
      <c r="J123" s="43" t="n">
        <v>130</v>
      </c>
      <c r="K123" s="43" t="n">
        <v>130</v>
      </c>
      <c r="L123" s="43" t="n">
        <v>130</v>
      </c>
      <c r="M123" s="43" t="n">
        <v>130</v>
      </c>
      <c r="N123" s="43" t="n">
        <v>130</v>
      </c>
      <c r="O123" s="43" t="n">
        <v>130</v>
      </c>
      <c r="P123" s="43" t="n">
        <v>130</v>
      </c>
      <c r="Q123" s="43" t="n">
        <v>130</v>
      </c>
      <c r="R123" s="43" t="n">
        <v>130</v>
      </c>
      <c r="S123" s="43" t="n">
        <v>130</v>
      </c>
      <c r="T123" s="43" t="n">
        <v>130</v>
      </c>
      <c r="U123" s="43" t="n">
        <v>130</v>
      </c>
      <c r="V123" s="43" t="n">
        <v>130</v>
      </c>
      <c r="W123" s="43" t="n">
        <v>130</v>
      </c>
      <c r="X123" s="43" t="n">
        <v>130</v>
      </c>
      <c r="Y123" s="43" t="n">
        <v>130</v>
      </c>
      <c r="Z123" s="43" t="n">
        <v>130</v>
      </c>
      <c r="AA123" s="43" t="n">
        <v>130</v>
      </c>
      <c r="AB123" s="43" t="n">
        <v>130</v>
      </c>
      <c r="AC123" s="43" t="n">
        <v>130</v>
      </c>
      <c r="AD123" s="43" t="n">
        <v>130</v>
      </c>
      <c r="AE123" s="43" t="n">
        <v>130</v>
      </c>
      <c r="AF123" s="43" t="n"/>
      <c r="AG123" s="43" t="n"/>
      <c r="AH123" s="43" t="n"/>
      <c r="AI123" s="43" t="n"/>
      <c r="AJ123" s="43" t="n"/>
      <c r="AK123" s="43" t="n"/>
      <c r="AL123" s="43" t="n"/>
      <c r="AM123" s="43" t="n"/>
      <c r="AN123" s="43" t="n"/>
      <c r="AO123" s="43" t="n"/>
    </row>
    <row r="124" ht="35" customHeight="1" s="204" thickBot="1">
      <c r="A124" s="41" t="inlineStr">
        <is>
          <t>Aset takberwujud selain goodwill</t>
        </is>
      </c>
      <c r="B124" s="42" t="n"/>
      <c r="C124" s="43" t="n">
        <v>88.39400000000001</v>
      </c>
      <c r="D124" s="43" t="n">
        <v>88.39400000000001</v>
      </c>
      <c r="E124" s="43" t="n">
        <v>88.39400000000001</v>
      </c>
      <c r="F124" s="43" t="n">
        <v>88.39400000000001</v>
      </c>
      <c r="G124" s="43" t="n">
        <v>84.084</v>
      </c>
      <c r="H124" s="43" t="n">
        <v>84.084</v>
      </c>
      <c r="I124" s="43" t="n">
        <v>84.084</v>
      </c>
      <c r="J124" s="43" t="n">
        <v>84.084</v>
      </c>
      <c r="K124" s="43" t="n">
        <v>64.31399999999999</v>
      </c>
      <c r="L124" s="43" t="n">
        <v>64.31399999999999</v>
      </c>
      <c r="M124" s="43" t="n">
        <v>64.31399999999999</v>
      </c>
      <c r="N124" s="43" t="n">
        <v>64.31399999999999</v>
      </c>
      <c r="O124" s="43" t="n">
        <v>69.34699999999999</v>
      </c>
      <c r="P124" s="43" t="n">
        <v>69.34699999999999</v>
      </c>
      <c r="Q124" s="43" t="n">
        <v>69.34699999999999</v>
      </c>
      <c r="R124" s="43" t="n">
        <v>69.34699999999999</v>
      </c>
      <c r="S124" s="43" t="n">
        <v>60.346</v>
      </c>
      <c r="T124" s="43" t="n">
        <v>60.346</v>
      </c>
      <c r="U124" s="43" t="n">
        <v>60.346</v>
      </c>
      <c r="V124" s="43" t="n">
        <v>60.346</v>
      </c>
      <c r="W124" s="43" t="n">
        <v>91.681</v>
      </c>
      <c r="X124" s="43" t="n">
        <v>92.7</v>
      </c>
      <c r="Y124" s="43" t="n">
        <v>92.7</v>
      </c>
      <c r="Z124" s="43" t="n">
        <v>92.7</v>
      </c>
      <c r="AA124" s="43" t="n">
        <v>81.033</v>
      </c>
      <c r="AB124" s="43" t="n">
        <v>81.02</v>
      </c>
      <c r="AC124" s="43" t="n">
        <v>79.83199999999999</v>
      </c>
      <c r="AD124" s="43" t="n">
        <v>81.033</v>
      </c>
      <c r="AE124" s="43" t="n">
        <v>77.22499999999999</v>
      </c>
      <c r="AF124" s="43" t="n"/>
      <c r="AG124" s="43" t="n"/>
      <c r="AH124" s="43" t="n"/>
      <c r="AI124" s="43" t="n"/>
      <c r="AJ124" s="43" t="n"/>
      <c r="AK124" s="43" t="n"/>
      <c r="AL124" s="43" t="n"/>
      <c r="AM124" s="43" t="n"/>
      <c r="AN124" s="43" t="n"/>
      <c r="AO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v/>
      </c>
      <c r="K125" s="43" t="n">
        <v/>
      </c>
      <c r="L125" s="43" t="n">
        <v/>
      </c>
      <c r="M125" s="43" t="n">
        <v/>
      </c>
      <c r="N125" s="43" t="n">
        <v/>
      </c>
      <c r="O125" s="43" t="n">
        <v/>
      </c>
      <c r="P125" s="43" t="n">
        <v/>
      </c>
      <c r="Q125" s="43" t="n">
        <v/>
      </c>
      <c r="R125" s="43" t="n">
        <v/>
      </c>
      <c r="S125" s="43" t="n">
        <v/>
      </c>
      <c r="T125" s="43" t="n">
        <v/>
      </c>
      <c r="U125" s="43" t="n">
        <v/>
      </c>
      <c r="V125" s="43" t="n">
        <v/>
      </c>
      <c r="W125" s="43" t="n">
        <v/>
      </c>
      <c r="X125" s="43" t="n">
        <v/>
      </c>
      <c r="Y125" s="43" t="n">
        <v/>
      </c>
      <c r="Z125" s="43" t="n">
        <v/>
      </c>
      <c r="AA125" s="43" t="n">
        <v/>
      </c>
      <c r="AB125" s="43" t="n">
        <v/>
      </c>
      <c r="AC125" s="43" t="n">
        <v/>
      </c>
      <c r="AD125" s="43" t="n">
        <v/>
      </c>
      <c r="AE125" s="43" t="n">
        <v/>
      </c>
      <c r="AF125" s="43" t="n"/>
      <c r="AG125" s="43" t="n"/>
      <c r="AH125" s="43" t="n"/>
      <c r="AI125" s="43" t="n"/>
      <c r="AJ125" s="43" t="n"/>
      <c r="AK125" s="43" t="n"/>
      <c r="AL125" s="43" t="n"/>
      <c r="AM125" s="43" t="n"/>
      <c r="AN125" s="43" t="n"/>
      <c r="AO125" s="43" t="n"/>
    </row>
    <row r="126" ht="35" customHeight="1" s="204" thickBot="1">
      <c r="A126" s="41" t="inlineStr">
        <is>
          <t>Aset tidak lancar non-keuangan lainnya</t>
        </is>
      </c>
      <c r="B126" s="42" t="n"/>
      <c r="C126" s="43" t="n">
        <v>89.845</v>
      </c>
      <c r="D126" s="43" t="n">
        <v>89.845</v>
      </c>
      <c r="E126" s="43" t="n">
        <v>89.845</v>
      </c>
      <c r="F126" s="43" t="n">
        <v>89.845</v>
      </c>
      <c r="G126" s="43" t="n">
        <v>133.698</v>
      </c>
      <c r="H126" s="43" t="n">
        <v>133.698</v>
      </c>
      <c r="I126" s="43" t="n">
        <v>133.698</v>
      </c>
      <c r="J126" s="43" t="n">
        <v>133.698</v>
      </c>
      <c r="K126" s="43" t="n">
        <v>67.587</v>
      </c>
      <c r="L126" s="43" t="n">
        <v>67.587</v>
      </c>
      <c r="M126" s="43" t="n">
        <v>67.587</v>
      </c>
      <c r="N126" s="43" t="n">
        <v>67.587</v>
      </c>
      <c r="O126" s="43" t="n">
        <v>73.874</v>
      </c>
      <c r="P126" s="43" t="n">
        <v>73.874</v>
      </c>
      <c r="Q126" s="43" t="n">
        <v>73.874</v>
      </c>
      <c r="R126" s="43" t="n">
        <v>73.874</v>
      </c>
      <c r="S126" s="43" t="n">
        <v>90.999</v>
      </c>
      <c r="T126" s="43" t="n">
        <v>90.999</v>
      </c>
      <c r="U126" s="43" t="n">
        <v>90.999</v>
      </c>
      <c r="V126" s="43" t="n">
        <v>90.999</v>
      </c>
      <c r="W126" s="43" t="n">
        <v>85.512</v>
      </c>
      <c r="X126" s="43" t="n">
        <v>95.03400000000001</v>
      </c>
      <c r="Y126" s="43" t="n">
        <v>95.03400000000001</v>
      </c>
      <c r="Z126" s="43" t="n">
        <v>95.03400000000001</v>
      </c>
      <c r="AA126" s="43" t="n">
        <v>121.559</v>
      </c>
      <c r="AB126" s="43" t="n">
        <v>100.525</v>
      </c>
      <c r="AC126" s="43" t="n">
        <v>102.866</v>
      </c>
      <c r="AD126" s="43" t="n">
        <v>121.559</v>
      </c>
      <c r="AE126" s="43" t="n">
        <v>124.774</v>
      </c>
      <c r="AF126" s="43" t="n"/>
      <c r="AG126" s="43" t="n"/>
      <c r="AH126" s="43" t="n"/>
      <c r="AI126" s="43" t="n"/>
      <c r="AJ126" s="43" t="n"/>
      <c r="AK126" s="43" t="n"/>
      <c r="AL126" s="43" t="n"/>
      <c r="AM126" s="43" t="n"/>
      <c r="AN126" s="43" t="n"/>
      <c r="AO126" s="43" t="n"/>
    </row>
    <row r="127" ht="18" customHeight="1" s="204" thickBot="1">
      <c r="A127" s="44" t="inlineStr">
        <is>
          <t>Jumlah aset tidak lancar</t>
        </is>
      </c>
      <c r="B127" s="45" t="n"/>
      <c r="C127" s="48" t="n">
        <v>9875.965</v>
      </c>
      <c r="D127" s="48" t="n">
        <v>9875.965</v>
      </c>
      <c r="E127" s="48" t="n">
        <v>9875.965</v>
      </c>
      <c r="F127" s="48" t="n">
        <v>9875.965</v>
      </c>
      <c r="G127" s="48" t="n">
        <v>10471.16</v>
      </c>
      <c r="H127" s="48" t="n">
        <v>10471.16</v>
      </c>
      <c r="I127" s="48" t="n">
        <v>10471.16</v>
      </c>
      <c r="J127" s="48" t="n">
        <v>10471.16</v>
      </c>
      <c r="K127" s="48" t="n">
        <v>10026.461</v>
      </c>
      <c r="L127" s="48" t="n">
        <v>10026.461</v>
      </c>
      <c r="M127" s="48" t="n">
        <v>10026.461</v>
      </c>
      <c r="N127" s="48" t="n">
        <v>10026.461</v>
      </c>
      <c r="O127" s="48" t="n">
        <v>10325.444</v>
      </c>
      <c r="P127" s="48" t="n">
        <v>10325.444</v>
      </c>
      <c r="Q127" s="48" t="n">
        <v>10325.444</v>
      </c>
      <c r="R127" s="48" t="n">
        <v>10325.444</v>
      </c>
      <c r="S127" s="48" t="n">
        <v>10695.665</v>
      </c>
      <c r="T127" s="48" t="n">
        <v>10695.665</v>
      </c>
      <c r="U127" s="48" t="n">
        <v>10695.665</v>
      </c>
      <c r="V127" s="48" t="n">
        <v>10695.665</v>
      </c>
      <c r="W127" s="48" t="n">
        <v>10887.889</v>
      </c>
      <c r="X127" s="48" t="n">
        <v>11655.548</v>
      </c>
      <c r="Y127" s="48" t="n">
        <v>11655.548</v>
      </c>
      <c r="Z127" s="48" t="n">
        <v>11655.548</v>
      </c>
      <c r="AA127" s="48" t="n">
        <v>12146.269</v>
      </c>
      <c r="AB127" s="48" t="n">
        <v>11685.277</v>
      </c>
      <c r="AC127" s="48" t="n">
        <v>11763.232</v>
      </c>
      <c r="AD127" s="48" t="n">
        <v>12146.269</v>
      </c>
      <c r="AE127" s="48" t="n">
        <v>12349.25</v>
      </c>
      <c r="AF127" s="48" t="n"/>
      <c r="AG127" s="48" t="n"/>
      <c r="AH127" s="48" t="n"/>
      <c r="AI127" s="48" t="n"/>
      <c r="AJ127" s="48" t="n"/>
      <c r="AK127" s="48" t="n"/>
      <c r="AL127" s="48" t="n"/>
      <c r="AM127" s="48" t="n"/>
      <c r="AN127" s="48" t="n"/>
      <c r="AO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c r="O128" s="185">
        <f>O60+O62+O63+O66+O67+O69+O70+O71+O73+O74+O75+O78+O79+O86+O87+O88+O90+O91+O92+O93+O95+O96+O98+O99+O100+O101+O102+O103+O104+O105+O106+O107+O109+O110+O111+O112+O113+O114+O116+O117+O118+O119+O120+O121+O123+O124+O126</f>
        <v/>
      </c>
      <c r="P128" s="185">
        <f>P60+P62+P63+P66+P67+P69+P70+P71+P73+P74+P75+P78+P79+P86+P87+P88+P90+P91+P92+P93+P95+P96+P98+P99+P100+P101+P102+P103+P104+P105+P106+P107+P109+P110+P111+P112+P113+P114+P116+P117+P118+P119+P120+P121+P123+P124+P126</f>
        <v/>
      </c>
      <c r="Q128" s="185">
        <f>Q60+Q62+Q63+Q66+Q67+Q69+Q70+Q71+Q73+Q74+Q75+Q78+Q79+Q86+Q87+Q88+Q90+Q91+Q92+Q93+Q95+Q96+Q98+Q99+Q100+Q101+Q102+Q103+Q104+Q105+Q106+Q107+Q109+Q110+Q111+Q112+Q113+Q114+Q116+Q117+Q118+Q119+Q120+Q121+Q123+Q124+Q126</f>
        <v/>
      </c>
      <c r="R128" s="185">
        <f>R60+R62+R63+R66+R67+R69+R70+R71+R73+R74+R75+R78+R79+R86+R87+R88+R90+R91+R92+R93+R95+R96+R98+R99+R100+R101+R102+R103+R104+R105+R106+R107+R109+R110+R111+R112+R113+R114+R116+R117+R118+R119+R120+R121+R123+R124+R126</f>
        <v/>
      </c>
      <c r="S128" s="185">
        <f>S60+S62+S63+S66+S67+S69+S70+S71+S73+S74+S75+S78+S79+S86+S87+S88+S90+S91+S92+S93+S95+S96+S98+S99+S100+S101+S102+S103+S104+S105+S106+S107+S109+S110+S111+S112+S113+S114+S116+S117+S118+S119+S120+S121+S123+S124+S126</f>
        <v/>
      </c>
      <c r="T128" s="185">
        <f>T60+T62+T63+T66+T67+T69+T70+T71+T73+T74+T75+T78+T79+T86+T87+T88+T90+T91+T92+T93+T95+T96+T98+T99+T100+T101+T102+T103+T104+T105+T106+T107+T109+T110+T111+T112+T113+T114+T116+T117+T118+T119+T120+T121+T123+T124+T126</f>
        <v/>
      </c>
      <c r="U128" s="185">
        <f>U60+U62+U63+U66+U67+U69+U70+U71+U73+U74+U75+U78+U79+U86+U87+U88+U90+U91+U92+U93+U95+U96+U98+U99+U100+U101+U102+U103+U104+U105+U106+U107+U109+U110+U111+U112+U113+U114+U116+U117+U118+U119+U120+U121+U123+U124+U126</f>
        <v/>
      </c>
      <c r="V128" s="185">
        <f>V60+V62+V63+V66+V67+V69+V70+V71+V73+V74+V75+V78+V79+V86+V87+V88+V90+V91+V92+V93+V95+V96+V98+V99+V100+V101+V102+V103+V104+V105+V106+V107+V109+V110+V111+V112+V113+V114+V116+V117+V118+V119+V120+V121+V123+V124+V126</f>
        <v/>
      </c>
      <c r="W128" s="185">
        <f>W60+W62+W63+W66+W67+W69+W70+W71+W73+W74+W75+W78+W79+W86+W87+W88+W90+W91+W92+W93+W95+W96+W98+W99+W100+W101+W102+W103+W104+W105+W106+W107+W109+W110+W111+W112+W113+W114+W116+W117+W118+W119+W120+W121+W123+W124+W126</f>
        <v/>
      </c>
      <c r="X128" s="185">
        <f>X60+X62+X63+X66+X67+X69+X70+X71+X73+X74+X75+X78+X79+X86+X87+X88+X90+X91+X92+X93+X95+X96+X98+X99+X100+X101+X102+X103+X104+X105+X106+X107+X109+X110+X111+X112+X113+X114+X116+X117+X118+X119+X120+X121+X123+X124+X126</f>
        <v/>
      </c>
      <c r="Y128" s="185">
        <f>Y60+Y62+Y63+Y66+Y67+Y69+Y70+Y71+Y73+Y74+Y75+Y78+Y79+Y86+Y87+Y88+Y90+Y91+Y92+Y93+Y95+Y96+Y98+Y99+Y100+Y101+Y102+Y103+Y104+Y105+Y106+Y107+Y109+Y110+Y111+Y112+Y113+Y114+Y116+Y117+Y118+Y119+Y120+Y121+Y123+Y124+Y126</f>
        <v/>
      </c>
      <c r="Z128" s="185">
        <f>Z60+Z62+Z63+Z66+Z67+Z69+Z70+Z71+Z73+Z74+Z75+Z78+Z79+Z86+Z87+Z88+Z90+Z91+Z92+Z93+Z95+Z96+Z98+Z99+Z100+Z101+Z102+Z103+Z104+Z105+Z106+Z107+Z109+Z110+Z111+Z112+Z113+Z114+Z116+Z117+Z118+Z119+Z120+Z121+Z123+Z124+Z126</f>
        <v/>
      </c>
      <c r="AA128" s="185">
        <f>AA60+AA62+AA63+AA66+AA67+AA69+AA70+AA71+AA73+AA74+AA75+AA78+AA79+AA86+AA87+AA88+AA90+AA91+AA92+AA93+AA95+AA96+AA98+AA99+AA100+AA101+AA102+AA103+AA104+AA105+AA106+AA107+AA109+AA110+AA111+AA112+AA113+AA114+AA116+AA117+AA118+AA119+AA120+AA121+AA123+AA124+AA126</f>
        <v/>
      </c>
      <c r="AB128" s="185">
        <f>AB60+AB62+AB63+AB66+AB67+AB69+AB70+AB71+AB73+AB74+AB75+AB78+AB79+AB86+AB87+AB88+AB90+AB91+AB92+AB93+AB95+AB96+AB98+AB99+AB100+AB101+AB102+AB103+AB104+AB105+AB106+AB107+AB109+AB110+AB111+AB112+AB113+AB114+AB116+AB117+AB118+AB119+AB120+AB121+AB123+AB124+AB126</f>
        <v/>
      </c>
      <c r="AC128" s="185">
        <f>AC60+AC62+AC63+AC66+AC67+AC69+AC70+AC71+AC73+AC74+AC75+AC78+AC79+AC86+AC87+AC88+AC90+AC91+AC92+AC93+AC95+AC96+AC98+AC99+AC100+AC101+AC102+AC103+AC104+AC105+AC106+AC107+AC109+AC110+AC111+AC112+AC113+AC114+AC116+AC117+AC118+AC119+AC120+AC121+AC123+AC124+AC126</f>
        <v/>
      </c>
      <c r="AD128" s="185">
        <f>AD60+AD62+AD63+AD66+AD67+AD69+AD70+AD71+AD73+AD74+AD75+AD78+AD79+AD86+AD87+AD88+AD90+AD91+AD92+AD93+AD95+AD96+AD98+AD99+AD100+AD101+AD102+AD103+AD104+AD105+AD106+AD107+AD109+AD110+AD111+AD112+AD113+AD114+AD116+AD117+AD118+AD119+AD120+AD121+AD123+AD124+AD126</f>
        <v/>
      </c>
      <c r="AE128" s="185">
        <f>AE60+AE62+AE63+AE66+AE67+AE69+AE70+AE71+AE73+AE74+AE75+AE78+AE79+AE86+AE87+AE88+AE90+AE91+AE92+AE93+AE95+AE96+AE98+AE99+AE100+AE101+AE102+AE103+AE104+AE105+AE106+AE107+AE109+AE110+AE111+AE112+AE113+AE114+AE116+AE117+AE118+AE119+AE120+AE121+AE123+AE124+AE126</f>
        <v/>
      </c>
      <c r="AF128" s="185">
        <f>AF60+AF62+AF63+AF66+AF67+AF69+AF70+AF71+AF73+AF74+AF75+AF78+AF79+AF86+AF87+AF88+AF90+AF91+AF92+AF93+AF95+AF96+AF98+AF99+AF100+AF101+AF102+AF103+AF104+AF105+AF106+AF107+AF109+AF110+AF111+AF112+AF113+AF114+AF116+AF117+AF118+AF119+AF120+AF121+AF123+AF124+AF126</f>
        <v/>
      </c>
      <c r="AG128" s="185">
        <f>AG60+AG62+AG63+AG66+AG67+AG69+AG70+AG71+AG73+AG74+AG75+AG78+AG79+AG86+AG87+AG88+AG90+AG91+AG92+AG93+AG95+AG96+AG98+AG99+AG100+AG101+AG102+AG103+AG104+AG105+AG106+AG107+AG109+AG110+AG111+AG112+AG113+AG114+AG116+AG117+AG118+AG119+AG120+AG121+AG123+AG124+AG126</f>
        <v/>
      </c>
      <c r="AH128" s="185">
        <f>AH60+AH62+AH63+AH66+AH67+AH69+AH70+AH71+AH73+AH74+AH75+AH78+AH79+AH86+AH87+AH88+AH90+AH91+AH92+AH93+AH95+AH96+AH98+AH99+AH100+AH101+AH102+AH103+AH104+AH105+AH106+AH107+AH109+AH110+AH111+AH112+AH113+AH114+AH116+AH117+AH118+AH119+AH120+AH121+AH123+AH124+AH126</f>
        <v/>
      </c>
      <c r="AI128" s="185">
        <f>AI60+AI62+AI63+AI66+AI67+AI69+AI70+AI71+AI73+AI74+AI75+AI78+AI79+AI86+AI87+AI88+AI90+AI91+AI92+AI93+AI95+AI96+AI98+AI99+AI100+AI101+AI102+AI103+AI104+AI105+AI106+AI107+AI109+AI110+AI111+AI112+AI113+AI114+AI116+AI117+AI118+AI119+AI120+AI121+AI123+AI124+AI126</f>
        <v/>
      </c>
      <c r="AJ128" s="185">
        <f>AJ60+AJ62+AJ63+AJ66+AJ67+AJ69+AJ70+AJ71+AJ73+AJ74+AJ75+AJ78+AJ79+AJ86+AJ87+AJ88+AJ90+AJ91+AJ92+AJ93+AJ95+AJ96+AJ98+AJ99+AJ100+AJ101+AJ102+AJ103+AJ104+AJ105+AJ106+AJ107+AJ109+AJ110+AJ111+AJ112+AJ113+AJ114+AJ116+AJ117+AJ118+AJ119+AJ120+AJ121+AJ123+AJ124+AJ126</f>
        <v/>
      </c>
      <c r="AK128" s="185">
        <f>AK60+AK62+AK63+AK66+AK67+AK69+AK70+AK71+AK73+AK74+AK75+AK78+AK79+AK86+AK87+AK88+AK90+AK91+AK92+AK93+AK95+AK96+AK98+AK99+AK100+AK101+AK102+AK103+AK104+AK105+AK106+AK107+AK109+AK110+AK111+AK112+AK113+AK114+AK116+AK117+AK118+AK119+AK120+AK121+AK123+AK124+AK126</f>
        <v/>
      </c>
      <c r="AL128" s="185">
        <f>AL60+AL62+AL63+AL66+AL67+AL69+AL70+AL71+AL73+AL74+AL75+AL78+AL79+AL86+AL87+AL88+AL90+AL91+AL92+AL93+AL95+AL96+AL98+AL99+AL100+AL101+AL102+AL103+AL104+AL105+AL106+AL107+AL109+AL110+AL111+AL112+AL113+AL114+AL116+AL117+AL118+AL119+AL120+AL121+AL123+AL124+AL126</f>
        <v/>
      </c>
      <c r="AM128" s="185">
        <f>AM60+AM62+AM63+AM66+AM67+AM69+AM70+AM71+AM73+AM74+AM75+AM78+AM79+AM86+AM87+AM88+AM90+AM91+AM92+AM93+AM95+AM96+AM98+AM99+AM100+AM101+AM102+AM103+AM104+AM105+AM106+AM107+AM109+AM110+AM111+AM112+AM113+AM114+AM116+AM117+AM118+AM119+AM120+AM121+AM123+AM124+AM126</f>
        <v/>
      </c>
      <c r="AN128" s="185">
        <f>AN60+AN62+AN63+AN66+AN67+AN69+AN70+AN71+AN73+AN74+AN75+AN78+AN79+AN86+AN87+AN88+AN90+AN91+AN92+AN93+AN95+AN96+AN98+AN99+AN100+AN101+AN102+AN103+AN104+AN105+AN106+AN107+AN109+AN110+AN111+AN112+AN113+AN114+AN116+AN117+AN118+AN119+AN120+AN121+AN123+AN124+AN126</f>
        <v/>
      </c>
      <c r="AO128" s="185">
        <f>AO60+AO62+AO63+AO66+AO67+AO69+AO70+AO71+AO73+AO74+AO75+AO78+AO79+AO86+AO87+AO88+AO90+AO91+AO92+AO93+AO95+AO96+AO98+AO99+AO100+AO101+AO102+AO103+AO104+AO105+AO106+AO107+AO109+AO110+AO111+AO112+AO113+AO114+AO116+AO117+AO118+AO119+AO120+AO121+AO123+AO124+AO126</f>
        <v/>
      </c>
    </row>
    <row r="129" ht="18" customHeight="1" s="204" thickBot="1">
      <c r="A129" s="39" t="inlineStr">
        <is>
          <t>Jumlah aset</t>
        </is>
      </c>
      <c r="B129" s="40" t="n"/>
      <c r="C129" s="48" t="n">
        <v>15889.648</v>
      </c>
      <c r="D129" s="48" t="n">
        <v>15889.648</v>
      </c>
      <c r="E129" s="48" t="n">
        <v>15889.648</v>
      </c>
      <c r="F129" s="48" t="n">
        <v>15889.648</v>
      </c>
      <c r="G129" s="48" t="n">
        <v>16015.709</v>
      </c>
      <c r="H129" s="48" t="n">
        <v>16015.709</v>
      </c>
      <c r="I129" s="48" t="n">
        <v>16015.709</v>
      </c>
      <c r="J129" s="48" t="n">
        <v>16015.709</v>
      </c>
      <c r="K129" s="48" t="n">
        <v>15180.094</v>
      </c>
      <c r="L129" s="48" t="n">
        <v>15180.094</v>
      </c>
      <c r="M129" s="48" t="n">
        <v>15180.094</v>
      </c>
      <c r="N129" s="48" t="n">
        <v>15180.094</v>
      </c>
      <c r="O129" s="48" t="n">
        <v>16947.148</v>
      </c>
      <c r="P129" s="48" t="n">
        <v>16947.148</v>
      </c>
      <c r="Q129" s="48" t="n">
        <v>16947.148</v>
      </c>
      <c r="R129" s="48" t="n">
        <v>16947.148</v>
      </c>
      <c r="S129" s="48" t="n">
        <v>18521.261</v>
      </c>
      <c r="T129" s="48" t="n">
        <v>18521.261</v>
      </c>
      <c r="U129" s="48" t="n">
        <v>18521.261</v>
      </c>
      <c r="V129" s="48" t="n">
        <v>18521.261</v>
      </c>
      <c r="W129" s="48" t="n">
        <v>19249.439</v>
      </c>
      <c r="X129" s="48" t="n">
        <v>19613.043</v>
      </c>
      <c r="Y129" s="48" t="n">
        <v>19613.043</v>
      </c>
      <c r="Z129" s="48" t="n">
        <v>19613.043</v>
      </c>
      <c r="AA129" s="48" t="n">
        <v>21030.018</v>
      </c>
      <c r="AB129" s="48" t="n">
        <v>20426.173</v>
      </c>
      <c r="AC129" s="48" t="n">
        <v>21108.535</v>
      </c>
      <c r="AD129" s="48" t="n">
        <v>21030.018</v>
      </c>
      <c r="AE129" s="48" t="n">
        <v>22029.707</v>
      </c>
      <c r="AF129" s="48" t="n"/>
      <c r="AG129" s="48" t="n"/>
      <c r="AH129" s="48" t="n"/>
      <c r="AI129" s="48" t="n"/>
      <c r="AJ129" s="48" t="n"/>
      <c r="AK129" s="48" t="n"/>
      <c r="AL129" s="48" t="n"/>
      <c r="AM129" s="48" t="n"/>
      <c r="AN129" s="48" t="n"/>
      <c r="AO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c r="O130" s="184">
        <f>O58+O128</f>
        <v/>
      </c>
      <c r="P130" s="184">
        <f>P58+P128</f>
        <v/>
      </c>
      <c r="Q130" s="184">
        <f>Q58+Q128</f>
        <v/>
      </c>
      <c r="R130" s="184">
        <f>R58+R128</f>
        <v/>
      </c>
      <c r="S130" s="184">
        <f>S58+S128</f>
        <v/>
      </c>
      <c r="T130" s="184">
        <f>T58+T128</f>
        <v/>
      </c>
      <c r="U130" s="184">
        <f>U58+U128</f>
        <v/>
      </c>
      <c r="V130" s="184">
        <f>V58+V128</f>
        <v/>
      </c>
      <c r="W130" s="184">
        <f>W58+W128</f>
        <v/>
      </c>
      <c r="X130" s="184">
        <f>X58+X128</f>
        <v/>
      </c>
      <c r="Y130" s="184">
        <f>Y58+Y128</f>
        <v/>
      </c>
      <c r="Z130" s="184">
        <f>Z58+Z128</f>
        <v/>
      </c>
      <c r="AA130" s="184">
        <f>AA58+AA128</f>
        <v/>
      </c>
      <c r="AB130" s="184">
        <f>AB58+AB128</f>
        <v/>
      </c>
      <c r="AC130" s="184">
        <f>AC58+AC128</f>
        <v/>
      </c>
      <c r="AD130" s="184">
        <f>AD58+AD128</f>
        <v/>
      </c>
      <c r="AE130" s="184">
        <f>AE58+AE128</f>
        <v/>
      </c>
      <c r="AF130" s="184">
        <f>AF58+AF128</f>
        <v/>
      </c>
      <c r="AG130" s="184">
        <f>AG58+AG128</f>
        <v/>
      </c>
      <c r="AH130" s="184">
        <f>AH58+AH128</f>
        <v/>
      </c>
      <c r="AI130" s="184">
        <f>AI58+AI128</f>
        <v/>
      </c>
      <c r="AJ130" s="184">
        <f>AJ58+AJ128</f>
        <v/>
      </c>
      <c r="AK130" s="184">
        <f>AK58+AK128</f>
        <v/>
      </c>
      <c r="AL130" s="184">
        <f>AL58+AL128</f>
        <v/>
      </c>
      <c r="AM130" s="184">
        <f>AM58+AM128</f>
        <v/>
      </c>
      <c r="AN130" s="184">
        <f>AN58+AN128</f>
        <v/>
      </c>
      <c r="AO130" s="184">
        <f>AO58+AO128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c r="O131" s="186">
        <f>IFERROR(O130/O129, 0)</f>
        <v/>
      </c>
      <c r="P131" s="186">
        <f>IFERROR(P130/P129, 0)</f>
        <v/>
      </c>
      <c r="Q131" s="186">
        <f>IFERROR(Q130/Q129, 0)</f>
        <v/>
      </c>
      <c r="R131" s="186">
        <f>IFERROR(R130/R129, 0)</f>
        <v/>
      </c>
      <c r="S131" s="186">
        <f>IFERROR(S130/S129, 0)</f>
        <v/>
      </c>
      <c r="T131" s="186">
        <f>IFERROR(T130/T129, 0)</f>
        <v/>
      </c>
      <c r="U131" s="186">
        <f>IFERROR(U130/U129, 0)</f>
        <v/>
      </c>
      <c r="V131" s="186">
        <f>IFERROR(V130/V129, 0)</f>
        <v/>
      </c>
      <c r="W131" s="186">
        <f>IFERROR(W130/W129, 0)</f>
        <v/>
      </c>
      <c r="X131" s="186">
        <f>IFERROR(X130/X129, 0)</f>
        <v/>
      </c>
      <c r="Y131" s="186">
        <f>IFERROR(Y130/Y129, 0)</f>
        <v/>
      </c>
      <c r="Z131" s="186">
        <f>IFERROR(Z130/Z129, 0)</f>
        <v/>
      </c>
      <c r="AA131" s="186">
        <f>IFERROR(AA130/AA129, 0)</f>
        <v/>
      </c>
      <c r="AB131" s="186">
        <f>IFERROR(AB130/AB129, 0)</f>
        <v/>
      </c>
      <c r="AC131" s="186">
        <f>IFERROR(AC130/AC129, 0)</f>
        <v/>
      </c>
      <c r="AD131" s="186">
        <f>IFERROR(AD130/AD129, 0)</f>
        <v/>
      </c>
      <c r="AE131" s="186">
        <f>IFERROR(AE130/AE129, 0)</f>
        <v/>
      </c>
      <c r="AF131" s="186">
        <f>IFERROR(AF130/AF129, 0)</f>
        <v/>
      </c>
      <c r="AG131" s="186">
        <f>IFERROR(AG130/AG129, 0)</f>
        <v/>
      </c>
      <c r="AH131" s="186">
        <f>IFERROR(AH130/AH129, 0)</f>
        <v/>
      </c>
      <c r="AI131" s="186">
        <f>IFERROR(AI130/AI129, 0)</f>
        <v/>
      </c>
      <c r="AJ131" s="186">
        <f>IFERROR(AJ130/AJ129, 0)</f>
        <v/>
      </c>
      <c r="AK131" s="186">
        <f>IFERROR(AK130/AK129, 0)</f>
        <v/>
      </c>
      <c r="AL131" s="186">
        <f>IFERROR(AL130/AL129, 0)</f>
        <v/>
      </c>
      <c r="AM131" s="186">
        <f>IFERROR(AM130/AM129, 0)</f>
        <v/>
      </c>
      <c r="AN131" s="186">
        <f>IFERROR(AN130/AN129, 0)</f>
        <v/>
      </c>
      <c r="AO131" s="186">
        <f>IFERROR(AO130/AO129,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c r="AD132" s="36" t="n"/>
      <c r="AE132" s="36" t="n"/>
      <c r="AF132" s="36" t="n"/>
      <c r="AG132" s="36" t="n"/>
      <c r="AH132" s="36" t="n"/>
      <c r="AI132" s="36" t="n"/>
      <c r="AJ132" s="36" t="n"/>
      <c r="AK132" s="36" t="n"/>
      <c r="AL132" s="36" t="n"/>
      <c r="AM132" s="36" t="n"/>
      <c r="AN132" s="36" t="n"/>
      <c r="AO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c r="AD133" s="36" t="n"/>
      <c r="AE133" s="36" t="n"/>
      <c r="AF133" s="36" t="n"/>
      <c r="AG133" s="36" t="n"/>
      <c r="AH133" s="36" t="n"/>
      <c r="AI133" s="36" t="n"/>
      <c r="AJ133" s="36" t="n"/>
      <c r="AK133" s="36" t="n"/>
      <c r="AL133" s="36" t="n"/>
      <c r="AM133" s="36" t="n"/>
      <c r="AN133" s="36" t="n"/>
      <c r="AO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c r="AD134" s="36" t="n"/>
      <c r="AE134" s="36" t="n"/>
      <c r="AF134" s="36" t="n"/>
      <c r="AG134" s="36" t="n"/>
      <c r="AH134" s="36" t="n"/>
      <c r="AI134" s="36" t="n"/>
      <c r="AJ134" s="36" t="n"/>
      <c r="AK134" s="36" t="n"/>
      <c r="AL134" s="36" t="n"/>
      <c r="AM134" s="36" t="n"/>
      <c r="AN134" s="36" t="n"/>
      <c r="AO134" s="36" t="n"/>
    </row>
    <row r="135" ht="18" customHeight="1" s="204" thickBot="1">
      <c r="A135" s="46" t="inlineStr">
        <is>
          <t>Utang bank jangka pendek</t>
        </is>
      </c>
      <c r="B135" s="47" t="n"/>
      <c r="C135" s="43" t="n">
        <v/>
      </c>
      <c r="D135" s="43" t="n">
        <v/>
      </c>
      <c r="E135" s="43" t="n">
        <v/>
      </c>
      <c r="F135" s="43" t="n">
        <v/>
      </c>
      <c r="G135" s="43" t="n">
        <v/>
      </c>
      <c r="H135" s="43" t="n">
        <v/>
      </c>
      <c r="I135" s="43" t="n">
        <v/>
      </c>
      <c r="J135" s="43" t="n">
        <v/>
      </c>
      <c r="K135" s="43" t="n">
        <v/>
      </c>
      <c r="L135" s="43" t="n">
        <v/>
      </c>
      <c r="M135" s="43" t="n">
        <v/>
      </c>
      <c r="N135" s="43" t="n">
        <v/>
      </c>
      <c r="O135" s="43" t="n">
        <v/>
      </c>
      <c r="P135" s="43" t="n">
        <v/>
      </c>
      <c r="Q135" s="43" t="n">
        <v/>
      </c>
      <c r="R135" s="43" t="n">
        <v>509.811</v>
      </c>
      <c r="S135" s="43" t="n">
        <v>499.846</v>
      </c>
      <c r="T135" s="43" t="n">
        <v>499.846</v>
      </c>
      <c r="U135" s="43" t="n">
        <v>499.846</v>
      </c>
      <c r="V135" s="43" t="n">
        <v>499.846</v>
      </c>
      <c r="W135" s="43" t="n">
        <v>449.694</v>
      </c>
      <c r="X135" s="43" t="n">
        <v>393.848</v>
      </c>
      <c r="Y135" s="43" t="n">
        <v>393.848</v>
      </c>
      <c r="Z135" s="43" t="n">
        <v>393.848</v>
      </c>
      <c r="AA135" s="43" t="n">
        <v>505.58</v>
      </c>
      <c r="AB135" s="43" t="n">
        <v>423.814</v>
      </c>
      <c r="AC135" s="43" t="n">
        <v>405.394</v>
      </c>
      <c r="AD135" s="43" t="n">
        <v>505.58</v>
      </c>
      <c r="AE135" s="43" t="n">
        <v>516.963</v>
      </c>
      <c r="AF135" s="43" t="n"/>
      <c r="AG135" s="43" t="n"/>
      <c r="AH135" s="43" t="n"/>
      <c r="AI135" s="43" t="n"/>
      <c r="AJ135" s="43" t="n"/>
      <c r="AK135" s="43" t="n"/>
      <c r="AL135" s="43" t="n"/>
      <c r="AM135" s="43" t="n"/>
      <c r="AN135" s="43" t="n"/>
      <c r="AO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v/>
      </c>
      <c r="K136" s="43" t="n">
        <v/>
      </c>
      <c r="L136" s="43" t="n">
        <v/>
      </c>
      <c r="M136" s="43" t="n">
        <v/>
      </c>
      <c r="N136" s="43" t="n">
        <v/>
      </c>
      <c r="O136" s="43" t="n">
        <v/>
      </c>
      <c r="P136" s="43" t="n">
        <v/>
      </c>
      <c r="Q136" s="43" t="n">
        <v/>
      </c>
      <c r="R136" s="43" t="n">
        <v/>
      </c>
      <c r="S136" s="43" t="n">
        <v/>
      </c>
      <c r="T136" s="43" t="n">
        <v/>
      </c>
      <c r="U136" s="43" t="n">
        <v/>
      </c>
      <c r="V136" s="43" t="n">
        <v/>
      </c>
      <c r="W136" s="43" t="n">
        <v/>
      </c>
      <c r="X136" s="43" t="n">
        <v/>
      </c>
      <c r="Y136" s="43" t="n">
        <v/>
      </c>
      <c r="Z136" s="43" t="n">
        <v/>
      </c>
      <c r="AA136" s="43" t="n">
        <v/>
      </c>
      <c r="AB136" s="43" t="n">
        <v/>
      </c>
      <c r="AC136" s="43" t="n">
        <v/>
      </c>
      <c r="AD136" s="43" t="n">
        <v/>
      </c>
      <c r="AE136" s="43" t="n">
        <v/>
      </c>
      <c r="AF136" s="43" t="n"/>
      <c r="AG136" s="43" t="n"/>
      <c r="AH136" s="43" t="n"/>
      <c r="AI136" s="43" t="n"/>
      <c r="AJ136" s="43" t="n"/>
      <c r="AK136" s="43" t="n"/>
      <c r="AL136" s="43" t="n"/>
      <c r="AM136" s="43" t="n"/>
      <c r="AN136" s="43" t="n"/>
      <c r="AO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c r="AD137" s="36" t="n"/>
      <c r="AE137" s="36" t="n"/>
      <c r="AF137" s="36" t="n"/>
      <c r="AG137" s="36" t="n"/>
      <c r="AH137" s="36" t="n"/>
      <c r="AI137" s="36" t="n"/>
      <c r="AJ137" s="36" t="n"/>
      <c r="AK137" s="36" t="n"/>
      <c r="AL137" s="36" t="n"/>
      <c r="AM137" s="36" t="n"/>
      <c r="AN137" s="36" t="n"/>
      <c r="AO137" s="36" t="n"/>
    </row>
    <row r="138" ht="18" customHeight="1" s="204" thickBot="1">
      <c r="A138" s="51" t="inlineStr">
        <is>
          <t>Utang usaha pihak ketiga</t>
        </is>
      </c>
      <c r="B138" s="52" t="n"/>
      <c r="C138" s="43" t="n">
        <v>1421.792</v>
      </c>
      <c r="D138" s="43" t="n">
        <v>1421.792</v>
      </c>
      <c r="E138" s="43" t="n">
        <v>1421.792</v>
      </c>
      <c r="F138" s="43" t="n">
        <v>1421.792</v>
      </c>
      <c r="G138" s="43" t="n">
        <v>1228.208</v>
      </c>
      <c r="H138" s="43" t="n">
        <v>1228.208</v>
      </c>
      <c r="I138" s="43" t="n">
        <v>1228.208</v>
      </c>
      <c r="J138" s="43" t="n">
        <v>1228.208</v>
      </c>
      <c r="K138" s="43" t="n">
        <v>672.123</v>
      </c>
      <c r="L138" s="43" t="n">
        <v>672.123</v>
      </c>
      <c r="M138" s="43" t="n">
        <v>672.123</v>
      </c>
      <c r="N138" s="43" t="n">
        <v>672.123</v>
      </c>
      <c r="O138" s="43" t="n">
        <v>1691.173</v>
      </c>
      <c r="P138" s="43" t="n">
        <v>1691.173</v>
      </c>
      <c r="Q138" s="43" t="n">
        <v>1691.173</v>
      </c>
      <c r="R138" s="43" t="n">
        <v>1691.173</v>
      </c>
      <c r="S138" s="43" t="n">
        <v>1843.512</v>
      </c>
      <c r="T138" s="43" t="n">
        <v>1843.512</v>
      </c>
      <c r="U138" s="43" t="n">
        <v>1843.512</v>
      </c>
      <c r="V138" s="43" t="n">
        <v>1843.512</v>
      </c>
      <c r="W138" s="43" t="n">
        <v>1747.565</v>
      </c>
      <c r="X138" s="43" t="n">
        <v>1551.984</v>
      </c>
      <c r="Y138" s="43" t="n">
        <v>1551.984</v>
      </c>
      <c r="Z138" s="43" t="n">
        <v>1551.984</v>
      </c>
      <c r="AA138" s="43" t="n">
        <v>1613.554</v>
      </c>
      <c r="AB138" s="43" t="n">
        <v>1727.224</v>
      </c>
      <c r="AC138" s="43" t="n">
        <v>1637.219</v>
      </c>
      <c r="AD138" s="43" t="n">
        <v>1613.554</v>
      </c>
      <c r="AE138" s="43" t="n">
        <v>1760.914</v>
      </c>
      <c r="AF138" s="43" t="n"/>
      <c r="AG138" s="43" t="n"/>
      <c r="AH138" s="43" t="n"/>
      <c r="AI138" s="43" t="n"/>
      <c r="AJ138" s="43" t="n"/>
      <c r="AK138" s="43" t="n"/>
      <c r="AL138" s="43" t="n"/>
      <c r="AM138" s="43" t="n"/>
      <c r="AN138" s="43" t="n"/>
      <c r="AO138" s="43" t="n"/>
    </row>
    <row r="139" ht="18" customHeight="1" s="204" thickBot="1">
      <c r="A139" s="51" t="inlineStr">
        <is>
          <t>Utang usaha pihak berelasi</t>
        </is>
      </c>
      <c r="B139" s="52" t="n"/>
      <c r="C139" s="43" t="n">
        <v>561.222</v>
      </c>
      <c r="D139" s="43" t="n">
        <v>561.222</v>
      </c>
      <c r="E139" s="43" t="n">
        <v>561.222</v>
      </c>
      <c r="F139" s="43" t="n">
        <v>561.222</v>
      </c>
      <c r="G139" s="43" t="n">
        <v>548.4400000000001</v>
      </c>
      <c r="H139" s="43" t="n">
        <v>548.4400000000001</v>
      </c>
      <c r="I139" s="43" t="n">
        <v>548.4400000000001</v>
      </c>
      <c r="J139" s="43" t="n">
        <v>548.4400000000001</v>
      </c>
      <c r="K139" s="43" t="n">
        <v>650.655</v>
      </c>
      <c r="L139" s="43" t="n">
        <v>650.655</v>
      </c>
      <c r="M139" s="43" t="n">
        <v>650.655</v>
      </c>
      <c r="N139" s="43" t="n">
        <v>650.655</v>
      </c>
      <c r="O139" s="43" t="n">
        <v>517.331</v>
      </c>
      <c r="P139" s="43" t="n">
        <v>517.331</v>
      </c>
      <c r="Q139" s="43" t="n">
        <v>517.331</v>
      </c>
      <c r="R139" s="43" t="n">
        <v>517.331</v>
      </c>
      <c r="S139" s="43" t="n">
        <v>498.769</v>
      </c>
      <c r="T139" s="43" t="n">
        <v>498.769</v>
      </c>
      <c r="U139" s="43" t="n">
        <v>498.769</v>
      </c>
      <c r="V139" s="43" t="n">
        <v>498.769</v>
      </c>
      <c r="W139" s="43" t="n">
        <v>576.241</v>
      </c>
      <c r="X139" s="43" t="n">
        <v>618.741</v>
      </c>
      <c r="Y139" s="43" t="n">
        <v>618.741</v>
      </c>
      <c r="Z139" s="43" t="n">
        <v>618.741</v>
      </c>
      <c r="AA139" s="43" t="n">
        <v>585.463</v>
      </c>
      <c r="AB139" s="43" t="n">
        <v>685.4400000000001</v>
      </c>
      <c r="AC139" s="43" t="n">
        <v>690.893</v>
      </c>
      <c r="AD139" s="43" t="n">
        <v>585.463</v>
      </c>
      <c r="AE139" s="43" t="n">
        <v>697.6660000000001</v>
      </c>
      <c r="AF139" s="43" t="n"/>
      <c r="AG139" s="43" t="n"/>
      <c r="AH139" s="43" t="n"/>
      <c r="AI139" s="43" t="n"/>
      <c r="AJ139" s="43" t="n"/>
      <c r="AK139" s="43" t="n"/>
      <c r="AL139" s="43" t="n"/>
      <c r="AM139" s="43" t="n"/>
      <c r="AN139" s="43" t="n"/>
      <c r="AO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c r="AD140" s="36" t="n"/>
      <c r="AE140" s="36" t="n"/>
      <c r="AF140" s="36" t="n"/>
      <c r="AG140" s="36" t="n"/>
      <c r="AH140" s="36" t="n"/>
      <c r="AI140" s="36" t="n"/>
      <c r="AJ140" s="36" t="n"/>
      <c r="AK140" s="36" t="n"/>
      <c r="AL140" s="36" t="n"/>
      <c r="AM140" s="36" t="n"/>
      <c r="AN140" s="36" t="n"/>
      <c r="AO140" s="36" t="n"/>
    </row>
    <row r="141" ht="18" customHeight="1" s="204" thickBot="1">
      <c r="A141" s="51" t="inlineStr">
        <is>
          <t>Utang lainnya pihak ketiga</t>
        </is>
      </c>
      <c r="B141" s="52" t="n"/>
      <c r="C141" s="43" t="n">
        <v>159.726</v>
      </c>
      <c r="D141" s="43" t="n">
        <v>159.726</v>
      </c>
      <c r="E141" s="43" t="n">
        <v>159.726</v>
      </c>
      <c r="F141" s="43" t="n">
        <v>159.726</v>
      </c>
      <c r="G141" s="43" t="n">
        <v>137.834</v>
      </c>
      <c r="H141" s="43" t="n">
        <v>137.834</v>
      </c>
      <c r="I141" s="43" t="n">
        <v>137.834</v>
      </c>
      <c r="J141" s="43" t="n">
        <v>137.834</v>
      </c>
      <c r="K141" s="43" t="n">
        <v>110.328</v>
      </c>
      <c r="L141" s="43" t="n">
        <v>110.328</v>
      </c>
      <c r="M141" s="43" t="n">
        <v>110.328</v>
      </c>
      <c r="N141" s="43" t="n">
        <v>110.328</v>
      </c>
      <c r="O141" s="43" t="n">
        <v>124.908</v>
      </c>
      <c r="P141" s="43" t="n">
        <v>124.908</v>
      </c>
      <c r="Q141" s="43" t="n">
        <v>124.908</v>
      </c>
      <c r="R141" s="43" t="n">
        <v>124.908</v>
      </c>
      <c r="S141" s="43" t="n">
        <v>189.468</v>
      </c>
      <c r="T141" s="43" t="n">
        <v>189.468</v>
      </c>
      <c r="U141" s="43" t="n">
        <v>189.468</v>
      </c>
      <c r="V141" s="43" t="n">
        <v>189.468</v>
      </c>
      <c r="W141" s="43" t="n">
        <v>237.665</v>
      </c>
      <c r="X141" s="43" t="n">
        <v>168.887</v>
      </c>
      <c r="Y141" s="43" t="n">
        <v>168.887</v>
      </c>
      <c r="Z141" s="43" t="n">
        <v>168.887</v>
      </c>
      <c r="AA141" s="43" t="n">
        <v>205.805</v>
      </c>
      <c r="AB141" s="43" t="n">
        <v>222.851</v>
      </c>
      <c r="AC141" s="43" t="n">
        <v>247.307</v>
      </c>
      <c r="AD141" s="43" t="n">
        <v>205.805</v>
      </c>
      <c r="AE141" s="43" t="n">
        <v>195.89</v>
      </c>
      <c r="AF141" s="43" t="n"/>
      <c r="AG141" s="43" t="n"/>
      <c r="AH141" s="43" t="n"/>
      <c r="AI141" s="43" t="n"/>
      <c r="AJ141" s="43" t="n"/>
      <c r="AK141" s="43" t="n"/>
      <c r="AL141" s="43" t="n"/>
      <c r="AM141" s="43" t="n"/>
      <c r="AN141" s="43" t="n"/>
      <c r="AO141" s="43" t="n"/>
    </row>
    <row r="142" ht="18" customHeight="1" s="204" thickBot="1">
      <c r="A142" s="51" t="inlineStr">
        <is>
          <t>Utang lainnya pihak berelasi</t>
        </is>
      </c>
      <c r="B142" s="52" t="n"/>
      <c r="C142" s="43" t="n">
        <v>10.731</v>
      </c>
      <c r="D142" s="43" t="n">
        <v>10.731</v>
      </c>
      <c r="E142" s="43" t="n">
        <v>10.731</v>
      </c>
      <c r="F142" s="43" t="n">
        <v>10.731</v>
      </c>
      <c r="G142" s="43" t="n">
        <v>18.945</v>
      </c>
      <c r="H142" s="43" t="n">
        <v>18.945</v>
      </c>
      <c r="I142" s="43" t="n">
        <v>18.945</v>
      </c>
      <c r="J142" s="43" t="n">
        <v>18.945</v>
      </c>
      <c r="K142" s="43" t="n">
        <v>8.778</v>
      </c>
      <c r="L142" s="43" t="n">
        <v>8.778</v>
      </c>
      <c r="M142" s="43" t="n">
        <v>8.778</v>
      </c>
      <c r="N142" s="43" t="n">
        <v>8.778</v>
      </c>
      <c r="O142" s="43" t="n">
        <v>10.107</v>
      </c>
      <c r="P142" s="43" t="n">
        <v>10.107</v>
      </c>
      <c r="Q142" s="43" t="n">
        <v>10.107</v>
      </c>
      <c r="R142" s="43" t="n">
        <v>10.107</v>
      </c>
      <c r="S142" s="43" t="n">
        <v>7.48</v>
      </c>
      <c r="T142" s="43" t="n">
        <v>7.48</v>
      </c>
      <c r="U142" s="43" t="n">
        <v>7.48</v>
      </c>
      <c r="V142" s="43" t="n">
        <v>7.48</v>
      </c>
      <c r="W142" s="43" t="n">
        <v>13.541</v>
      </c>
      <c r="X142" s="43" t="n">
        <v>26.571</v>
      </c>
      <c r="Y142" s="43" t="n">
        <v>26.571</v>
      </c>
      <c r="Z142" s="43" t="n">
        <v>26.571</v>
      </c>
      <c r="AA142" s="43" t="n">
        <v>26.624</v>
      </c>
      <c r="AB142" s="43" t="n">
        <v>16.854</v>
      </c>
      <c r="AC142" s="43" t="n">
        <v>17.033</v>
      </c>
      <c r="AD142" s="43" t="n">
        <v>26.624</v>
      </c>
      <c r="AE142" s="43" t="n">
        <v>18.38</v>
      </c>
      <c r="AF142" s="43" t="n"/>
      <c r="AG142" s="43" t="n"/>
      <c r="AH142" s="43" t="n"/>
      <c r="AI142" s="43" t="n"/>
      <c r="AJ142" s="43" t="n"/>
      <c r="AK142" s="43" t="n"/>
      <c r="AL142" s="43" t="n"/>
      <c r="AM142" s="43" t="n"/>
      <c r="AN142" s="43" t="n"/>
      <c r="AO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c r="AD143" s="36" t="n"/>
      <c r="AE143" s="36" t="n"/>
      <c r="AF143" s="36" t="n"/>
      <c r="AG143" s="36" t="n"/>
      <c r="AH143" s="36" t="n"/>
      <c r="AI143" s="36" t="n"/>
      <c r="AJ143" s="36" t="n"/>
      <c r="AK143" s="36" t="n"/>
      <c r="AL143" s="36" t="n"/>
      <c r="AM143" s="36" t="n"/>
      <c r="AN143" s="36" t="n"/>
      <c r="AO143" s="36" t="n"/>
    </row>
    <row r="144" ht="35" customHeight="1" s="204" thickBot="1">
      <c r="A144" s="51" t="inlineStr">
        <is>
          <t>Uang muka pelanggan jangka pendek pihak ketiga</t>
        </is>
      </c>
      <c r="B144" s="52" t="n"/>
      <c r="C144" s="43" t="n">
        <v>137.211</v>
      </c>
      <c r="D144" s="43" t="n">
        <v>137.211</v>
      </c>
      <c r="E144" s="43" t="n">
        <v>137.211</v>
      </c>
      <c r="F144" s="43" t="n">
        <v>137.211</v>
      </c>
      <c r="G144" s="43" t="n">
        <v>91.819</v>
      </c>
      <c r="H144" s="43" t="n">
        <v>91.819</v>
      </c>
      <c r="I144" s="43" t="n">
        <v>91.819</v>
      </c>
      <c r="J144" s="43" t="n">
        <v>91.819</v>
      </c>
      <c r="K144" s="43" t="n">
        <v>104.496</v>
      </c>
      <c r="L144" s="43" t="n">
        <v>104.496</v>
      </c>
      <c r="M144" s="43" t="n">
        <v>104.496</v>
      </c>
      <c r="N144" s="43" t="n">
        <v>104.496</v>
      </c>
      <c r="O144" s="43" t="n">
        <v>88.063</v>
      </c>
      <c r="P144" s="43" t="n">
        <v>88.063</v>
      </c>
      <c r="Q144" s="43" t="n">
        <v>88.063</v>
      </c>
      <c r="R144" s="43" t="n">
        <v>88.063</v>
      </c>
      <c r="S144" s="43" t="n">
        <v>61.515</v>
      </c>
      <c r="T144" s="43" t="n">
        <v>61.515</v>
      </c>
      <c r="U144" s="43" t="n">
        <v>61.515</v>
      </c>
      <c r="V144" s="43" t="n">
        <v>61.515</v>
      </c>
      <c r="W144" s="43" t="n">
        <v>109.585</v>
      </c>
      <c r="X144" s="43" t="n">
        <v>82.411</v>
      </c>
      <c r="Y144" s="43" t="n">
        <v>82.411</v>
      </c>
      <c r="Z144" s="43" t="n">
        <v>82.411</v>
      </c>
      <c r="AA144" s="43" t="n">
        <v>86.604</v>
      </c>
      <c r="AB144" s="43" t="n">
        <v>78.943</v>
      </c>
      <c r="AC144" s="43" t="n">
        <v>66.13800000000001</v>
      </c>
      <c r="AD144" s="43" t="n">
        <v>86.604</v>
      </c>
      <c r="AE144" s="43" t="n">
        <v>108.55</v>
      </c>
      <c r="AF144" s="43" t="n"/>
      <c r="AG144" s="43" t="n"/>
      <c r="AH144" s="43" t="n"/>
      <c r="AI144" s="43" t="n"/>
      <c r="AJ144" s="43" t="n"/>
      <c r="AK144" s="43" t="n"/>
      <c r="AL144" s="43" t="n"/>
      <c r="AM144" s="43" t="n"/>
      <c r="AN144" s="43" t="n"/>
      <c r="AO144" s="43" t="n"/>
    </row>
    <row r="145" ht="52" customHeight="1" s="204" thickBot="1">
      <c r="A145" s="51" t="inlineStr">
        <is>
          <t>Uang muka pelanggan jangka pendek pihak berelasi</t>
        </is>
      </c>
      <c r="B145" s="52" t="n"/>
      <c r="C145" s="43" t="n">
        <v>26.978</v>
      </c>
      <c r="D145" s="43" t="n">
        <v>26.978</v>
      </c>
      <c r="E145" s="43" t="n">
        <v>26.978</v>
      </c>
      <c r="F145" s="43" t="n">
        <v>26.978</v>
      </c>
      <c r="G145" s="43" t="n">
        <v>42.33</v>
      </c>
      <c r="H145" s="43" t="n">
        <v>42.33</v>
      </c>
      <c r="I145" s="43" t="n">
        <v>42.33</v>
      </c>
      <c r="J145" s="43" t="n">
        <v>42.33</v>
      </c>
      <c r="K145" s="43" t="n">
        <v>24.888</v>
      </c>
      <c r="L145" s="43" t="n">
        <v>24.888</v>
      </c>
      <c r="M145" s="43" t="n">
        <v>24.888</v>
      </c>
      <c r="N145" s="43" t="n">
        <v>24.888</v>
      </c>
      <c r="O145" s="43" t="n">
        <v>36.003</v>
      </c>
      <c r="P145" s="43" t="n">
        <v>36.003</v>
      </c>
      <c r="Q145" s="43" t="n">
        <v>36.003</v>
      </c>
      <c r="R145" s="43" t="n">
        <v>36.003</v>
      </c>
      <c r="S145" s="43" t="n">
        <v>33.731</v>
      </c>
      <c r="T145" s="43" t="n">
        <v>33.731</v>
      </c>
      <c r="U145" s="43" t="n">
        <v>33.731</v>
      </c>
      <c r="V145" s="43" t="n">
        <v>33.731</v>
      </c>
      <c r="W145" s="43" t="n">
        <v>40.485</v>
      </c>
      <c r="X145" s="43" t="n">
        <v>30.763</v>
      </c>
      <c r="Y145" s="43" t="n">
        <v>30.763</v>
      </c>
      <c r="Z145" s="43" t="n">
        <v>30.763</v>
      </c>
      <c r="AA145" s="43" t="n">
        <v>12.28</v>
      </c>
      <c r="AB145" s="43" t="n">
        <v>19.611</v>
      </c>
      <c r="AC145" s="43" t="n">
        <v>28.459</v>
      </c>
      <c r="AD145" s="43" t="n">
        <v>12.28</v>
      </c>
      <c r="AE145" s="43" t="n">
        <v>25.889</v>
      </c>
      <c r="AF145" s="43" t="n"/>
      <c r="AG145" s="43" t="n"/>
      <c r="AH145" s="43" t="n"/>
      <c r="AI145" s="43" t="n"/>
      <c r="AJ145" s="43" t="n"/>
      <c r="AK145" s="43" t="n"/>
      <c r="AL145" s="43" t="n"/>
      <c r="AM145" s="43" t="n"/>
      <c r="AN145" s="43" t="n"/>
      <c r="AO145" s="43" t="n"/>
    </row>
    <row r="146" ht="18" customHeight="1" s="204" thickBot="1">
      <c r="A146" s="46" t="inlineStr">
        <is>
          <t>Utang dividen</t>
        </is>
      </c>
      <c r="B146" s="47" t="n"/>
      <c r="C146" s="43" t="n">
        <v>0.771</v>
      </c>
      <c r="D146" s="43" t="n">
        <v>0.771</v>
      </c>
      <c r="E146" s="43" t="n">
        <v>0.771</v>
      </c>
      <c r="F146" s="43" t="n">
        <v>0.771</v>
      </c>
      <c r="G146" s="43" t="n">
        <v>0.257</v>
      </c>
      <c r="H146" s="43" t="n">
        <v>0.257</v>
      </c>
      <c r="I146" s="43" t="n">
        <v>0.257</v>
      </c>
      <c r="J146" s="43" t="n">
        <v>0.257</v>
      </c>
      <c r="K146" s="43" t="n">
        <v>0.275</v>
      </c>
      <c r="L146" s="43" t="n">
        <v>0.275</v>
      </c>
      <c r="M146" s="43" t="n">
        <v>0.275</v>
      </c>
      <c r="N146" s="43" t="n">
        <v>0.275</v>
      </c>
      <c r="O146" s="43" t="n">
        <v>0.287</v>
      </c>
      <c r="P146" s="43" t="n">
        <v>0.287</v>
      </c>
      <c r="Q146" s="43" t="n">
        <v>0.287</v>
      </c>
      <c r="R146" s="43" t="n">
        <v>0.287</v>
      </c>
      <c r="S146" s="43" t="n">
        <v>0.315</v>
      </c>
      <c r="T146" s="43" t="n">
        <v>0.315</v>
      </c>
      <c r="U146" s="43" t="n">
        <v>0.315</v>
      </c>
      <c r="V146" s="43" t="n">
        <v>0.315</v>
      </c>
      <c r="W146" s="43" t="n">
        <v>2.415</v>
      </c>
      <c r="X146" s="43" t="n">
        <v>0.345</v>
      </c>
      <c r="Y146" s="43" t="n">
        <v>0.345</v>
      </c>
      <c r="Z146" s="43" t="n">
        <v>0.345</v>
      </c>
      <c r="AA146" s="43" t="n">
        <v>0.412</v>
      </c>
      <c r="AB146" s="43" t="n">
        <v>66.611</v>
      </c>
      <c r="AC146" s="43" t="n">
        <v>26.18</v>
      </c>
      <c r="AD146" s="43" t="n">
        <v>0.412</v>
      </c>
      <c r="AE146" s="43" t="n">
        <v>0.412</v>
      </c>
      <c r="AF146" s="43" t="n"/>
      <c r="AG146" s="43" t="n"/>
      <c r="AH146" s="43" t="n"/>
      <c r="AI146" s="43" t="n"/>
      <c r="AJ146" s="43" t="n"/>
      <c r="AK146" s="43" t="n"/>
      <c r="AL146" s="43" t="n"/>
      <c r="AM146" s="43" t="n"/>
      <c r="AN146" s="43" t="n"/>
      <c r="AO146" s="43" t="n"/>
    </row>
    <row r="147" ht="35" customHeight="1" s="204" thickBot="1">
      <c r="A147" s="46" t="inlineStr">
        <is>
          <t>Liabilitas keuangan jangka pendek lainnya</t>
        </is>
      </c>
      <c r="B147" s="47" t="n"/>
      <c r="C147" s="43" t="n">
        <v/>
      </c>
      <c r="D147" s="43" t="n">
        <v>349.812</v>
      </c>
      <c r="E147" s="43" t="n">
        <v>349.812</v>
      </c>
      <c r="F147" s="43" t="n">
        <v>349.812</v>
      </c>
      <c r="G147" s="43" t="n">
        <v>0</v>
      </c>
      <c r="H147" s="43" t="n">
        <v>0</v>
      </c>
      <c r="I147" s="43" t="n">
        <v>0</v>
      </c>
      <c r="J147" s="43" t="n">
        <v>0</v>
      </c>
      <c r="K147" s="43" t="n">
        <v/>
      </c>
      <c r="L147" s="43" t="n">
        <v/>
      </c>
      <c r="M147" s="43" t="n">
        <v/>
      </c>
      <c r="N147" s="43" t="n">
        <v/>
      </c>
      <c r="O147" s="43" t="n">
        <v/>
      </c>
      <c r="P147" s="43" t="n">
        <v/>
      </c>
      <c r="Q147" s="43" t="n">
        <v/>
      </c>
      <c r="R147" s="43" t="n">
        <v/>
      </c>
      <c r="S147" s="43" t="n">
        <v/>
      </c>
      <c r="T147" s="43" t="n">
        <v/>
      </c>
      <c r="U147" s="43" t="n">
        <v/>
      </c>
      <c r="V147" s="43" t="n">
        <v/>
      </c>
      <c r="W147" s="43" t="n">
        <v/>
      </c>
      <c r="X147" s="43" t="n">
        <v/>
      </c>
      <c r="Y147" s="43" t="n">
        <v/>
      </c>
      <c r="Z147" s="43" t="n">
        <v/>
      </c>
      <c r="AA147" s="43" t="n">
        <v/>
      </c>
      <c r="AB147" s="43" t="n">
        <v/>
      </c>
      <c r="AC147" s="43" t="n">
        <v/>
      </c>
      <c r="AD147" s="43" t="n">
        <v/>
      </c>
      <c r="AE147" s="43" t="n">
        <v/>
      </c>
      <c r="AF147" s="43" t="n"/>
      <c r="AG147" s="43" t="n"/>
      <c r="AH147" s="43" t="n"/>
      <c r="AI147" s="43" t="n"/>
      <c r="AJ147" s="43" t="n"/>
      <c r="AK147" s="43" t="n"/>
      <c r="AL147" s="43" t="n"/>
      <c r="AM147" s="43" t="n"/>
      <c r="AN147" s="43" t="n"/>
      <c r="AO147" s="43" t="n"/>
    </row>
    <row r="148" ht="18" customHeight="1" s="204" thickBot="1">
      <c r="A148" s="46" t="inlineStr">
        <is>
          <t>Beban akrual jangka pendek</t>
        </is>
      </c>
      <c r="B148" s="47" t="n"/>
      <c r="C148" s="43" t="n">
        <v>595.557</v>
      </c>
      <c r="D148" s="43" t="n">
        <v>595.557</v>
      </c>
      <c r="E148" s="43" t="n">
        <v>595.557</v>
      </c>
      <c r="F148" s="43" t="n">
        <v>595.557</v>
      </c>
      <c r="G148" s="43" t="n">
        <v>494.735</v>
      </c>
      <c r="H148" s="43" t="n">
        <v>494.735</v>
      </c>
      <c r="I148" s="43" t="n">
        <v>494.735</v>
      </c>
      <c r="J148" s="43" t="n">
        <v>494.735</v>
      </c>
      <c r="K148" s="43" t="n">
        <v>469.604</v>
      </c>
      <c r="L148" s="43" t="n">
        <v>469.604</v>
      </c>
      <c r="M148" s="43" t="n">
        <v>469.604</v>
      </c>
      <c r="N148" s="43" t="n">
        <v>469.604</v>
      </c>
      <c r="O148" s="43" t="n">
        <v>777.732</v>
      </c>
      <c r="P148" s="43" t="n">
        <v>777.732</v>
      </c>
      <c r="Q148" s="43" t="n">
        <v>777.732</v>
      </c>
      <c r="R148" s="43" t="n">
        <v>777.732</v>
      </c>
      <c r="S148" s="43" t="n">
        <v>870.63</v>
      </c>
      <c r="T148" s="43" t="n">
        <v>870.63</v>
      </c>
      <c r="U148" s="43" t="n">
        <v>870.63</v>
      </c>
      <c r="V148" s="43" t="n">
        <v>870.63</v>
      </c>
      <c r="W148" s="43" t="n">
        <v>900.674</v>
      </c>
      <c r="X148" s="43" t="n">
        <v>966.569</v>
      </c>
      <c r="Y148" s="43" t="n">
        <v>966.569</v>
      </c>
      <c r="Z148" s="43" t="n">
        <v>966.569</v>
      </c>
      <c r="AA148" s="43" t="n">
        <v>1005.841</v>
      </c>
      <c r="AB148" s="43" t="n">
        <v>1018.977</v>
      </c>
      <c r="AC148" s="43" t="n">
        <v>1087.866</v>
      </c>
      <c r="AD148" s="43" t="n">
        <v>1005.841</v>
      </c>
      <c r="AE148" s="43" t="n">
        <v>1071.165</v>
      </c>
      <c r="AF148" s="43" t="n"/>
      <c r="AG148" s="43" t="n"/>
      <c r="AH148" s="43" t="n"/>
      <c r="AI148" s="43" t="n"/>
      <c r="AJ148" s="43" t="n"/>
      <c r="AK148" s="43" t="n"/>
      <c r="AL148" s="43" t="n"/>
      <c r="AM148" s="43" t="n"/>
      <c r="AN148" s="43" t="n"/>
      <c r="AO148" s="43" t="n"/>
    </row>
    <row r="149" ht="35" customHeight="1" s="204" thickBot="1">
      <c r="A149" s="46" t="inlineStr">
        <is>
          <t>Liabilitas imbalan pasca kerja jangka pendek</t>
        </is>
      </c>
      <c r="B149" s="47" t="n"/>
      <c r="C149" s="43" t="n">
        <v>210.217</v>
      </c>
      <c r="D149" s="43" t="n">
        <v>210.217</v>
      </c>
      <c r="E149" s="43" t="n">
        <v>210.217</v>
      </c>
      <c r="F149" s="43" t="n">
        <v>210.217</v>
      </c>
      <c r="G149" s="43" t="n">
        <v>236.779</v>
      </c>
      <c r="H149" s="43" t="n">
        <v>236.779</v>
      </c>
      <c r="I149" s="43" t="n">
        <v>236.779</v>
      </c>
      <c r="J149" s="43" t="n">
        <v>236.779</v>
      </c>
      <c r="K149" s="43" t="n">
        <v>200.627</v>
      </c>
      <c r="L149" s="43" t="n">
        <v>200.627</v>
      </c>
      <c r="M149" s="43" t="n">
        <v>200.627</v>
      </c>
      <c r="N149" s="43" t="n">
        <v>200.627</v>
      </c>
      <c r="O149" s="43" t="n">
        <v>405.245</v>
      </c>
      <c r="P149" s="43" t="n">
        <v>405.245</v>
      </c>
      <c r="Q149" s="43" t="n">
        <v>405.245</v>
      </c>
      <c r="R149" s="43" t="n">
        <v>405.245</v>
      </c>
      <c r="S149" s="43" t="n">
        <v>389.446</v>
      </c>
      <c r="T149" s="43" t="n">
        <v>389.446</v>
      </c>
      <c r="U149" s="43" t="n">
        <v>389.446</v>
      </c>
      <c r="V149" s="43" t="n">
        <v>389.446</v>
      </c>
      <c r="W149" s="43" t="n">
        <v>705.546</v>
      </c>
      <c r="X149" s="43" t="n">
        <v>280.542</v>
      </c>
      <c r="Y149" s="43" t="n">
        <v>280.542</v>
      </c>
      <c r="Z149" s="43" t="n">
        <v>280.542</v>
      </c>
      <c r="AA149" s="43" t="n">
        <v>253.584</v>
      </c>
      <c r="AB149" s="43" t="n">
        <v>404.752</v>
      </c>
      <c r="AC149" s="43" t="n">
        <v>538.787</v>
      </c>
      <c r="AD149" s="43" t="n">
        <v>253.584</v>
      </c>
      <c r="AE149" s="43" t="n">
        <v>307.404</v>
      </c>
      <c r="AF149" s="43" t="n"/>
      <c r="AG149" s="43" t="n"/>
      <c r="AH149" s="43" t="n"/>
      <c r="AI149" s="43" t="n"/>
      <c r="AJ149" s="43" t="n"/>
      <c r="AK149" s="43" t="n"/>
      <c r="AL149" s="43" t="n"/>
      <c r="AM149" s="43" t="n"/>
      <c r="AN149" s="43" t="n"/>
      <c r="AO149" s="43" t="n"/>
    </row>
    <row r="150" ht="18" customHeight="1" s="204" thickBot="1">
      <c r="A150" s="46" t="inlineStr">
        <is>
          <t>Utang pajak</t>
        </is>
      </c>
      <c r="B150" s="47" t="n"/>
      <c r="C150" s="43" t="n">
        <v>107.962</v>
      </c>
      <c r="D150" s="43" t="n">
        <v>107.962</v>
      </c>
      <c r="E150" s="43" t="n">
        <v>107.962</v>
      </c>
      <c r="F150" s="43" t="n">
        <v>107.962</v>
      </c>
      <c r="G150" s="43" t="n">
        <v>131.792</v>
      </c>
      <c r="H150" s="43" t="n">
        <v>131.792</v>
      </c>
      <c r="I150" s="43" t="n">
        <v>131.792</v>
      </c>
      <c r="J150" s="43" t="n">
        <v>131.792</v>
      </c>
      <c r="K150" s="43" t="n">
        <v>94.093</v>
      </c>
      <c r="L150" s="43" t="n">
        <v>94.093</v>
      </c>
      <c r="M150" s="43" t="n">
        <v>94.093</v>
      </c>
      <c r="N150" s="43" t="n">
        <v>94.093</v>
      </c>
      <c r="O150" s="43" t="n">
        <v>154.521</v>
      </c>
      <c r="P150" s="43" t="n">
        <v>154.521</v>
      </c>
      <c r="Q150" s="43" t="n">
        <v>154.521</v>
      </c>
      <c r="R150" s="43" t="n">
        <v>154.521</v>
      </c>
      <c r="S150" s="43" t="n">
        <v>254.396</v>
      </c>
      <c r="T150" s="43" t="n">
        <v>254.396</v>
      </c>
      <c r="U150" s="43" t="n">
        <v>254.396</v>
      </c>
      <c r="V150" s="43" t="n">
        <v>254.396</v>
      </c>
      <c r="W150" s="43" t="n">
        <v>211.349</v>
      </c>
      <c r="X150" s="43" t="n">
        <v>194.006</v>
      </c>
      <c r="Y150" s="43" t="n">
        <v>194.006</v>
      </c>
      <c r="Z150" s="43" t="n">
        <v>194.006</v>
      </c>
      <c r="AA150" s="43" t="n">
        <v>143.708</v>
      </c>
      <c r="AB150" s="43" t="n">
        <v>83.223</v>
      </c>
      <c r="AC150" s="43" t="n">
        <v>94.72499999999999</v>
      </c>
      <c r="AD150" s="43" t="n">
        <v>143.708</v>
      </c>
      <c r="AE150" s="43" t="n">
        <v>186.737</v>
      </c>
      <c r="AF150" s="43" t="n"/>
      <c r="AG150" s="43" t="n"/>
      <c r="AH150" s="43" t="n"/>
      <c r="AI150" s="43" t="n"/>
      <c r="AJ150" s="43" t="n"/>
      <c r="AK150" s="43" t="n"/>
      <c r="AL150" s="43" t="n"/>
      <c r="AM150" s="43" t="n"/>
      <c r="AN150" s="43" t="n"/>
      <c r="AO150" s="43" t="n"/>
    </row>
    <row r="151" hidden="1" ht="18" customHeight="1" s="204" thickBot="1">
      <c r="A151" s="46" t="inlineStr">
        <is>
          <t>Utang cukai</t>
        </is>
      </c>
      <c r="B151" s="47" t="n"/>
      <c r="C151" s="43" t="n">
        <v/>
      </c>
      <c r="D151" s="43" t="n">
        <v/>
      </c>
      <c r="E151" s="43" t="n">
        <v/>
      </c>
      <c r="F151" s="43" t="n">
        <v/>
      </c>
      <c r="G151" s="43" t="n">
        <v/>
      </c>
      <c r="H151" s="43" t="n">
        <v/>
      </c>
      <c r="I151" s="43" t="n">
        <v/>
      </c>
      <c r="J151" s="43" t="n">
        <v/>
      </c>
      <c r="K151" s="43" t="n">
        <v/>
      </c>
      <c r="L151" s="43" t="n">
        <v/>
      </c>
      <c r="M151" s="43" t="n">
        <v/>
      </c>
      <c r="N151" s="43" t="n">
        <v/>
      </c>
      <c r="O151" s="43" t="n">
        <v/>
      </c>
      <c r="P151" s="43" t="n">
        <v/>
      </c>
      <c r="Q151" s="43" t="n">
        <v/>
      </c>
      <c r="R151" s="43" t="n">
        <v/>
      </c>
      <c r="S151" s="43" t="n">
        <v/>
      </c>
      <c r="T151" s="43" t="n">
        <v/>
      </c>
      <c r="U151" s="43" t="n">
        <v/>
      </c>
      <c r="V151" s="43" t="n">
        <v/>
      </c>
      <c r="W151" s="43" t="n">
        <v/>
      </c>
      <c r="X151" s="43" t="n">
        <v/>
      </c>
      <c r="Y151" s="43" t="n">
        <v/>
      </c>
      <c r="Z151" s="43" t="n">
        <v/>
      </c>
      <c r="AA151" s="43" t="n">
        <v/>
      </c>
      <c r="AB151" s="43" t="n">
        <v/>
      </c>
      <c r="AC151" s="43" t="n">
        <v/>
      </c>
      <c r="AD151" s="43" t="n">
        <v/>
      </c>
      <c r="AE151" s="43" t="n">
        <v/>
      </c>
      <c r="AF151" s="43" t="n"/>
      <c r="AG151" s="43" t="n"/>
      <c r="AH151" s="43" t="n"/>
      <c r="AI151" s="43" t="n"/>
      <c r="AJ151" s="43" t="n"/>
      <c r="AK151" s="43" t="n"/>
      <c r="AL151" s="43" t="n"/>
      <c r="AM151" s="43" t="n"/>
      <c r="AN151" s="43" t="n"/>
      <c r="AO151" s="43" t="n"/>
    </row>
    <row r="152" hidden="1" ht="18" customHeight="1" s="204" thickBot="1">
      <c r="A152" s="46" t="inlineStr">
        <is>
          <t>Utang proyek</t>
        </is>
      </c>
      <c r="B152" s="47" t="n"/>
      <c r="C152" s="43" t="n">
        <v/>
      </c>
      <c r="D152" s="43" t="n">
        <v/>
      </c>
      <c r="E152" s="43" t="n">
        <v/>
      </c>
      <c r="F152" s="43" t="n">
        <v/>
      </c>
      <c r="G152" s="43" t="n">
        <v/>
      </c>
      <c r="H152" s="43" t="n">
        <v/>
      </c>
      <c r="I152" s="43" t="n">
        <v/>
      </c>
      <c r="J152" s="43" t="n">
        <v/>
      </c>
      <c r="K152" s="43" t="n">
        <v/>
      </c>
      <c r="L152" s="43" t="n">
        <v/>
      </c>
      <c r="M152" s="43" t="n">
        <v/>
      </c>
      <c r="N152" s="43" t="n">
        <v/>
      </c>
      <c r="O152" s="43" t="n">
        <v/>
      </c>
      <c r="P152" s="43" t="n">
        <v/>
      </c>
      <c r="Q152" s="43" t="n">
        <v/>
      </c>
      <c r="R152" s="43" t="n">
        <v/>
      </c>
      <c r="S152" s="43" t="n">
        <v/>
      </c>
      <c r="T152" s="43" t="n">
        <v/>
      </c>
      <c r="U152" s="43" t="n">
        <v/>
      </c>
      <c r="V152" s="43" t="n">
        <v/>
      </c>
      <c r="W152" s="43" t="n">
        <v/>
      </c>
      <c r="X152" s="43" t="n">
        <v/>
      </c>
      <c r="Y152" s="43" t="n">
        <v/>
      </c>
      <c r="Z152" s="43" t="n">
        <v/>
      </c>
      <c r="AA152" s="43" t="n">
        <v/>
      </c>
      <c r="AB152" s="43" t="n">
        <v/>
      </c>
      <c r="AC152" s="43" t="n">
        <v/>
      </c>
      <c r="AD152" s="43" t="n">
        <v/>
      </c>
      <c r="AE152" s="43" t="n">
        <v/>
      </c>
      <c r="AF152" s="43" t="n"/>
      <c r="AG152" s="43" t="n"/>
      <c r="AH152" s="43" t="n"/>
      <c r="AI152" s="43" t="n"/>
      <c r="AJ152" s="43" t="n"/>
      <c r="AK152" s="43" t="n"/>
      <c r="AL152" s="43" t="n"/>
      <c r="AM152" s="43" t="n"/>
      <c r="AN152" s="43" t="n"/>
      <c r="AO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v/>
      </c>
      <c r="K153" s="43" t="n">
        <v/>
      </c>
      <c r="L153" s="43" t="n">
        <v/>
      </c>
      <c r="M153" s="43" t="n">
        <v/>
      </c>
      <c r="N153" s="43" t="n">
        <v/>
      </c>
      <c r="O153" s="43" t="n">
        <v/>
      </c>
      <c r="P153" s="43" t="n">
        <v/>
      </c>
      <c r="Q153" s="43" t="n">
        <v/>
      </c>
      <c r="R153" s="43" t="n">
        <v/>
      </c>
      <c r="S153" s="43" t="n">
        <v/>
      </c>
      <c r="T153" s="43" t="n">
        <v/>
      </c>
      <c r="U153" s="43" t="n">
        <v/>
      </c>
      <c r="V153" s="43" t="n">
        <v/>
      </c>
      <c r="W153" s="43" t="n">
        <v/>
      </c>
      <c r="X153" s="43" t="n">
        <v/>
      </c>
      <c r="Y153" s="43" t="n">
        <v/>
      </c>
      <c r="Z153" s="43" t="n">
        <v/>
      </c>
      <c r="AA153" s="43" t="n">
        <v/>
      </c>
      <c r="AB153" s="43" t="n">
        <v/>
      </c>
      <c r="AC153" s="43" t="n">
        <v/>
      </c>
      <c r="AD153" s="43" t="n">
        <v/>
      </c>
      <c r="AE153" s="43" t="n">
        <v/>
      </c>
      <c r="AF153" s="43" t="n"/>
      <c r="AG153" s="43" t="n"/>
      <c r="AH153" s="43" t="n"/>
      <c r="AI153" s="43" t="n"/>
      <c r="AJ153" s="43" t="n"/>
      <c r="AK153" s="43" t="n"/>
      <c r="AL153" s="43" t="n"/>
      <c r="AM153" s="43" t="n"/>
      <c r="AN153" s="43" t="n"/>
      <c r="AO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c r="AD154" s="36" t="n"/>
      <c r="AE154" s="36" t="n"/>
      <c r="AF154" s="36" t="n"/>
      <c r="AG154" s="36" t="n"/>
      <c r="AH154" s="36" t="n"/>
      <c r="AI154" s="36" t="n"/>
      <c r="AJ154" s="36" t="n"/>
      <c r="AK154" s="36" t="n"/>
      <c r="AL154" s="36" t="n"/>
      <c r="AM154" s="36" t="n"/>
      <c r="AN154" s="36" t="n"/>
      <c r="AO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v/>
      </c>
      <c r="K155" s="43" t="n">
        <v/>
      </c>
      <c r="L155" s="43" t="n">
        <v/>
      </c>
      <c r="M155" s="43" t="n">
        <v/>
      </c>
      <c r="N155" s="43" t="n">
        <v/>
      </c>
      <c r="O155" s="43" t="n">
        <v/>
      </c>
      <c r="P155" s="43" t="n">
        <v/>
      </c>
      <c r="Q155" s="43" t="n">
        <v/>
      </c>
      <c r="R155" s="43" t="n">
        <v/>
      </c>
      <c r="S155" s="43" t="n">
        <v/>
      </c>
      <c r="T155" s="43" t="n">
        <v/>
      </c>
      <c r="U155" s="43" t="n">
        <v/>
      </c>
      <c r="V155" s="43" t="n">
        <v/>
      </c>
      <c r="W155" s="43" t="n">
        <v/>
      </c>
      <c r="X155" s="43" t="n">
        <v/>
      </c>
      <c r="Y155" s="43" t="n">
        <v/>
      </c>
      <c r="Z155" s="43" t="n">
        <v/>
      </c>
      <c r="AA155" s="43" t="n">
        <v/>
      </c>
      <c r="AB155" s="43" t="n">
        <v/>
      </c>
      <c r="AC155" s="43" t="n">
        <v/>
      </c>
      <c r="AD155" s="43" t="n">
        <v/>
      </c>
      <c r="AE155" s="43" t="n">
        <v/>
      </c>
      <c r="AF155" s="43" t="n"/>
      <c r="AG155" s="43" t="n"/>
      <c r="AH155" s="43" t="n"/>
      <c r="AI155" s="43" t="n"/>
      <c r="AJ155" s="43" t="n"/>
      <c r="AK155" s="43" t="n"/>
      <c r="AL155" s="43" t="n"/>
      <c r="AM155" s="43" t="n"/>
      <c r="AN155" s="43" t="n"/>
      <c r="AO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v/>
      </c>
      <c r="K156" s="43" t="n">
        <v/>
      </c>
      <c r="L156" s="43" t="n">
        <v/>
      </c>
      <c r="M156" s="43" t="n">
        <v/>
      </c>
      <c r="N156" s="43" t="n">
        <v/>
      </c>
      <c r="O156" s="43" t="n">
        <v/>
      </c>
      <c r="P156" s="43" t="n">
        <v/>
      </c>
      <c r="Q156" s="43" t="n">
        <v/>
      </c>
      <c r="R156" s="43" t="n">
        <v/>
      </c>
      <c r="S156" s="43" t="n">
        <v/>
      </c>
      <c r="T156" s="43" t="n">
        <v/>
      </c>
      <c r="U156" s="43" t="n">
        <v/>
      </c>
      <c r="V156" s="43" t="n">
        <v/>
      </c>
      <c r="W156" s="43" t="n">
        <v/>
      </c>
      <c r="X156" s="43" t="n">
        <v/>
      </c>
      <c r="Y156" s="43" t="n">
        <v/>
      </c>
      <c r="Z156" s="43" t="n">
        <v/>
      </c>
      <c r="AA156" s="43" t="n">
        <v/>
      </c>
      <c r="AB156" s="43" t="n">
        <v/>
      </c>
      <c r="AC156" s="43" t="n">
        <v/>
      </c>
      <c r="AD156" s="43" t="n">
        <v/>
      </c>
      <c r="AE156" s="43" t="n">
        <v/>
      </c>
      <c r="AF156" s="43" t="n"/>
      <c r="AG156" s="43" t="n"/>
      <c r="AH156" s="43" t="n"/>
      <c r="AI156" s="43" t="n"/>
      <c r="AJ156" s="43" t="n"/>
      <c r="AK156" s="43" t="n"/>
      <c r="AL156" s="43" t="n"/>
      <c r="AM156" s="43" t="n"/>
      <c r="AN156" s="43" t="n"/>
      <c r="AO156" s="43" t="n"/>
    </row>
    <row r="157" hidden="1" ht="18" customHeight="1" s="204" thickBot="1">
      <c r="A157" s="46" t="inlineStr">
        <is>
          <t>Utang koasuransi</t>
        </is>
      </c>
      <c r="B157" s="47" t="n"/>
      <c r="C157" s="43" t="n">
        <v/>
      </c>
      <c r="D157" s="43" t="n">
        <v/>
      </c>
      <c r="E157" s="43" t="n">
        <v/>
      </c>
      <c r="F157" s="43" t="n">
        <v/>
      </c>
      <c r="G157" s="43" t="n">
        <v/>
      </c>
      <c r="H157" s="43" t="n">
        <v/>
      </c>
      <c r="I157" s="43" t="n">
        <v/>
      </c>
      <c r="J157" s="43" t="n">
        <v/>
      </c>
      <c r="K157" s="43" t="n">
        <v/>
      </c>
      <c r="L157" s="43" t="n">
        <v/>
      </c>
      <c r="M157" s="43" t="n">
        <v/>
      </c>
      <c r="N157" s="43" t="n">
        <v/>
      </c>
      <c r="O157" s="43" t="n">
        <v/>
      </c>
      <c r="P157" s="43" t="n">
        <v/>
      </c>
      <c r="Q157" s="43" t="n">
        <v/>
      </c>
      <c r="R157" s="43" t="n">
        <v/>
      </c>
      <c r="S157" s="43" t="n">
        <v/>
      </c>
      <c r="T157" s="43" t="n">
        <v/>
      </c>
      <c r="U157" s="43" t="n">
        <v/>
      </c>
      <c r="V157" s="43" t="n">
        <v/>
      </c>
      <c r="W157" s="43" t="n">
        <v/>
      </c>
      <c r="X157" s="43" t="n">
        <v/>
      </c>
      <c r="Y157" s="43" t="n">
        <v/>
      </c>
      <c r="Z157" s="43" t="n">
        <v/>
      </c>
      <c r="AA157" s="43" t="n">
        <v/>
      </c>
      <c r="AB157" s="43" t="n">
        <v/>
      </c>
      <c r="AC157" s="43" t="n">
        <v/>
      </c>
      <c r="AD157" s="43" t="n">
        <v/>
      </c>
      <c r="AE157" s="43" t="n">
        <v/>
      </c>
      <c r="AF157" s="43" t="n"/>
      <c r="AG157" s="43" t="n"/>
      <c r="AH157" s="43" t="n"/>
      <c r="AI157" s="43" t="n"/>
      <c r="AJ157" s="43" t="n"/>
      <c r="AK157" s="43" t="n"/>
      <c r="AL157" s="43" t="n"/>
      <c r="AM157" s="43" t="n"/>
      <c r="AN157" s="43" t="n"/>
      <c r="AO157" s="43" t="n"/>
    </row>
    <row r="158" hidden="1" ht="18" customHeight="1" s="204" thickBot="1">
      <c r="A158" s="46" t="inlineStr">
        <is>
          <t>Utang reasuransi</t>
        </is>
      </c>
      <c r="B158" s="47" t="n"/>
      <c r="C158" s="43" t="n">
        <v/>
      </c>
      <c r="D158" s="43" t="n">
        <v/>
      </c>
      <c r="E158" s="43" t="n">
        <v/>
      </c>
      <c r="F158" s="43" t="n">
        <v/>
      </c>
      <c r="G158" s="43" t="n">
        <v/>
      </c>
      <c r="H158" s="43" t="n">
        <v/>
      </c>
      <c r="I158" s="43" t="n">
        <v/>
      </c>
      <c r="J158" s="43" t="n">
        <v/>
      </c>
      <c r="K158" s="43" t="n">
        <v/>
      </c>
      <c r="L158" s="43" t="n">
        <v/>
      </c>
      <c r="M158" s="43" t="n">
        <v/>
      </c>
      <c r="N158" s="43" t="n">
        <v/>
      </c>
      <c r="O158" s="43" t="n">
        <v/>
      </c>
      <c r="P158" s="43" t="n">
        <v/>
      </c>
      <c r="Q158" s="43" t="n">
        <v/>
      </c>
      <c r="R158" s="43" t="n">
        <v/>
      </c>
      <c r="S158" s="43" t="n">
        <v/>
      </c>
      <c r="T158" s="43" t="n">
        <v/>
      </c>
      <c r="U158" s="43" t="n">
        <v/>
      </c>
      <c r="V158" s="43" t="n">
        <v/>
      </c>
      <c r="W158" s="43" t="n">
        <v/>
      </c>
      <c r="X158" s="43" t="n">
        <v/>
      </c>
      <c r="Y158" s="43" t="n">
        <v/>
      </c>
      <c r="Z158" s="43" t="n">
        <v/>
      </c>
      <c r="AA158" s="43" t="n">
        <v/>
      </c>
      <c r="AB158" s="43" t="n">
        <v/>
      </c>
      <c r="AC158" s="43" t="n">
        <v/>
      </c>
      <c r="AD158" s="43" t="n">
        <v/>
      </c>
      <c r="AE158" s="43" t="n">
        <v/>
      </c>
      <c r="AF158" s="43" t="n"/>
      <c r="AG158" s="43" t="n"/>
      <c r="AH158" s="43" t="n"/>
      <c r="AI158" s="43" t="n"/>
      <c r="AJ158" s="43" t="n"/>
      <c r="AK158" s="43" t="n"/>
      <c r="AL158" s="43" t="n"/>
      <c r="AM158" s="43" t="n"/>
      <c r="AN158" s="43" t="n"/>
      <c r="AO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v/>
      </c>
      <c r="K159" s="43" t="n">
        <v/>
      </c>
      <c r="L159" s="43" t="n">
        <v/>
      </c>
      <c r="M159" s="43" t="n">
        <v/>
      </c>
      <c r="N159" s="43" t="n">
        <v/>
      </c>
      <c r="O159" s="43" t="n">
        <v/>
      </c>
      <c r="P159" s="43" t="n">
        <v/>
      </c>
      <c r="Q159" s="43" t="n">
        <v/>
      </c>
      <c r="R159" s="43" t="n">
        <v/>
      </c>
      <c r="S159" s="43" t="n">
        <v/>
      </c>
      <c r="T159" s="43" t="n">
        <v/>
      </c>
      <c r="U159" s="43" t="n">
        <v/>
      </c>
      <c r="V159" s="43" t="n">
        <v/>
      </c>
      <c r="W159" s="43" t="n">
        <v/>
      </c>
      <c r="X159" s="43" t="n">
        <v/>
      </c>
      <c r="Y159" s="43" t="n">
        <v/>
      </c>
      <c r="Z159" s="43" t="n">
        <v/>
      </c>
      <c r="AA159" s="43" t="n">
        <v/>
      </c>
      <c r="AB159" s="43" t="n">
        <v/>
      </c>
      <c r="AC159" s="43" t="n">
        <v/>
      </c>
      <c r="AD159" s="43" t="n">
        <v/>
      </c>
      <c r="AE159" s="43" t="n">
        <v/>
      </c>
      <c r="AF159" s="43" t="n"/>
      <c r="AG159" s="43" t="n"/>
      <c r="AH159" s="43" t="n"/>
      <c r="AI159" s="43" t="n"/>
      <c r="AJ159" s="43" t="n"/>
      <c r="AK159" s="43" t="n"/>
      <c r="AL159" s="43" t="n"/>
      <c r="AM159" s="43" t="n"/>
      <c r="AN159" s="43" t="n"/>
      <c r="AO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v/>
      </c>
      <c r="K160" s="43" t="n">
        <v/>
      </c>
      <c r="L160" s="43" t="n">
        <v/>
      </c>
      <c r="M160" s="43" t="n">
        <v/>
      </c>
      <c r="N160" s="43" t="n">
        <v/>
      </c>
      <c r="O160" s="43" t="n">
        <v/>
      </c>
      <c r="P160" s="43" t="n">
        <v/>
      </c>
      <c r="Q160" s="43" t="n">
        <v/>
      </c>
      <c r="R160" s="43" t="n">
        <v/>
      </c>
      <c r="S160" s="43" t="n">
        <v/>
      </c>
      <c r="T160" s="43" t="n">
        <v/>
      </c>
      <c r="U160" s="43" t="n">
        <v/>
      </c>
      <c r="V160" s="43" t="n">
        <v/>
      </c>
      <c r="W160" s="43" t="n">
        <v/>
      </c>
      <c r="X160" s="43" t="n">
        <v/>
      </c>
      <c r="Y160" s="43" t="n">
        <v/>
      </c>
      <c r="Z160" s="43" t="n">
        <v/>
      </c>
      <c r="AA160" s="43" t="n">
        <v/>
      </c>
      <c r="AB160" s="43" t="n">
        <v/>
      </c>
      <c r="AC160" s="43" t="n">
        <v/>
      </c>
      <c r="AD160" s="43" t="n">
        <v/>
      </c>
      <c r="AE160" s="43" t="n">
        <v/>
      </c>
      <c r="AF160" s="43" t="n"/>
      <c r="AG160" s="43" t="n"/>
      <c r="AH160" s="43" t="n"/>
      <c r="AI160" s="43" t="n"/>
      <c r="AJ160" s="43" t="n"/>
      <c r="AK160" s="43" t="n"/>
      <c r="AL160" s="43" t="n"/>
      <c r="AM160" s="43" t="n"/>
      <c r="AN160" s="43" t="n"/>
      <c r="AO160" s="43" t="n"/>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v/>
      </c>
      <c r="K161" s="43" t="n">
        <v/>
      </c>
      <c r="L161" s="43" t="n">
        <v/>
      </c>
      <c r="M161" s="43" t="n">
        <v/>
      </c>
      <c r="N161" s="43" t="n">
        <v/>
      </c>
      <c r="O161" s="43" t="n">
        <v/>
      </c>
      <c r="P161" s="43" t="n">
        <v/>
      </c>
      <c r="Q161" s="43" t="n">
        <v/>
      </c>
      <c r="R161" s="43" t="n">
        <v/>
      </c>
      <c r="S161" s="43" t="n">
        <v/>
      </c>
      <c r="T161" s="43" t="n">
        <v/>
      </c>
      <c r="U161" s="43" t="n">
        <v/>
      </c>
      <c r="V161" s="43" t="n">
        <v/>
      </c>
      <c r="W161" s="43" t="n">
        <v/>
      </c>
      <c r="X161" s="43" t="n">
        <v/>
      </c>
      <c r="Y161" s="43" t="n">
        <v/>
      </c>
      <c r="Z161" s="43" t="n">
        <v/>
      </c>
      <c r="AA161" s="43" t="n">
        <v/>
      </c>
      <c r="AB161" s="43" t="n">
        <v/>
      </c>
      <c r="AC161" s="43" t="n">
        <v/>
      </c>
      <c r="AD161" s="43" t="n">
        <v/>
      </c>
      <c r="AE161" s="43" t="n">
        <v/>
      </c>
      <c r="AF161" s="43" t="n"/>
      <c r="AG161" s="43" t="n"/>
      <c r="AH161" s="43" t="n"/>
      <c r="AI161" s="43" t="n"/>
      <c r="AJ161" s="43" t="n"/>
      <c r="AK161" s="43" t="n"/>
      <c r="AL161" s="43" t="n"/>
      <c r="AM161" s="43" t="n"/>
      <c r="AN161" s="43" t="n"/>
      <c r="AO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c r="AD162" s="36" t="n"/>
      <c r="AE162" s="36" t="n"/>
      <c r="AF162" s="36" t="n"/>
      <c r="AG162" s="36" t="n"/>
      <c r="AH162" s="36" t="n"/>
      <c r="AI162" s="36" t="n"/>
      <c r="AJ162" s="36" t="n"/>
      <c r="AK162" s="36" t="n"/>
      <c r="AL162" s="36" t="n"/>
      <c r="AM162" s="36" t="n"/>
      <c r="AN162" s="36" t="n"/>
      <c r="AO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v/>
      </c>
      <c r="K163" s="43" t="n">
        <v/>
      </c>
      <c r="L163" s="43" t="n">
        <v/>
      </c>
      <c r="M163" s="43" t="n">
        <v/>
      </c>
      <c r="N163" s="43" t="n">
        <v/>
      </c>
      <c r="O163" s="43" t="n">
        <v/>
      </c>
      <c r="P163" s="43" t="n">
        <v/>
      </c>
      <c r="Q163" s="43" t="n">
        <v/>
      </c>
      <c r="R163" s="43" t="n">
        <v/>
      </c>
      <c r="S163" s="43" t="n">
        <v/>
      </c>
      <c r="T163" s="43" t="n">
        <v/>
      </c>
      <c r="U163" s="43" t="n">
        <v/>
      </c>
      <c r="V163" s="43" t="n">
        <v/>
      </c>
      <c r="W163" s="43" t="n">
        <v/>
      </c>
      <c r="X163" s="43" t="n">
        <v/>
      </c>
      <c r="Y163" s="43" t="n">
        <v/>
      </c>
      <c r="Z163" s="43" t="n">
        <v/>
      </c>
      <c r="AA163" s="43" t="n">
        <v/>
      </c>
      <c r="AB163" s="43" t="n">
        <v/>
      </c>
      <c r="AC163" s="43" t="n">
        <v/>
      </c>
      <c r="AD163" s="43" t="n">
        <v/>
      </c>
      <c r="AE163" s="43" t="n">
        <v/>
      </c>
      <c r="AF163" s="43" t="n"/>
      <c r="AG163" s="43" t="n"/>
      <c r="AH163" s="43" t="n"/>
      <c r="AI163" s="43" t="n"/>
      <c r="AJ163" s="43" t="n"/>
      <c r="AK163" s="43" t="n"/>
      <c r="AL163" s="43" t="n"/>
      <c r="AM163" s="43" t="n"/>
      <c r="AN163" s="43" t="n"/>
      <c r="AO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v/>
      </c>
      <c r="K164" s="43" t="n">
        <v/>
      </c>
      <c r="L164" s="43" t="n">
        <v/>
      </c>
      <c r="M164" s="43" t="n">
        <v/>
      </c>
      <c r="N164" s="43" t="n">
        <v/>
      </c>
      <c r="O164" s="43" t="n">
        <v/>
      </c>
      <c r="P164" s="43" t="n">
        <v/>
      </c>
      <c r="Q164" s="43" t="n">
        <v/>
      </c>
      <c r="R164" s="43" t="n">
        <v/>
      </c>
      <c r="S164" s="43" t="n">
        <v/>
      </c>
      <c r="T164" s="43" t="n">
        <v/>
      </c>
      <c r="U164" s="43" t="n">
        <v/>
      </c>
      <c r="V164" s="43" t="n">
        <v/>
      </c>
      <c r="W164" s="43" t="n">
        <v/>
      </c>
      <c r="X164" s="43" t="n">
        <v/>
      </c>
      <c r="Y164" s="43" t="n">
        <v/>
      </c>
      <c r="Z164" s="43" t="n">
        <v/>
      </c>
      <c r="AA164" s="43" t="n">
        <v/>
      </c>
      <c r="AB164" s="43" t="n">
        <v/>
      </c>
      <c r="AC164" s="43" t="n">
        <v/>
      </c>
      <c r="AD164" s="43" t="n">
        <v/>
      </c>
      <c r="AE164" s="43" t="n">
        <v/>
      </c>
      <c r="AF164" s="43" t="n"/>
      <c r="AG164" s="43" t="n"/>
      <c r="AH164" s="43" t="n"/>
      <c r="AI164" s="43" t="n"/>
      <c r="AJ164" s="43" t="n"/>
      <c r="AK164" s="43" t="n"/>
      <c r="AL164" s="43" t="n"/>
      <c r="AM164" s="43" t="n"/>
      <c r="AN164" s="43" t="n"/>
      <c r="AO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v/>
      </c>
      <c r="K165" s="43" t="n">
        <v/>
      </c>
      <c r="L165" s="43" t="n">
        <v/>
      </c>
      <c r="M165" s="43" t="n">
        <v/>
      </c>
      <c r="N165" s="43" t="n">
        <v/>
      </c>
      <c r="O165" s="43" t="n">
        <v/>
      </c>
      <c r="P165" s="43" t="n">
        <v/>
      </c>
      <c r="Q165" s="43" t="n">
        <v/>
      </c>
      <c r="R165" s="43" t="n">
        <v/>
      </c>
      <c r="S165" s="43" t="n">
        <v/>
      </c>
      <c r="T165" s="43" t="n">
        <v/>
      </c>
      <c r="U165" s="43" t="n">
        <v/>
      </c>
      <c r="V165" s="43" t="n">
        <v/>
      </c>
      <c r="W165" s="43" t="n">
        <v/>
      </c>
      <c r="X165" s="43" t="n">
        <v/>
      </c>
      <c r="Y165" s="43" t="n">
        <v/>
      </c>
      <c r="Z165" s="43" t="n">
        <v/>
      </c>
      <c r="AA165" s="43" t="n">
        <v/>
      </c>
      <c r="AB165" s="43" t="n">
        <v/>
      </c>
      <c r="AC165" s="43" t="n">
        <v/>
      </c>
      <c r="AD165" s="43" t="n">
        <v/>
      </c>
      <c r="AE165" s="43" t="n">
        <v/>
      </c>
      <c r="AF165" s="43" t="n"/>
      <c r="AG165" s="43" t="n"/>
      <c r="AH165" s="43" t="n"/>
      <c r="AI165" s="43" t="n"/>
      <c r="AJ165" s="43" t="n"/>
      <c r="AK165" s="43" t="n"/>
      <c r="AL165" s="43" t="n"/>
      <c r="AM165" s="43" t="n"/>
      <c r="AN165" s="43" t="n"/>
      <c r="AO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c r="AD166" s="36" t="n"/>
      <c r="AE166" s="36" t="n"/>
      <c r="AF166" s="36" t="n"/>
      <c r="AG166" s="36" t="n"/>
      <c r="AH166" s="36" t="n"/>
      <c r="AI166" s="36" t="n"/>
      <c r="AJ166" s="36" t="n"/>
      <c r="AK166" s="36" t="n"/>
      <c r="AL166" s="36" t="n"/>
      <c r="AM166" s="36" t="n"/>
      <c r="AN166" s="36" t="n"/>
      <c r="AO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v/>
      </c>
      <c r="K167" s="43" t="n">
        <v/>
      </c>
      <c r="L167" s="43" t="n">
        <v/>
      </c>
      <c r="M167" s="43" t="n">
        <v/>
      </c>
      <c r="N167" s="43" t="n">
        <v/>
      </c>
      <c r="O167" s="43" t="n">
        <v/>
      </c>
      <c r="P167" s="43" t="n">
        <v/>
      </c>
      <c r="Q167" s="43" t="n">
        <v/>
      </c>
      <c r="R167" s="43" t="n">
        <v/>
      </c>
      <c r="S167" s="43" t="n">
        <v/>
      </c>
      <c r="T167" s="43" t="n">
        <v/>
      </c>
      <c r="U167" s="43" t="n">
        <v/>
      </c>
      <c r="V167" s="43" t="n">
        <v/>
      </c>
      <c r="W167" s="43" t="n">
        <v/>
      </c>
      <c r="X167" s="43" t="n">
        <v/>
      </c>
      <c r="Y167" s="43" t="n">
        <v/>
      </c>
      <c r="Z167" s="43" t="n">
        <v/>
      </c>
      <c r="AA167" s="43" t="n">
        <v/>
      </c>
      <c r="AB167" s="43" t="n">
        <v/>
      </c>
      <c r="AC167" s="43" t="n">
        <v/>
      </c>
      <c r="AD167" s="43" t="n">
        <v/>
      </c>
      <c r="AE167" s="43" t="n">
        <v/>
      </c>
      <c r="AF167" s="43" t="n"/>
      <c r="AG167" s="43" t="n"/>
      <c r="AH167" s="43" t="n"/>
      <c r="AI167" s="43" t="n"/>
      <c r="AJ167" s="43" t="n"/>
      <c r="AK167" s="43" t="n"/>
      <c r="AL167" s="43" t="n"/>
      <c r="AM167" s="43" t="n"/>
      <c r="AN167" s="43" t="n"/>
      <c r="AO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v/>
      </c>
      <c r="K168" s="43" t="n">
        <v/>
      </c>
      <c r="L168" s="43" t="n">
        <v/>
      </c>
      <c r="M168" s="43" t="n">
        <v/>
      </c>
      <c r="N168" s="43" t="n">
        <v/>
      </c>
      <c r="O168" s="43" t="n">
        <v/>
      </c>
      <c r="P168" s="43" t="n">
        <v/>
      </c>
      <c r="Q168" s="43" t="n">
        <v/>
      </c>
      <c r="R168" s="43" t="n">
        <v/>
      </c>
      <c r="S168" s="43" t="n">
        <v/>
      </c>
      <c r="T168" s="43" t="n">
        <v/>
      </c>
      <c r="U168" s="43" t="n">
        <v/>
      </c>
      <c r="V168" s="43" t="n">
        <v/>
      </c>
      <c r="W168" s="43" t="n">
        <v/>
      </c>
      <c r="X168" s="43" t="n">
        <v/>
      </c>
      <c r="Y168" s="43" t="n">
        <v/>
      </c>
      <c r="Z168" s="43" t="n">
        <v/>
      </c>
      <c r="AA168" s="43" t="n">
        <v/>
      </c>
      <c r="AB168" s="43" t="n">
        <v/>
      </c>
      <c r="AC168" s="43" t="n">
        <v/>
      </c>
      <c r="AD168" s="43" t="n">
        <v/>
      </c>
      <c r="AE168" s="43" t="n">
        <v/>
      </c>
      <c r="AF168" s="43" t="n"/>
      <c r="AG168" s="43" t="n"/>
      <c r="AH168" s="43" t="n"/>
      <c r="AI168" s="43" t="n"/>
      <c r="AJ168" s="43" t="n"/>
      <c r="AK168" s="43" t="n"/>
      <c r="AL168" s="43" t="n"/>
      <c r="AM168" s="43" t="n"/>
      <c r="AN168" s="43" t="n"/>
      <c r="AO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v/>
      </c>
      <c r="K169" s="43" t="n">
        <v/>
      </c>
      <c r="L169" s="43" t="n">
        <v/>
      </c>
      <c r="M169" s="43" t="n">
        <v/>
      </c>
      <c r="N169" s="43" t="n">
        <v/>
      </c>
      <c r="O169" s="43" t="n">
        <v/>
      </c>
      <c r="P169" s="43" t="n">
        <v/>
      </c>
      <c r="Q169" s="43" t="n">
        <v/>
      </c>
      <c r="R169" s="43" t="n">
        <v/>
      </c>
      <c r="S169" s="43" t="n">
        <v/>
      </c>
      <c r="T169" s="43" t="n">
        <v/>
      </c>
      <c r="U169" s="43" t="n">
        <v/>
      </c>
      <c r="V169" s="43" t="n">
        <v/>
      </c>
      <c r="W169" s="43" t="n">
        <v/>
      </c>
      <c r="X169" s="43" t="n">
        <v/>
      </c>
      <c r="Y169" s="43" t="n">
        <v/>
      </c>
      <c r="Z169" s="43" t="n">
        <v/>
      </c>
      <c r="AA169" s="43" t="n">
        <v/>
      </c>
      <c r="AB169" s="43" t="n">
        <v/>
      </c>
      <c r="AC169" s="43" t="n">
        <v/>
      </c>
      <c r="AD169" s="43" t="n">
        <v/>
      </c>
      <c r="AE169" s="43" t="n">
        <v/>
      </c>
      <c r="AF169" s="43" t="n"/>
      <c r="AG169" s="43" t="n"/>
      <c r="AH169" s="43" t="n"/>
      <c r="AI169" s="43" t="n"/>
      <c r="AJ169" s="43" t="n"/>
      <c r="AK169" s="43" t="n"/>
      <c r="AL169" s="43" t="n"/>
      <c r="AM169" s="43" t="n"/>
      <c r="AN169" s="43" t="n"/>
      <c r="AO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v/>
      </c>
      <c r="K170" s="43" t="n">
        <v/>
      </c>
      <c r="L170" s="43" t="n">
        <v/>
      </c>
      <c r="M170" s="43" t="n">
        <v/>
      </c>
      <c r="N170" s="43" t="n">
        <v/>
      </c>
      <c r="O170" s="43" t="n">
        <v/>
      </c>
      <c r="P170" s="43" t="n">
        <v/>
      </c>
      <c r="Q170" s="43" t="n">
        <v/>
      </c>
      <c r="R170" s="43" t="n">
        <v/>
      </c>
      <c r="S170" s="43" t="n">
        <v/>
      </c>
      <c r="T170" s="43" t="n">
        <v/>
      </c>
      <c r="U170" s="43" t="n">
        <v/>
      </c>
      <c r="V170" s="43" t="n">
        <v/>
      </c>
      <c r="W170" s="43" t="n">
        <v/>
      </c>
      <c r="X170" s="43" t="n">
        <v/>
      </c>
      <c r="Y170" s="43" t="n">
        <v/>
      </c>
      <c r="Z170" s="43" t="n">
        <v/>
      </c>
      <c r="AA170" s="43" t="n">
        <v/>
      </c>
      <c r="AB170" s="43" t="n">
        <v/>
      </c>
      <c r="AC170" s="43" t="n">
        <v/>
      </c>
      <c r="AD170" s="43" t="n">
        <v/>
      </c>
      <c r="AE170" s="43" t="n">
        <v/>
      </c>
      <c r="AF170" s="43" t="n"/>
      <c r="AG170" s="43" t="n"/>
      <c r="AH170" s="43" t="n"/>
      <c r="AI170" s="43" t="n"/>
      <c r="AJ170" s="43" t="n"/>
      <c r="AK170" s="43" t="n"/>
      <c r="AL170" s="43" t="n"/>
      <c r="AM170" s="43" t="n"/>
      <c r="AN170" s="43" t="n"/>
      <c r="AO170" s="43" t="n"/>
    </row>
    <row r="171" hidden="1" ht="35" customHeight="1" s="204" thickBot="1">
      <c r="A171" s="51" t="inlineStr">
        <is>
          <t>Provisi jangka pendek restorasi dan rehabilitasi</t>
        </is>
      </c>
      <c r="B171" s="52" t="n"/>
      <c r="C171" s="43" t="n">
        <v/>
      </c>
      <c r="D171" s="43" t="n">
        <v/>
      </c>
      <c r="E171" s="43" t="n">
        <v/>
      </c>
      <c r="F171" s="43" t="n">
        <v/>
      </c>
      <c r="G171" s="43" t="n">
        <v/>
      </c>
      <c r="H171" s="43" t="n">
        <v/>
      </c>
      <c r="I171" s="43" t="n">
        <v/>
      </c>
      <c r="J171" s="43" t="n">
        <v/>
      </c>
      <c r="K171" s="43" t="n">
        <v/>
      </c>
      <c r="L171" s="43" t="n">
        <v/>
      </c>
      <c r="M171" s="43" t="n">
        <v/>
      </c>
      <c r="N171" s="43" t="n">
        <v/>
      </c>
      <c r="O171" s="43" t="n">
        <v/>
      </c>
      <c r="P171" s="43" t="n">
        <v/>
      </c>
      <c r="Q171" s="43" t="n">
        <v/>
      </c>
      <c r="R171" s="43" t="n">
        <v/>
      </c>
      <c r="S171" s="43" t="n">
        <v/>
      </c>
      <c r="T171" s="43" t="n">
        <v/>
      </c>
      <c r="U171" s="43" t="n">
        <v/>
      </c>
      <c r="V171" s="43" t="n">
        <v/>
      </c>
      <c r="W171" s="43" t="n">
        <v/>
      </c>
      <c r="X171" s="43" t="n">
        <v/>
      </c>
      <c r="Y171" s="43" t="n">
        <v/>
      </c>
      <c r="Z171" s="43" t="n">
        <v/>
      </c>
      <c r="AA171" s="43" t="n">
        <v/>
      </c>
      <c r="AB171" s="43" t="n">
        <v/>
      </c>
      <c r="AC171" s="43" t="n">
        <v/>
      </c>
      <c r="AD171" s="43" t="n">
        <v/>
      </c>
      <c r="AE171" s="43" t="n">
        <v/>
      </c>
      <c r="AF171" s="43" t="n"/>
      <c r="AG171" s="43" t="n"/>
      <c r="AH171" s="43" t="n"/>
      <c r="AI171" s="43" t="n"/>
      <c r="AJ171" s="43" t="n"/>
      <c r="AK171" s="43" t="n"/>
      <c r="AL171" s="43" t="n"/>
      <c r="AM171" s="43" t="n"/>
      <c r="AN171" s="43" t="n"/>
      <c r="AO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v/>
      </c>
      <c r="K172" s="43" t="n">
        <v/>
      </c>
      <c r="L172" s="43" t="n">
        <v/>
      </c>
      <c r="M172" s="43" t="n">
        <v/>
      </c>
      <c r="N172" s="43" t="n">
        <v/>
      </c>
      <c r="O172" s="43" t="n">
        <v/>
      </c>
      <c r="P172" s="43" t="n">
        <v/>
      </c>
      <c r="Q172" s="43" t="n">
        <v/>
      </c>
      <c r="R172" s="43" t="n">
        <v/>
      </c>
      <c r="S172" s="43" t="n">
        <v/>
      </c>
      <c r="T172" s="43" t="n">
        <v/>
      </c>
      <c r="U172" s="43" t="n">
        <v/>
      </c>
      <c r="V172" s="43" t="n">
        <v/>
      </c>
      <c r="W172" s="43" t="n">
        <v/>
      </c>
      <c r="X172" s="43" t="n">
        <v/>
      </c>
      <c r="Y172" s="43" t="n">
        <v/>
      </c>
      <c r="Z172" s="43" t="n">
        <v/>
      </c>
      <c r="AA172" s="43" t="n">
        <v/>
      </c>
      <c r="AB172" s="43" t="n">
        <v/>
      </c>
      <c r="AC172" s="43" t="n">
        <v/>
      </c>
      <c r="AD172" s="43" t="n">
        <v/>
      </c>
      <c r="AE172" s="43" t="n">
        <v/>
      </c>
      <c r="AF172" s="43" t="n"/>
      <c r="AG172" s="43" t="n"/>
      <c r="AH172" s="43" t="n"/>
      <c r="AI172" s="43" t="n"/>
      <c r="AJ172" s="43" t="n"/>
      <c r="AK172" s="43" t="n"/>
      <c r="AL172" s="43" t="n"/>
      <c r="AM172" s="43" t="n"/>
      <c r="AN172" s="43" t="n"/>
      <c r="AO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v/>
      </c>
      <c r="K173" s="43" t="n">
        <v/>
      </c>
      <c r="L173" s="43" t="n">
        <v/>
      </c>
      <c r="M173" s="43" t="n">
        <v/>
      </c>
      <c r="N173" s="43" t="n">
        <v/>
      </c>
      <c r="O173" s="43" t="n">
        <v/>
      </c>
      <c r="P173" s="43" t="n">
        <v/>
      </c>
      <c r="Q173" s="43" t="n">
        <v/>
      </c>
      <c r="R173" s="43" t="n">
        <v/>
      </c>
      <c r="S173" s="43" t="n">
        <v/>
      </c>
      <c r="T173" s="43" t="n">
        <v/>
      </c>
      <c r="U173" s="43" t="n">
        <v/>
      </c>
      <c r="V173" s="43" t="n">
        <v/>
      </c>
      <c r="W173" s="43" t="n">
        <v/>
      </c>
      <c r="X173" s="43" t="n">
        <v/>
      </c>
      <c r="Y173" s="43" t="n">
        <v/>
      </c>
      <c r="Z173" s="43" t="n">
        <v/>
      </c>
      <c r="AA173" s="43" t="n">
        <v/>
      </c>
      <c r="AB173" s="43" t="n">
        <v/>
      </c>
      <c r="AC173" s="43" t="n">
        <v/>
      </c>
      <c r="AD173" s="43" t="n">
        <v/>
      </c>
      <c r="AE173" s="43" t="n">
        <v/>
      </c>
      <c r="AF173" s="43" t="n"/>
      <c r="AG173" s="43" t="n"/>
      <c r="AH173" s="43" t="n"/>
      <c r="AI173" s="43" t="n"/>
      <c r="AJ173" s="43" t="n"/>
      <c r="AK173" s="43" t="n"/>
      <c r="AL173" s="43" t="n"/>
      <c r="AM173" s="43" t="n"/>
      <c r="AN173" s="43" t="n"/>
      <c r="AO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v/>
      </c>
      <c r="K174" s="43" t="n">
        <v/>
      </c>
      <c r="L174" s="43" t="n">
        <v/>
      </c>
      <c r="M174" s="43" t="n">
        <v/>
      </c>
      <c r="N174" s="43" t="n">
        <v/>
      </c>
      <c r="O174" s="43" t="n">
        <v/>
      </c>
      <c r="P174" s="43" t="n">
        <v/>
      </c>
      <c r="Q174" s="43" t="n">
        <v/>
      </c>
      <c r="R174" s="43" t="n">
        <v/>
      </c>
      <c r="S174" s="43" t="n">
        <v/>
      </c>
      <c r="T174" s="43" t="n">
        <v/>
      </c>
      <c r="U174" s="43" t="n">
        <v/>
      </c>
      <c r="V174" s="43" t="n">
        <v/>
      </c>
      <c r="W174" s="43" t="n">
        <v/>
      </c>
      <c r="X174" s="43" t="n">
        <v/>
      </c>
      <c r="Y174" s="43" t="n">
        <v/>
      </c>
      <c r="Z174" s="43" t="n">
        <v/>
      </c>
      <c r="AA174" s="43" t="n">
        <v/>
      </c>
      <c r="AB174" s="43" t="n">
        <v/>
      </c>
      <c r="AC174" s="43" t="n">
        <v/>
      </c>
      <c r="AD174" s="43" t="n">
        <v/>
      </c>
      <c r="AE174" s="43" t="n">
        <v/>
      </c>
      <c r="AF174" s="43" t="n"/>
      <c r="AG174" s="43" t="n"/>
      <c r="AH174" s="43" t="n"/>
      <c r="AI174" s="43" t="n"/>
      <c r="AJ174" s="43" t="n"/>
      <c r="AK174" s="43" t="n"/>
      <c r="AL174" s="43" t="n"/>
      <c r="AM174" s="43" t="n"/>
      <c r="AN174" s="43" t="n"/>
      <c r="AO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v/>
      </c>
      <c r="K175" s="43" t="n">
        <v/>
      </c>
      <c r="L175" s="43" t="n">
        <v/>
      </c>
      <c r="M175" s="43" t="n">
        <v/>
      </c>
      <c r="N175" s="43" t="n">
        <v/>
      </c>
      <c r="O175" s="43" t="n">
        <v/>
      </c>
      <c r="P175" s="43" t="n">
        <v/>
      </c>
      <c r="Q175" s="43" t="n">
        <v/>
      </c>
      <c r="R175" s="43" t="n">
        <v/>
      </c>
      <c r="S175" s="43" t="n">
        <v/>
      </c>
      <c r="T175" s="43" t="n">
        <v/>
      </c>
      <c r="U175" s="43" t="n">
        <v/>
      </c>
      <c r="V175" s="43" t="n">
        <v/>
      </c>
      <c r="W175" s="43" t="n">
        <v/>
      </c>
      <c r="X175" s="43" t="n">
        <v/>
      </c>
      <c r="Y175" s="43" t="n">
        <v/>
      </c>
      <c r="Z175" s="43" t="n">
        <v/>
      </c>
      <c r="AA175" s="43" t="n">
        <v/>
      </c>
      <c r="AB175" s="43" t="n">
        <v/>
      </c>
      <c r="AC175" s="43" t="n">
        <v/>
      </c>
      <c r="AD175" s="43" t="n">
        <v/>
      </c>
      <c r="AE175" s="43" t="n">
        <v/>
      </c>
      <c r="AF175" s="43" t="n"/>
      <c r="AG175" s="43" t="n"/>
      <c r="AH175" s="43" t="n"/>
      <c r="AI175" s="43" t="n"/>
      <c r="AJ175" s="43" t="n"/>
      <c r="AK175" s="43" t="n"/>
      <c r="AL175" s="43" t="n"/>
      <c r="AM175" s="43" t="n"/>
      <c r="AN175" s="43" t="n"/>
      <c r="AO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c r="AD176" s="36" t="n"/>
      <c r="AE176" s="36" t="n"/>
      <c r="AF176" s="36" t="n"/>
      <c r="AG176" s="36" t="n"/>
      <c r="AH176" s="36" t="n"/>
      <c r="AI176" s="36" t="n"/>
      <c r="AJ176" s="36" t="n"/>
      <c r="AK176" s="36" t="n"/>
      <c r="AL176" s="36" t="n"/>
      <c r="AM176" s="36" t="n"/>
      <c r="AN176" s="36" t="n"/>
      <c r="AO176" s="36" t="n"/>
    </row>
    <row r="177" ht="52" customHeight="1" s="204" thickBot="1">
      <c r="A177" s="51" t="inlineStr">
        <is>
          <t>Liabilitas jangka panjang yang jatuh tempo dalam satu tahun atas utang bank</t>
        </is>
      </c>
      <c r="B177" s="52" t="n"/>
      <c r="C177" s="43" t="n">
        <v>0</v>
      </c>
      <c r="D177" s="43" t="n">
        <v>0</v>
      </c>
      <c r="E177" s="43" t="n">
        <v>0</v>
      </c>
      <c r="F177" s="43" t="n">
        <v>0</v>
      </c>
      <c r="G177" s="43" t="n">
        <v/>
      </c>
      <c r="H177" s="43" t="n">
        <v/>
      </c>
      <c r="I177" s="43" t="n">
        <v/>
      </c>
      <c r="J177" s="43" t="n">
        <v/>
      </c>
      <c r="K177" s="43" t="n">
        <v/>
      </c>
      <c r="L177" s="43" t="n">
        <v/>
      </c>
      <c r="M177" s="43" t="n">
        <v/>
      </c>
      <c r="N177" s="43" t="n">
        <v/>
      </c>
      <c r="O177" s="43" t="n">
        <v>245</v>
      </c>
      <c r="P177" s="43" t="n">
        <v>245</v>
      </c>
      <c r="Q177" s="43" t="n">
        <v>245</v>
      </c>
      <c r="R177" s="43" t="n">
        <v/>
      </c>
      <c r="S177" s="43" t="n">
        <v/>
      </c>
      <c r="T177" s="43" t="n">
        <v/>
      </c>
      <c r="U177" s="43" t="n">
        <v/>
      </c>
      <c r="V177" s="43" t="n">
        <v>0</v>
      </c>
      <c r="W177" s="43" t="n">
        <v/>
      </c>
      <c r="X177" s="43" t="n">
        <v>20</v>
      </c>
      <c r="Y177" s="43" t="n">
        <v>20</v>
      </c>
      <c r="Z177" s="43" t="n">
        <v>20</v>
      </c>
      <c r="AA177" s="43" t="n">
        <v>33.667</v>
      </c>
      <c r="AB177" s="43" t="n">
        <v>10</v>
      </c>
      <c r="AC177" s="43" t="n">
        <v>5</v>
      </c>
      <c r="AD177" s="43" t="n">
        <v>33.667</v>
      </c>
      <c r="AE177" s="43" t="n">
        <v>39.167</v>
      </c>
      <c r="AF177" s="43" t="n"/>
      <c r="AG177" s="43" t="n"/>
      <c r="AH177" s="43" t="n"/>
      <c r="AI177" s="43" t="n"/>
      <c r="AJ177" s="43" t="n"/>
      <c r="AK177" s="43" t="n"/>
      <c r="AL177" s="43" t="n"/>
      <c r="AM177" s="43" t="n"/>
      <c r="AN177" s="43" t="n"/>
      <c r="AO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v/>
      </c>
      <c r="K178" s="43" t="n">
        <v/>
      </c>
      <c r="L178" s="43" t="n">
        <v/>
      </c>
      <c r="M178" s="43" t="n">
        <v/>
      </c>
      <c r="N178" s="43" t="n">
        <v/>
      </c>
      <c r="O178" s="43" t="n">
        <v/>
      </c>
      <c r="P178" s="43" t="n">
        <v/>
      </c>
      <c r="Q178" s="43" t="n">
        <v/>
      </c>
      <c r="R178" s="43" t="n">
        <v/>
      </c>
      <c r="S178" s="43" t="n">
        <v/>
      </c>
      <c r="T178" s="43" t="n">
        <v/>
      </c>
      <c r="U178" s="43" t="n">
        <v/>
      </c>
      <c r="V178" s="43" t="n">
        <v/>
      </c>
      <c r="W178" s="43" t="n">
        <v/>
      </c>
      <c r="X178" s="43" t="n">
        <v/>
      </c>
      <c r="Y178" s="43" t="n">
        <v/>
      </c>
      <c r="Z178" s="43" t="n">
        <v/>
      </c>
      <c r="AA178" s="43" t="n">
        <v/>
      </c>
      <c r="AB178" s="43" t="n">
        <v/>
      </c>
      <c r="AC178" s="43" t="n">
        <v/>
      </c>
      <c r="AD178" s="43" t="n">
        <v/>
      </c>
      <c r="AE178" s="43" t="n">
        <v/>
      </c>
      <c r="AF178" s="43" t="n"/>
      <c r="AG178" s="43" t="n"/>
      <c r="AH178" s="43" t="n"/>
      <c r="AI178" s="43" t="n"/>
      <c r="AJ178" s="43" t="n"/>
      <c r="AK178" s="43" t="n"/>
      <c r="AL178" s="43" t="n"/>
      <c r="AM178" s="43" t="n"/>
      <c r="AN178" s="43" t="n"/>
      <c r="AO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v/>
      </c>
      <c r="K179" s="43" t="n">
        <v/>
      </c>
      <c r="L179" s="43" t="n">
        <v/>
      </c>
      <c r="M179" s="43" t="n">
        <v/>
      </c>
      <c r="N179" s="43" t="n">
        <v/>
      </c>
      <c r="O179" s="43" t="n">
        <v/>
      </c>
      <c r="P179" s="43" t="n">
        <v/>
      </c>
      <c r="Q179" s="43" t="n">
        <v/>
      </c>
      <c r="R179" s="43" t="n">
        <v/>
      </c>
      <c r="S179" s="43" t="n">
        <v/>
      </c>
      <c r="T179" s="43" t="n">
        <v/>
      </c>
      <c r="U179" s="43" t="n">
        <v/>
      </c>
      <c r="V179" s="43" t="n">
        <v/>
      </c>
      <c r="W179" s="43" t="n">
        <v/>
      </c>
      <c r="X179" s="43" t="n">
        <v/>
      </c>
      <c r="Y179" s="43" t="n">
        <v/>
      </c>
      <c r="Z179" s="43" t="n">
        <v/>
      </c>
      <c r="AA179" s="43" t="n">
        <v/>
      </c>
      <c r="AB179" s="43" t="n">
        <v/>
      </c>
      <c r="AC179" s="43" t="n">
        <v/>
      </c>
      <c r="AD179" s="43" t="n">
        <v/>
      </c>
      <c r="AE179" s="43" t="n">
        <v/>
      </c>
      <c r="AF179" s="43" t="n"/>
      <c r="AG179" s="43" t="n"/>
      <c r="AH179" s="43" t="n"/>
      <c r="AI179" s="43" t="n"/>
      <c r="AJ179" s="43" t="n"/>
      <c r="AK179" s="43" t="n"/>
      <c r="AL179" s="43" t="n"/>
      <c r="AM179" s="43" t="n"/>
      <c r="AN179" s="43" t="n"/>
      <c r="AO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v/>
      </c>
      <c r="K180" s="43" t="n">
        <v/>
      </c>
      <c r="L180" s="43" t="n">
        <v/>
      </c>
      <c r="M180" s="43" t="n">
        <v/>
      </c>
      <c r="N180" s="43" t="n">
        <v/>
      </c>
      <c r="O180" s="43" t="n">
        <v/>
      </c>
      <c r="P180" s="43" t="n">
        <v/>
      </c>
      <c r="Q180" s="43" t="n">
        <v/>
      </c>
      <c r="R180" s="43" t="n">
        <v/>
      </c>
      <c r="S180" s="43" t="n">
        <v/>
      </c>
      <c r="T180" s="43" t="n">
        <v/>
      </c>
      <c r="U180" s="43" t="n">
        <v/>
      </c>
      <c r="V180" s="43" t="n">
        <v/>
      </c>
      <c r="W180" s="43" t="n">
        <v/>
      </c>
      <c r="X180" s="43" t="n">
        <v/>
      </c>
      <c r="Y180" s="43" t="n">
        <v/>
      </c>
      <c r="Z180" s="43" t="n">
        <v/>
      </c>
      <c r="AA180" s="43" t="n">
        <v/>
      </c>
      <c r="AB180" s="43" t="n">
        <v/>
      </c>
      <c r="AC180" s="43" t="n">
        <v/>
      </c>
      <c r="AD180" s="43" t="n">
        <v/>
      </c>
      <c r="AE180" s="43" t="n">
        <v/>
      </c>
      <c r="AF180" s="43" t="n"/>
      <c r="AG180" s="43" t="n"/>
      <c r="AH180" s="43" t="n"/>
      <c r="AI180" s="43" t="n"/>
      <c r="AJ180" s="43" t="n"/>
      <c r="AK180" s="43" t="n"/>
      <c r="AL180" s="43" t="n"/>
      <c r="AM180" s="43" t="n"/>
      <c r="AN180" s="43" t="n"/>
      <c r="AO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v/>
      </c>
      <c r="K181" s="43" t="n">
        <v/>
      </c>
      <c r="L181" s="43" t="n">
        <v/>
      </c>
      <c r="M181" s="43" t="n">
        <v/>
      </c>
      <c r="N181" s="43" t="n">
        <v/>
      </c>
      <c r="O181" s="43" t="n">
        <v/>
      </c>
      <c r="P181" s="43" t="n">
        <v/>
      </c>
      <c r="Q181" s="43" t="n">
        <v/>
      </c>
      <c r="R181" s="43" t="n">
        <v/>
      </c>
      <c r="S181" s="43" t="n">
        <v/>
      </c>
      <c r="T181" s="43" t="n">
        <v/>
      </c>
      <c r="U181" s="43" t="n">
        <v/>
      </c>
      <c r="V181" s="43" t="n">
        <v/>
      </c>
      <c r="W181" s="43" t="n">
        <v/>
      </c>
      <c r="X181" s="43" t="n">
        <v/>
      </c>
      <c r="Y181" s="43" t="n">
        <v/>
      </c>
      <c r="Z181" s="43" t="n">
        <v/>
      </c>
      <c r="AA181" s="43" t="n">
        <v/>
      </c>
      <c r="AB181" s="43" t="n">
        <v/>
      </c>
      <c r="AC181" s="43" t="n">
        <v/>
      </c>
      <c r="AD181" s="43" t="n">
        <v/>
      </c>
      <c r="AE181" s="43" t="n">
        <v/>
      </c>
      <c r="AF181" s="43" t="n"/>
      <c r="AG181" s="43" t="n"/>
      <c r="AH181" s="43" t="n"/>
      <c r="AI181" s="43" t="n"/>
      <c r="AJ181" s="43" t="n"/>
      <c r="AK181" s="43" t="n"/>
      <c r="AL181" s="43" t="n"/>
      <c r="AM181" s="43" t="n"/>
      <c r="AN181" s="43" t="n"/>
      <c r="AO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v/>
      </c>
      <c r="K182" s="43" t="n">
        <v/>
      </c>
      <c r="L182" s="43" t="n">
        <v/>
      </c>
      <c r="M182" s="43" t="n">
        <v/>
      </c>
      <c r="N182" s="43" t="n">
        <v/>
      </c>
      <c r="O182" s="43" t="n">
        <v/>
      </c>
      <c r="P182" s="43" t="n">
        <v/>
      </c>
      <c r="Q182" s="43" t="n">
        <v/>
      </c>
      <c r="R182" s="43" t="n">
        <v/>
      </c>
      <c r="S182" s="43" t="n">
        <v/>
      </c>
      <c r="T182" s="43" t="n">
        <v/>
      </c>
      <c r="U182" s="43" t="n">
        <v/>
      </c>
      <c r="V182" s="43" t="n">
        <v/>
      </c>
      <c r="W182" s="43" t="n">
        <v/>
      </c>
      <c r="X182" s="43" t="n">
        <v/>
      </c>
      <c r="Y182" s="43" t="n">
        <v/>
      </c>
      <c r="Z182" s="43" t="n">
        <v/>
      </c>
      <c r="AA182" s="43" t="n">
        <v/>
      </c>
      <c r="AB182" s="43" t="n">
        <v/>
      </c>
      <c r="AC182" s="43" t="n">
        <v/>
      </c>
      <c r="AD182" s="43" t="n">
        <v/>
      </c>
      <c r="AE182" s="43" t="n">
        <v/>
      </c>
      <c r="AF182" s="43" t="n"/>
      <c r="AG182" s="43" t="n"/>
      <c r="AH182" s="43" t="n"/>
      <c r="AI182" s="43" t="n"/>
      <c r="AJ182" s="43" t="n"/>
      <c r="AK182" s="43" t="n"/>
      <c r="AL182" s="43" t="n"/>
      <c r="AM182" s="43" t="n"/>
      <c r="AN182" s="43" t="n"/>
      <c r="AO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v/>
      </c>
      <c r="K183" s="43" t="n">
        <v/>
      </c>
      <c r="L183" s="43" t="n">
        <v/>
      </c>
      <c r="M183" s="43" t="n">
        <v/>
      </c>
      <c r="N183" s="43" t="n">
        <v/>
      </c>
      <c r="O183" s="43" t="n">
        <v/>
      </c>
      <c r="P183" s="43" t="n">
        <v/>
      </c>
      <c r="Q183" s="43" t="n">
        <v/>
      </c>
      <c r="R183" s="43" t="n">
        <v/>
      </c>
      <c r="S183" s="43" t="n">
        <v/>
      </c>
      <c r="T183" s="43" t="n">
        <v/>
      </c>
      <c r="U183" s="43" t="n">
        <v/>
      </c>
      <c r="V183" s="43" t="n">
        <v/>
      </c>
      <c r="W183" s="43" t="n">
        <v/>
      </c>
      <c r="X183" s="43" t="n">
        <v/>
      </c>
      <c r="Y183" s="43" t="n">
        <v/>
      </c>
      <c r="Z183" s="43" t="n">
        <v/>
      </c>
      <c r="AA183" s="43" t="n">
        <v/>
      </c>
      <c r="AB183" s="43" t="n">
        <v/>
      </c>
      <c r="AC183" s="43" t="n">
        <v/>
      </c>
      <c r="AD183" s="43" t="n">
        <v/>
      </c>
      <c r="AE183" s="43" t="n">
        <v/>
      </c>
      <c r="AF183" s="43" t="n"/>
      <c r="AG183" s="43" t="n"/>
      <c r="AH183" s="43" t="n"/>
      <c r="AI183" s="43" t="n"/>
      <c r="AJ183" s="43" t="n"/>
      <c r="AK183" s="43" t="n"/>
      <c r="AL183" s="43" t="n"/>
      <c r="AM183" s="43" t="n"/>
      <c r="AN183" s="43" t="n"/>
      <c r="AO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v/>
      </c>
      <c r="K184" s="43" t="n">
        <v/>
      </c>
      <c r="L184" s="43" t="n">
        <v/>
      </c>
      <c r="M184" s="43" t="n">
        <v/>
      </c>
      <c r="N184" s="43" t="n">
        <v/>
      </c>
      <c r="O184" s="43" t="n">
        <v/>
      </c>
      <c r="P184" s="43" t="n">
        <v/>
      </c>
      <c r="Q184" s="43" t="n">
        <v/>
      </c>
      <c r="R184" s="43" t="n">
        <v/>
      </c>
      <c r="S184" s="43" t="n">
        <v/>
      </c>
      <c r="T184" s="43" t="n">
        <v/>
      </c>
      <c r="U184" s="43" t="n">
        <v/>
      </c>
      <c r="V184" s="43" t="n">
        <v/>
      </c>
      <c r="W184" s="43" t="n">
        <v/>
      </c>
      <c r="X184" s="43" t="n">
        <v/>
      </c>
      <c r="Y184" s="43" t="n">
        <v/>
      </c>
      <c r="Z184" s="43" t="n">
        <v/>
      </c>
      <c r="AA184" s="43" t="n">
        <v/>
      </c>
      <c r="AB184" s="43" t="n">
        <v/>
      </c>
      <c r="AC184" s="43" t="n">
        <v/>
      </c>
      <c r="AD184" s="43" t="n">
        <v/>
      </c>
      <c r="AE184" s="43" t="n">
        <v/>
      </c>
      <c r="AF184" s="43" t="n"/>
      <c r="AG184" s="43" t="n"/>
      <c r="AH184" s="43" t="n"/>
      <c r="AI184" s="43" t="n"/>
      <c r="AJ184" s="43" t="n"/>
      <c r="AK184" s="43" t="n"/>
      <c r="AL184" s="43" t="n"/>
      <c r="AM184" s="43" t="n"/>
      <c r="AN184" s="43" t="n"/>
      <c r="AO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v/>
      </c>
      <c r="K185" s="43" t="n">
        <v/>
      </c>
      <c r="L185" s="43" t="n">
        <v/>
      </c>
      <c r="M185" s="43" t="n">
        <v/>
      </c>
      <c r="N185" s="43" t="n">
        <v/>
      </c>
      <c r="O185" s="43" t="n">
        <v/>
      </c>
      <c r="P185" s="43" t="n">
        <v/>
      </c>
      <c r="Q185" s="43" t="n">
        <v/>
      </c>
      <c r="R185" s="43" t="n">
        <v/>
      </c>
      <c r="S185" s="43" t="n">
        <v/>
      </c>
      <c r="T185" s="43" t="n">
        <v/>
      </c>
      <c r="U185" s="43" t="n">
        <v/>
      </c>
      <c r="V185" s="43" t="n">
        <v/>
      </c>
      <c r="W185" s="43" t="n">
        <v/>
      </c>
      <c r="X185" s="43" t="n">
        <v/>
      </c>
      <c r="Y185" s="43" t="n">
        <v/>
      </c>
      <c r="Z185" s="43" t="n">
        <v/>
      </c>
      <c r="AA185" s="43" t="n">
        <v/>
      </c>
      <c r="AB185" s="43" t="n">
        <v/>
      </c>
      <c r="AC185" s="43" t="n">
        <v/>
      </c>
      <c r="AD185" s="43" t="n">
        <v/>
      </c>
      <c r="AE185" s="43" t="n">
        <v/>
      </c>
      <c r="AF185" s="43" t="n"/>
      <c r="AG185" s="43" t="n"/>
      <c r="AH185" s="43" t="n"/>
      <c r="AI185" s="43" t="n"/>
      <c r="AJ185" s="43" t="n"/>
      <c r="AK185" s="43" t="n"/>
      <c r="AL185" s="43" t="n"/>
      <c r="AM185" s="43" t="n"/>
      <c r="AN185" s="43" t="n"/>
      <c r="AO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v/>
      </c>
      <c r="K186" s="43" t="n">
        <v/>
      </c>
      <c r="L186" s="43" t="n">
        <v/>
      </c>
      <c r="M186" s="43" t="n">
        <v/>
      </c>
      <c r="N186" s="43" t="n">
        <v/>
      </c>
      <c r="O186" s="43" t="n">
        <v/>
      </c>
      <c r="P186" s="43" t="n">
        <v/>
      </c>
      <c r="Q186" s="43" t="n">
        <v/>
      </c>
      <c r="R186" s="43" t="n">
        <v/>
      </c>
      <c r="S186" s="43" t="n">
        <v/>
      </c>
      <c r="T186" s="43" t="n">
        <v/>
      </c>
      <c r="U186" s="43" t="n">
        <v/>
      </c>
      <c r="V186" s="43" t="n">
        <v/>
      </c>
      <c r="W186" s="43" t="n">
        <v/>
      </c>
      <c r="X186" s="43" t="n">
        <v/>
      </c>
      <c r="Y186" s="43" t="n">
        <v/>
      </c>
      <c r="Z186" s="43" t="n">
        <v/>
      </c>
      <c r="AA186" s="43" t="n">
        <v/>
      </c>
      <c r="AB186" s="43" t="n">
        <v/>
      </c>
      <c r="AC186" s="43" t="n">
        <v/>
      </c>
      <c r="AD186" s="43" t="n">
        <v/>
      </c>
      <c r="AE186" s="43" t="n">
        <v/>
      </c>
      <c r="AF186" s="43" t="n"/>
      <c r="AG186" s="43" t="n"/>
      <c r="AH186" s="43" t="n"/>
      <c r="AI186" s="43" t="n"/>
      <c r="AJ186" s="43" t="n"/>
      <c r="AK186" s="43" t="n"/>
      <c r="AL186" s="43" t="n"/>
      <c r="AM186" s="43" t="n"/>
      <c r="AN186" s="43" t="n"/>
      <c r="AO186" s="43" t="n"/>
    </row>
    <row r="187" ht="69" customHeight="1" s="204" thickBot="1">
      <c r="A187" s="51" t="inlineStr">
        <is>
          <t>Liabilitas jangka panjang yang jatuh tempo dalam satu tahun atas liabilitas sewa pembiayaan</t>
        </is>
      </c>
      <c r="B187" s="52" t="n"/>
      <c r="C187" s="43" t="n">
        <v/>
      </c>
      <c r="D187" s="43" t="n">
        <v/>
      </c>
      <c r="E187" s="43" t="n">
        <v/>
      </c>
      <c r="F187" s="43" t="n">
        <v/>
      </c>
      <c r="G187" s="43" t="n">
        <v/>
      </c>
      <c r="H187" s="43" t="n">
        <v/>
      </c>
      <c r="I187" s="43" t="n">
        <v>0</v>
      </c>
      <c r="J187" s="43" t="n">
        <v>0</v>
      </c>
      <c r="K187" s="43" t="n">
        <v>12.483</v>
      </c>
      <c r="L187" s="43" t="n">
        <v>12.483</v>
      </c>
      <c r="M187" s="43" t="n">
        <v>12.483</v>
      </c>
      <c r="N187" s="43" t="n">
        <v>12.483</v>
      </c>
      <c r="O187" s="43" t="n">
        <v>5.173</v>
      </c>
      <c r="P187" s="43" t="n">
        <v>5.173</v>
      </c>
      <c r="Q187" s="43" t="n">
        <v>5.173</v>
      </c>
      <c r="R187" s="43" t="n">
        <v>5.173</v>
      </c>
      <c r="S187" s="43" t="n">
        <v>3.09</v>
      </c>
      <c r="T187" s="43" t="n">
        <v>3.09</v>
      </c>
      <c r="U187" s="43" t="n">
        <v>3.09</v>
      </c>
      <c r="V187" s="43" t="n">
        <v>3.09</v>
      </c>
      <c r="W187" s="43" t="n">
        <v>2.801</v>
      </c>
      <c r="X187" s="43" t="n">
        <v>1.485</v>
      </c>
      <c r="Y187" s="43" t="n">
        <v>1.485</v>
      </c>
      <c r="Z187" s="43" t="n">
        <v>1.485</v>
      </c>
      <c r="AA187" s="43" t="n">
        <v>8.455</v>
      </c>
      <c r="AB187" s="43" t="n">
        <v>1.398</v>
      </c>
      <c r="AC187" s="43" t="n">
        <v>2.08</v>
      </c>
      <c r="AD187" s="43" t="n">
        <v>8.455</v>
      </c>
      <c r="AE187" s="43" t="n">
        <v>7.871</v>
      </c>
      <c r="AF187" s="43" t="n"/>
      <c r="AG187" s="43" t="n"/>
      <c r="AH187" s="43" t="n"/>
      <c r="AI187" s="43" t="n"/>
      <c r="AJ187" s="43" t="n"/>
      <c r="AK187" s="43" t="n"/>
      <c r="AL187" s="43" t="n"/>
      <c r="AM187" s="43" t="n"/>
      <c r="AN187" s="43" t="n"/>
      <c r="AO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v/>
      </c>
      <c r="K188" s="43" t="n">
        <v/>
      </c>
      <c r="L188" s="43" t="n">
        <v/>
      </c>
      <c r="M188" s="43" t="n">
        <v/>
      </c>
      <c r="N188" s="43" t="n">
        <v/>
      </c>
      <c r="O188" s="43" t="n">
        <v/>
      </c>
      <c r="P188" s="43" t="n">
        <v/>
      </c>
      <c r="Q188" s="43" t="n">
        <v/>
      </c>
      <c r="R188" s="43" t="n">
        <v/>
      </c>
      <c r="S188" s="43" t="n">
        <v/>
      </c>
      <c r="T188" s="43" t="n">
        <v/>
      </c>
      <c r="U188" s="43" t="n">
        <v/>
      </c>
      <c r="V188" s="43" t="n">
        <v/>
      </c>
      <c r="W188" s="43" t="n">
        <v/>
      </c>
      <c r="X188" s="43" t="n">
        <v/>
      </c>
      <c r="Y188" s="43" t="n">
        <v/>
      </c>
      <c r="Z188" s="43" t="n">
        <v/>
      </c>
      <c r="AA188" s="43" t="n">
        <v/>
      </c>
      <c r="AB188" s="43" t="n">
        <v/>
      </c>
      <c r="AC188" s="43" t="n">
        <v/>
      </c>
      <c r="AD188" s="43" t="n">
        <v/>
      </c>
      <c r="AE188" s="43" t="n">
        <v/>
      </c>
      <c r="AF188" s="43" t="n"/>
      <c r="AG188" s="43" t="n"/>
      <c r="AH188" s="43" t="n"/>
      <c r="AI188" s="43" t="n"/>
      <c r="AJ188" s="43" t="n"/>
      <c r="AK188" s="43" t="n"/>
      <c r="AL188" s="43" t="n"/>
      <c r="AM188" s="43" t="n"/>
      <c r="AN188" s="43" t="n"/>
      <c r="AO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v/>
      </c>
      <c r="K189" s="43" t="n">
        <v/>
      </c>
      <c r="L189" s="43" t="n">
        <v/>
      </c>
      <c r="M189" s="43" t="n">
        <v/>
      </c>
      <c r="N189" s="43" t="n">
        <v/>
      </c>
      <c r="O189" s="43" t="n">
        <v/>
      </c>
      <c r="P189" s="43" t="n">
        <v/>
      </c>
      <c r="Q189" s="43" t="n">
        <v/>
      </c>
      <c r="R189" s="43" t="n">
        <v/>
      </c>
      <c r="S189" s="43" t="n">
        <v/>
      </c>
      <c r="T189" s="43" t="n">
        <v/>
      </c>
      <c r="U189" s="43" t="n">
        <v/>
      </c>
      <c r="V189" s="43" t="n">
        <v/>
      </c>
      <c r="W189" s="43" t="n">
        <v/>
      </c>
      <c r="X189" s="43" t="n">
        <v/>
      </c>
      <c r="Y189" s="43" t="n">
        <v/>
      </c>
      <c r="Z189" s="43" t="n">
        <v/>
      </c>
      <c r="AA189" s="43" t="n">
        <v/>
      </c>
      <c r="AB189" s="43" t="n">
        <v/>
      </c>
      <c r="AC189" s="43" t="n">
        <v/>
      </c>
      <c r="AD189" s="43" t="n">
        <v/>
      </c>
      <c r="AE189" s="43" t="n">
        <v/>
      </c>
      <c r="AF189" s="43" t="n"/>
      <c r="AG189" s="43" t="n"/>
      <c r="AH189" s="43" t="n"/>
      <c r="AI189" s="43" t="n"/>
      <c r="AJ189" s="43" t="n"/>
      <c r="AK189" s="43" t="n"/>
      <c r="AL189" s="43" t="n"/>
      <c r="AM189" s="43" t="n"/>
      <c r="AN189" s="43" t="n"/>
      <c r="AO189" s="43" t="n"/>
    </row>
    <row r="190" hidden="1" ht="52" customHeight="1" s="204"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v/>
      </c>
      <c r="K190" s="43" t="n">
        <v/>
      </c>
      <c r="L190" s="43" t="n">
        <v/>
      </c>
      <c r="M190" s="43" t="n">
        <v/>
      </c>
      <c r="N190" s="43" t="n">
        <v/>
      </c>
      <c r="O190" s="43" t="n">
        <v/>
      </c>
      <c r="P190" s="43" t="n">
        <v/>
      </c>
      <c r="Q190" s="43" t="n">
        <v/>
      </c>
      <c r="R190" s="43" t="n">
        <v/>
      </c>
      <c r="S190" s="43" t="n">
        <v/>
      </c>
      <c r="T190" s="43" t="n">
        <v/>
      </c>
      <c r="U190" s="43" t="n">
        <v/>
      </c>
      <c r="V190" s="43" t="n">
        <v/>
      </c>
      <c r="W190" s="43" t="n">
        <v/>
      </c>
      <c r="X190" s="43" t="n">
        <v/>
      </c>
      <c r="Y190" s="43" t="n">
        <v/>
      </c>
      <c r="Z190" s="43" t="n">
        <v/>
      </c>
      <c r="AA190" s="43" t="n">
        <v/>
      </c>
      <c r="AB190" s="43" t="n">
        <v/>
      </c>
      <c r="AC190" s="43" t="n">
        <v/>
      </c>
      <c r="AD190" s="43" t="n">
        <v/>
      </c>
      <c r="AE190" s="43" t="n">
        <v/>
      </c>
      <c r="AF190" s="43" t="n"/>
      <c r="AG190" s="43" t="n"/>
      <c r="AH190" s="43" t="n"/>
      <c r="AI190" s="43" t="n"/>
      <c r="AJ190" s="43" t="n"/>
      <c r="AK190" s="43" t="n"/>
      <c r="AL190" s="43" t="n"/>
      <c r="AM190" s="43" t="n"/>
      <c r="AN190" s="43" t="n"/>
      <c r="AO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v/>
      </c>
      <c r="K191" s="43" t="n">
        <v/>
      </c>
      <c r="L191" s="43" t="n">
        <v/>
      </c>
      <c r="M191" s="43" t="n">
        <v/>
      </c>
      <c r="N191" s="43" t="n">
        <v/>
      </c>
      <c r="O191" s="43" t="n">
        <v/>
      </c>
      <c r="P191" s="43" t="n">
        <v/>
      </c>
      <c r="Q191" s="43" t="n">
        <v/>
      </c>
      <c r="R191" s="43" t="n">
        <v/>
      </c>
      <c r="S191" s="43" t="n">
        <v/>
      </c>
      <c r="T191" s="43" t="n">
        <v/>
      </c>
      <c r="U191" s="43" t="n">
        <v/>
      </c>
      <c r="V191" s="43" t="n">
        <v/>
      </c>
      <c r="W191" s="43" t="n">
        <v/>
      </c>
      <c r="X191" s="43" t="n">
        <v/>
      </c>
      <c r="Y191" s="43" t="n">
        <v/>
      </c>
      <c r="Z191" s="43" t="n">
        <v/>
      </c>
      <c r="AA191" s="43" t="n">
        <v/>
      </c>
      <c r="AB191" s="43" t="n">
        <v/>
      </c>
      <c r="AC191" s="43" t="n">
        <v/>
      </c>
      <c r="AD191" s="43" t="n">
        <v/>
      </c>
      <c r="AE191" s="43" t="n">
        <v/>
      </c>
      <c r="AF191" s="43" t="n"/>
      <c r="AG191" s="43" t="n"/>
      <c r="AH191" s="43" t="n"/>
      <c r="AI191" s="43" t="n"/>
      <c r="AJ191" s="43" t="n"/>
      <c r="AK191" s="43" t="n"/>
      <c r="AL191" s="43" t="n"/>
      <c r="AM191" s="43" t="n"/>
      <c r="AN191" s="43" t="n"/>
      <c r="AO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v/>
      </c>
      <c r="K192" s="43" t="n">
        <v/>
      </c>
      <c r="L192" s="43" t="n">
        <v/>
      </c>
      <c r="M192" s="43" t="n">
        <v/>
      </c>
      <c r="N192" s="43" t="n">
        <v/>
      </c>
      <c r="O192" s="43" t="n">
        <v/>
      </c>
      <c r="P192" s="43" t="n">
        <v/>
      </c>
      <c r="Q192" s="43" t="n">
        <v/>
      </c>
      <c r="R192" s="43" t="n">
        <v/>
      </c>
      <c r="S192" s="43" t="n">
        <v/>
      </c>
      <c r="T192" s="43" t="n">
        <v/>
      </c>
      <c r="U192" s="43" t="n">
        <v/>
      </c>
      <c r="V192" s="43" t="n">
        <v/>
      </c>
      <c r="W192" s="43" t="n">
        <v/>
      </c>
      <c r="X192" s="43" t="n">
        <v/>
      </c>
      <c r="Y192" s="43" t="n">
        <v/>
      </c>
      <c r="Z192" s="43" t="n">
        <v/>
      </c>
      <c r="AA192" s="43" t="n">
        <v/>
      </c>
      <c r="AB192" s="43" t="n">
        <v/>
      </c>
      <c r="AC192" s="43" t="n">
        <v/>
      </c>
      <c r="AD192" s="43" t="n">
        <v/>
      </c>
      <c r="AE192" s="43" t="n">
        <v/>
      </c>
      <c r="AF192" s="43" t="n"/>
      <c r="AG192" s="43" t="n"/>
      <c r="AH192" s="43" t="n"/>
      <c r="AI192" s="43" t="n"/>
      <c r="AJ192" s="43" t="n"/>
      <c r="AK192" s="43" t="n"/>
      <c r="AL192" s="43" t="n"/>
      <c r="AM192" s="43" t="n"/>
      <c r="AN192" s="43" t="n"/>
      <c r="AO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v/>
      </c>
      <c r="I193" s="43" t="n">
        <v/>
      </c>
      <c r="J193" s="43" t="n">
        <v/>
      </c>
      <c r="K193" s="43" t="n">
        <v/>
      </c>
      <c r="L193" s="43" t="n">
        <v/>
      </c>
      <c r="M193" s="43" t="n">
        <v/>
      </c>
      <c r="N193" s="43" t="n">
        <v/>
      </c>
      <c r="O193" s="43" t="n">
        <v/>
      </c>
      <c r="P193" s="43" t="n">
        <v/>
      </c>
      <c r="Q193" s="43" t="n">
        <v/>
      </c>
      <c r="R193" s="43" t="n">
        <v/>
      </c>
      <c r="S193" s="43" t="n">
        <v/>
      </c>
      <c r="T193" s="43" t="n">
        <v/>
      </c>
      <c r="U193" s="43" t="n">
        <v/>
      </c>
      <c r="V193" s="43" t="n">
        <v/>
      </c>
      <c r="W193" s="43" t="n">
        <v/>
      </c>
      <c r="X193" s="43" t="n">
        <v/>
      </c>
      <c r="Y193" s="43" t="n">
        <v/>
      </c>
      <c r="Z193" s="43" t="n">
        <v/>
      </c>
      <c r="AA193" s="43" t="n">
        <v/>
      </c>
      <c r="AB193" s="43" t="n">
        <v/>
      </c>
      <c r="AC193" s="43" t="n">
        <v/>
      </c>
      <c r="AD193" s="43" t="n">
        <v/>
      </c>
      <c r="AE193" s="43" t="n">
        <v/>
      </c>
      <c r="AF193" s="43" t="n"/>
      <c r="AG193" s="43" t="n"/>
      <c r="AH193" s="43" t="n"/>
      <c r="AI193" s="43" t="n"/>
      <c r="AJ193" s="43" t="n"/>
      <c r="AK193" s="43" t="n"/>
      <c r="AL193" s="43" t="n"/>
      <c r="AM193" s="43" t="n"/>
      <c r="AN193" s="43" t="n"/>
      <c r="AO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v/>
      </c>
      <c r="K194" s="43" t="n">
        <v/>
      </c>
      <c r="L194" s="43" t="n">
        <v/>
      </c>
      <c r="M194" s="43" t="n">
        <v/>
      </c>
      <c r="N194" s="43" t="n">
        <v/>
      </c>
      <c r="O194" s="43" t="n">
        <v/>
      </c>
      <c r="P194" s="43" t="n">
        <v/>
      </c>
      <c r="Q194" s="43" t="n">
        <v/>
      </c>
      <c r="R194" s="43" t="n">
        <v/>
      </c>
      <c r="S194" s="43" t="n">
        <v/>
      </c>
      <c r="T194" s="43" t="n">
        <v/>
      </c>
      <c r="U194" s="43" t="n">
        <v/>
      </c>
      <c r="V194" s="43" t="n">
        <v/>
      </c>
      <c r="W194" s="43" t="n">
        <v/>
      </c>
      <c r="X194" s="43" t="n">
        <v/>
      </c>
      <c r="Y194" s="43" t="n">
        <v/>
      </c>
      <c r="Z194" s="43" t="n">
        <v/>
      </c>
      <c r="AA194" s="43" t="n">
        <v/>
      </c>
      <c r="AB194" s="43" t="n">
        <v/>
      </c>
      <c r="AC194" s="43" t="n">
        <v/>
      </c>
      <c r="AD194" s="43" t="n">
        <v/>
      </c>
      <c r="AE194" s="43" t="n">
        <v/>
      </c>
      <c r="AF194" s="43" t="n"/>
      <c r="AG194" s="43" t="n"/>
      <c r="AH194" s="43" t="n"/>
      <c r="AI194" s="43" t="n"/>
      <c r="AJ194" s="43" t="n"/>
      <c r="AK194" s="43" t="n"/>
      <c r="AL194" s="43" t="n"/>
      <c r="AM194" s="43" t="n"/>
      <c r="AN194" s="43" t="n"/>
      <c r="AO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v/>
      </c>
      <c r="K195" s="43" t="n">
        <v/>
      </c>
      <c r="L195" s="43" t="n">
        <v/>
      </c>
      <c r="M195" s="43" t="n">
        <v/>
      </c>
      <c r="N195" s="43" t="n">
        <v/>
      </c>
      <c r="O195" s="43" t="n">
        <v/>
      </c>
      <c r="P195" s="43" t="n">
        <v/>
      </c>
      <c r="Q195" s="43" t="n">
        <v/>
      </c>
      <c r="R195" s="43" t="n">
        <v/>
      </c>
      <c r="S195" s="43" t="n">
        <v/>
      </c>
      <c r="T195" s="43" t="n">
        <v/>
      </c>
      <c r="U195" s="43" t="n">
        <v/>
      </c>
      <c r="V195" s="43" t="n">
        <v/>
      </c>
      <c r="W195" s="43" t="n">
        <v/>
      </c>
      <c r="X195" s="43" t="n">
        <v/>
      </c>
      <c r="Y195" s="43" t="n">
        <v/>
      </c>
      <c r="Z195" s="43" t="n">
        <v/>
      </c>
      <c r="AA195" s="43" t="n">
        <v/>
      </c>
      <c r="AB195" s="43" t="n">
        <v/>
      </c>
      <c r="AC195" s="43" t="n">
        <v/>
      </c>
      <c r="AD195" s="43" t="n">
        <v/>
      </c>
      <c r="AE195" s="43" t="n">
        <v/>
      </c>
      <c r="AF195" s="43" t="n"/>
      <c r="AG195" s="43" t="n"/>
      <c r="AH195" s="43" t="n"/>
      <c r="AI195" s="43" t="n"/>
      <c r="AJ195" s="43" t="n"/>
      <c r="AK195" s="43" t="n"/>
      <c r="AL195" s="43" t="n"/>
      <c r="AM195" s="43" t="n"/>
      <c r="AN195" s="43" t="n"/>
      <c r="AO195" s="43" t="n"/>
    </row>
    <row r="196" hidden="1" ht="35" customHeight="1" s="204" thickBot="1">
      <c r="A196" s="46" t="inlineStr">
        <is>
          <t>Utang pihak berelasi jangka pendek</t>
        </is>
      </c>
      <c r="B196" s="47" t="n"/>
      <c r="C196" s="43" t="n">
        <v/>
      </c>
      <c r="D196" s="43" t="n">
        <v/>
      </c>
      <c r="E196" s="43" t="n">
        <v/>
      </c>
      <c r="F196" s="43" t="n">
        <v/>
      </c>
      <c r="G196" s="43" t="n">
        <v/>
      </c>
      <c r="H196" s="43" t="n">
        <v/>
      </c>
      <c r="I196" s="43" t="n">
        <v/>
      </c>
      <c r="J196" s="43" t="n">
        <v/>
      </c>
      <c r="K196" s="43" t="n">
        <v/>
      </c>
      <c r="L196" s="43" t="n">
        <v/>
      </c>
      <c r="M196" s="43" t="n">
        <v/>
      </c>
      <c r="N196" s="43" t="n">
        <v/>
      </c>
      <c r="O196" s="43" t="n">
        <v/>
      </c>
      <c r="P196" s="43" t="n">
        <v/>
      </c>
      <c r="Q196" s="43" t="n">
        <v/>
      </c>
      <c r="R196" s="43" t="n">
        <v/>
      </c>
      <c r="S196" s="43" t="n">
        <v/>
      </c>
      <c r="T196" s="43" t="n">
        <v/>
      </c>
      <c r="U196" s="43" t="n">
        <v/>
      </c>
      <c r="V196" s="43" t="n">
        <v/>
      </c>
      <c r="W196" s="43" t="n">
        <v/>
      </c>
      <c r="X196" s="43" t="n">
        <v/>
      </c>
      <c r="Y196" s="43" t="n">
        <v/>
      </c>
      <c r="Z196" s="43" t="n">
        <v/>
      </c>
      <c r="AA196" s="43" t="n">
        <v/>
      </c>
      <c r="AB196" s="43" t="n">
        <v/>
      </c>
      <c r="AC196" s="43" t="n">
        <v/>
      </c>
      <c r="AD196" s="43" t="n">
        <v/>
      </c>
      <c r="AE196" s="43" t="n">
        <v/>
      </c>
      <c r="AF196" s="43" t="n"/>
      <c r="AG196" s="43" t="n"/>
      <c r="AH196" s="43" t="n"/>
      <c r="AI196" s="43" t="n"/>
      <c r="AJ196" s="43" t="n"/>
      <c r="AK196" s="43" t="n"/>
      <c r="AL196" s="43" t="n"/>
      <c r="AM196" s="43" t="n"/>
      <c r="AN196" s="43" t="n"/>
      <c r="AO196" s="43" t="n"/>
    </row>
    <row r="197" hidden="1" ht="35" customHeight="1" s="204" thickBot="1">
      <c r="A197" s="46" t="inlineStr">
        <is>
          <t>Utang pemegang saham jangka pendek</t>
        </is>
      </c>
      <c r="B197" s="47" t="n"/>
      <c r="C197" s="43" t="n">
        <v/>
      </c>
      <c r="D197" s="43" t="n">
        <v/>
      </c>
      <c r="E197" s="43" t="n">
        <v/>
      </c>
      <c r="F197" s="43" t="n">
        <v/>
      </c>
      <c r="G197" s="43" t="n">
        <v/>
      </c>
      <c r="H197" s="43" t="n">
        <v/>
      </c>
      <c r="I197" s="43" t="n">
        <v/>
      </c>
      <c r="J197" s="43" t="n">
        <v/>
      </c>
      <c r="K197" s="43" t="n">
        <v/>
      </c>
      <c r="L197" s="43" t="n">
        <v/>
      </c>
      <c r="M197" s="43" t="n">
        <v/>
      </c>
      <c r="N197" s="43" t="n">
        <v/>
      </c>
      <c r="O197" s="43" t="n">
        <v/>
      </c>
      <c r="P197" s="43" t="n">
        <v/>
      </c>
      <c r="Q197" s="43" t="n">
        <v/>
      </c>
      <c r="R197" s="43" t="n">
        <v/>
      </c>
      <c r="S197" s="43" t="n">
        <v/>
      </c>
      <c r="T197" s="43" t="n">
        <v/>
      </c>
      <c r="U197" s="43" t="n">
        <v/>
      </c>
      <c r="V197" s="43" t="n">
        <v/>
      </c>
      <c r="W197" s="43" t="n">
        <v/>
      </c>
      <c r="X197" s="43" t="n">
        <v/>
      </c>
      <c r="Y197" s="43" t="n">
        <v/>
      </c>
      <c r="Z197" s="43" t="n">
        <v/>
      </c>
      <c r="AA197" s="43" t="n">
        <v/>
      </c>
      <c r="AB197" s="43" t="n">
        <v/>
      </c>
      <c r="AC197" s="43" t="n">
        <v/>
      </c>
      <c r="AD197" s="43" t="n">
        <v/>
      </c>
      <c r="AE197" s="43" t="n">
        <v/>
      </c>
      <c r="AF197" s="43" t="n"/>
      <c r="AG197" s="43" t="n"/>
      <c r="AH197" s="43" t="n"/>
      <c r="AI197" s="43" t="n"/>
      <c r="AJ197" s="43" t="n"/>
      <c r="AK197" s="43" t="n"/>
      <c r="AL197" s="43" t="n"/>
      <c r="AM197" s="43" t="n"/>
      <c r="AN197" s="43" t="n"/>
      <c r="AO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v/>
      </c>
      <c r="K198" s="43" t="n">
        <v/>
      </c>
      <c r="L198" s="43" t="n">
        <v/>
      </c>
      <c r="M198" s="43" t="n">
        <v/>
      </c>
      <c r="N198" s="43" t="n">
        <v/>
      </c>
      <c r="O198" s="43" t="n">
        <v/>
      </c>
      <c r="P198" s="43" t="n">
        <v/>
      </c>
      <c r="Q198" s="43" t="n">
        <v/>
      </c>
      <c r="R198" s="43" t="n">
        <v/>
      </c>
      <c r="S198" s="43" t="n">
        <v/>
      </c>
      <c r="T198" s="43" t="n">
        <v/>
      </c>
      <c r="U198" s="43" t="n">
        <v/>
      </c>
      <c r="V198" s="43" t="n">
        <v/>
      </c>
      <c r="W198" s="43" t="n">
        <v/>
      </c>
      <c r="X198" s="43" t="n">
        <v/>
      </c>
      <c r="Y198" s="43" t="n">
        <v/>
      </c>
      <c r="Z198" s="43" t="n">
        <v/>
      </c>
      <c r="AA198" s="43" t="n">
        <v/>
      </c>
      <c r="AB198" s="43" t="n">
        <v/>
      </c>
      <c r="AC198" s="43" t="n">
        <v/>
      </c>
      <c r="AD198" s="43" t="n">
        <v/>
      </c>
      <c r="AE198" s="43" t="n">
        <v/>
      </c>
      <c r="AF198" s="43" t="n"/>
      <c r="AG198" s="43" t="n"/>
      <c r="AH198" s="43" t="n"/>
      <c r="AI198" s="43" t="n"/>
      <c r="AJ198" s="43" t="n"/>
      <c r="AK198" s="43" t="n"/>
      <c r="AL198" s="43" t="n"/>
      <c r="AM198" s="43" t="n"/>
      <c r="AN198" s="43" t="n"/>
      <c r="AO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v/>
      </c>
      <c r="K199" s="43" t="n">
        <v/>
      </c>
      <c r="L199" s="43" t="n">
        <v/>
      </c>
      <c r="M199" s="43" t="n">
        <v/>
      </c>
      <c r="N199" s="43" t="n">
        <v/>
      </c>
      <c r="O199" s="43" t="n">
        <v/>
      </c>
      <c r="P199" s="43" t="n">
        <v/>
      </c>
      <c r="Q199" s="43" t="n">
        <v/>
      </c>
      <c r="R199" s="43" t="n">
        <v/>
      </c>
      <c r="S199" s="43" t="n">
        <v/>
      </c>
      <c r="T199" s="43" t="n">
        <v/>
      </c>
      <c r="U199" s="43" t="n">
        <v/>
      </c>
      <c r="V199" s="43" t="n">
        <v/>
      </c>
      <c r="W199" s="43" t="n">
        <v/>
      </c>
      <c r="X199" s="43" t="n">
        <v/>
      </c>
      <c r="Y199" s="43" t="n">
        <v/>
      </c>
      <c r="Z199" s="43" t="n">
        <v/>
      </c>
      <c r="AA199" s="43" t="n">
        <v/>
      </c>
      <c r="AB199" s="43" t="n">
        <v/>
      </c>
      <c r="AC199" s="43" t="n">
        <v/>
      </c>
      <c r="AD199" s="43" t="n">
        <v/>
      </c>
      <c r="AE199" s="43" t="n">
        <v/>
      </c>
      <c r="AF199" s="43" t="n"/>
      <c r="AG199" s="43" t="n"/>
      <c r="AH199" s="43" t="n"/>
      <c r="AI199" s="43" t="n"/>
      <c r="AJ199" s="43" t="n"/>
      <c r="AK199" s="43" t="n"/>
      <c r="AL199" s="43" t="n"/>
      <c r="AM199" s="43" t="n"/>
      <c r="AN199" s="43" t="n"/>
      <c r="AO199" s="43" t="n"/>
    </row>
    <row r="200" ht="35" customHeight="1" s="204" thickBot="1">
      <c r="A200" s="46" t="inlineStr">
        <is>
          <t>Liabilitas non-keuangan jangka pendek lainnya</t>
        </is>
      </c>
      <c r="B200" s="47" t="n"/>
      <c r="C200" s="43" t="n">
        <v>349.812</v>
      </c>
      <c r="D200" s="43" t="n">
        <v/>
      </c>
      <c r="E200" s="43" t="n">
        <v/>
      </c>
      <c r="F200" s="43" t="n">
        <v/>
      </c>
      <c r="G200" s="43" t="n">
        <v/>
      </c>
      <c r="H200" s="43" t="n">
        <v/>
      </c>
      <c r="I200" s="43" t="n">
        <v/>
      </c>
      <c r="J200" s="43" t="n">
        <v/>
      </c>
      <c r="K200" s="43" t="n">
        <v/>
      </c>
      <c r="L200" s="43" t="n">
        <v/>
      </c>
      <c r="M200" s="43" t="n">
        <v/>
      </c>
      <c r="N200" s="43" t="n">
        <v/>
      </c>
      <c r="O200" s="43" t="n">
        <v/>
      </c>
      <c r="P200" s="43" t="n">
        <v/>
      </c>
      <c r="Q200" s="43" t="n">
        <v/>
      </c>
      <c r="R200" s="43" t="n">
        <v/>
      </c>
      <c r="S200" s="43" t="n">
        <v/>
      </c>
      <c r="T200" s="43" t="n">
        <v/>
      </c>
      <c r="U200" s="43" t="n">
        <v/>
      </c>
      <c r="V200" s="43" t="n">
        <v/>
      </c>
      <c r="W200" s="43" t="n">
        <v/>
      </c>
      <c r="X200" s="43" t="n">
        <v/>
      </c>
      <c r="Y200" s="43" t="n">
        <v/>
      </c>
      <c r="Z200" s="43" t="n">
        <v/>
      </c>
      <c r="AA200" s="43" t="n">
        <v/>
      </c>
      <c r="AB200" s="43" t="n">
        <v/>
      </c>
      <c r="AC200" s="43" t="n">
        <v/>
      </c>
      <c r="AD200" s="43" t="n">
        <v/>
      </c>
      <c r="AE200" s="43" t="n">
        <v/>
      </c>
      <c r="AF200" s="43" t="n"/>
      <c r="AG200" s="43" t="n"/>
      <c r="AH200" s="43" t="n"/>
      <c r="AI200" s="43" t="n"/>
      <c r="AJ200" s="43" t="n"/>
      <c r="AK200" s="43" t="n"/>
      <c r="AL200" s="43" t="n"/>
      <c r="AM200" s="43" t="n"/>
      <c r="AN200" s="43" t="n"/>
      <c r="AO200" s="43" t="n"/>
    </row>
    <row r="201" ht="35" customHeight="1" s="204" thickBot="1">
      <c r="A201" s="49" t="inlineStr">
        <is>
          <t>Jumlah liabilitas jangka pendek</t>
        </is>
      </c>
      <c r="B201" s="50" t="n"/>
      <c r="C201" s="48" t="n">
        <v>4066.699</v>
      </c>
      <c r="D201" s="48" t="n">
        <v>4066.699</v>
      </c>
      <c r="E201" s="48" t="n">
        <v>4066.699</v>
      </c>
      <c r="F201" s="48" t="n">
        <v>4066.699</v>
      </c>
      <c r="G201" s="48" t="n">
        <v>3438.999</v>
      </c>
      <c r="H201" s="48" t="n">
        <v>3438.999</v>
      </c>
      <c r="I201" s="48" t="n">
        <v>3438.999</v>
      </c>
      <c r="J201" s="48" t="n">
        <v>3438.999</v>
      </c>
      <c r="K201" s="48" t="n">
        <v>2775.65</v>
      </c>
      <c r="L201" s="48" t="n">
        <v>2775.65</v>
      </c>
      <c r="M201" s="48" t="n">
        <v>2775.65</v>
      </c>
      <c r="N201" s="48" t="n">
        <v>2775.65</v>
      </c>
      <c r="O201" s="48" t="n">
        <v>4320.354</v>
      </c>
      <c r="P201" s="48" t="n">
        <v>4320.354</v>
      </c>
      <c r="Q201" s="48" t="n">
        <v>4320.354</v>
      </c>
      <c r="R201" s="48" t="n">
        <v>4320.354</v>
      </c>
      <c r="S201" s="48" t="n">
        <v>4652.198</v>
      </c>
      <c r="T201" s="48" t="n">
        <v>4652.198</v>
      </c>
      <c r="U201" s="48" t="n">
        <v>4652.198</v>
      </c>
      <c r="V201" s="48" t="n">
        <v>4652.198</v>
      </c>
      <c r="W201" s="48" t="n">
        <v>4997.561</v>
      </c>
      <c r="X201" s="48" t="n">
        <v>4336.152</v>
      </c>
      <c r="Y201" s="48" t="n">
        <v>4336.152</v>
      </c>
      <c r="Z201" s="48" t="n">
        <v>4336.152</v>
      </c>
      <c r="AA201" s="48" t="n">
        <v>4481.577</v>
      </c>
      <c r="AB201" s="48" t="n">
        <v>4759.698</v>
      </c>
      <c r="AC201" s="48" t="n">
        <v>4847.081</v>
      </c>
      <c r="AD201" s="48" t="n">
        <v>4481.577</v>
      </c>
      <c r="AE201" s="48" t="n">
        <v>4937.008</v>
      </c>
      <c r="AF201" s="48" t="n"/>
      <c r="AG201" s="48" t="n"/>
      <c r="AH201" s="48" t="n"/>
      <c r="AI201" s="48" t="n"/>
      <c r="AJ201" s="48" t="n"/>
      <c r="AK201" s="48" t="n"/>
      <c r="AL201" s="48" t="n"/>
      <c r="AM201" s="48" t="n"/>
      <c r="AN201" s="48" t="n"/>
      <c r="AO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c r="O202" s="185">
        <f>O136+O138+O139+O141+O142+O144+O145+O147+O148+O149+O150+O151+O152+O153+O155+O156+O157+O158+O160+O161+O163+O164+O165+O167+O168+O169+O170+O171+O172+O173+O174+O184+O185+O186+O187+O188+O189+O190+O195+O196++O198+O200</f>
        <v/>
      </c>
      <c r="P202" s="185">
        <f>P136+P138+P139+P141+P142+P144+P145+P147+P148+P149+P150+P151+P152+P153+P155+P156+P157+P158+P160+P161+P163+P164+P165+P167+P168+P169+P170+P171+P172+P173+P174+P184+P185+P186+P187+P188+P189+P190+P195+P196++P198+P200</f>
        <v/>
      </c>
      <c r="Q202" s="185">
        <f>Q136+Q138+Q139+Q141+Q142+Q144+Q145+Q147+Q148+Q149+Q150+Q151+Q152+Q153+Q155+Q156+Q157+Q158+Q160+Q161+Q163+Q164+Q165+Q167+Q168+Q169+Q170+Q171+Q172+Q173+Q174+Q184+Q185+Q186+Q187+Q188+Q189+Q190+Q195+Q196++Q198+Q200</f>
        <v/>
      </c>
      <c r="R202" s="185">
        <f>R136+R138+R139+R141+R142+R144+R145+R147+R148+R149+R150+R151+R152+R153+R155+R156+R157+R158+R160+R161+R163+R164+R165+R167+R168+R169+R170+R171+R172+R173+R174+R184+R185+R186+R187+R188+R189+R190+R195+R196++R198+R200</f>
        <v/>
      </c>
      <c r="S202" s="185">
        <f>S136+S138+S139+S141+S142+S144+S145+S147+S148+S149+S150+S151+S152+S153+S155+S156+S157+S158+S160+S161+S163+S164+S165+S167+S168+S169+S170+S171+S172+S173+S174+S184+S185+S186+S187+S188+S189+S190+S195+S196++S198+S200</f>
        <v/>
      </c>
      <c r="T202" s="185">
        <f>T136+T138+T139+T141+T142+T144+T145+T147+T148+T149+T150+T151+T152+T153+T155+T156+T157+T158+T160+T161+T163+T164+T165+T167+T168+T169+T170+T171+T172+T173+T174+T184+T185+T186+T187+T188+T189+T190+T195+T196++T198+T200</f>
        <v/>
      </c>
      <c r="U202" s="185">
        <f>U136+U138+U139+U141+U142+U144+U145+U147+U148+U149+U150+U151+U152+U153+U155+U156+U157+U158+U160+U161+U163+U164+U165+U167+U168+U169+U170+U171+U172+U173+U174+U184+U185+U186+U187+U188+U189+U190+U195+U196++U198+U200</f>
        <v/>
      </c>
      <c r="V202" s="185">
        <f>V136+V138+V139+V141+V142+V144+V145+V147+V148+V149+V150+V151+V152+V153+V155+V156+V157+V158+V160+V161+V163+V164+V165+V167+V168+V169+V170+V171+V172+V173+V174+V184+V185+V186+V187+V188+V189+V190+V195+V196++V198+V200</f>
        <v/>
      </c>
      <c r="W202" s="185">
        <f>W136+W138+W139+W141+W142+W144+W145+W147+W148+W149+W150+W151+W152+W153+W155+W156+W157+W158+W160+W161+W163+W164+W165+W167+W168+W169+W170+W171+W172+W173+W174+W184+W185+W186+W187+W188+W189+W190+W195+W196++W198+W200</f>
        <v/>
      </c>
      <c r="X202" s="185">
        <f>X136+X138+X139+X141+X142+X144+X145+X147+X148+X149+X150+X151+X152+X153+X155+X156+X157+X158+X160+X161+X163+X164+X165+X167+X168+X169+X170+X171+X172+X173+X174+X184+X185+X186+X187+X188+X189+X190+X195+X196++X198+X200</f>
        <v/>
      </c>
      <c r="Y202" s="185">
        <f>Y136+Y138+Y139+Y141+Y142+Y144+Y145+Y147+Y148+Y149+Y150+Y151+Y152+Y153+Y155+Y156+Y157+Y158+Y160+Y161+Y163+Y164+Y165+Y167+Y168+Y169+Y170+Y171+Y172+Y173+Y174+Y184+Y185+Y186+Y187+Y188+Y189+Y190+Y195+Y196++Y198+Y200</f>
        <v/>
      </c>
      <c r="Z202" s="185">
        <f>Z136+Z138+Z139+Z141+Z142+Z144+Z145+Z147+Z148+Z149+Z150+Z151+Z152+Z153+Z155+Z156+Z157+Z158+Z160+Z161+Z163+Z164+Z165+Z167+Z168+Z169+Z170+Z171+Z172+Z173+Z174+Z184+Z185+Z186+Z187+Z188+Z189+Z190+Z195+Z196++Z198+Z200</f>
        <v/>
      </c>
      <c r="AA202" s="185">
        <f>AA136+AA138+AA139+AA141+AA142+AA144+AA145+AA147+AA148+AA149+AA150+AA151+AA152+AA153+AA155+AA156+AA157+AA158+AA160+AA161+AA163+AA164+AA165+AA167+AA168+AA169+AA170+AA171+AA172+AA173+AA174+AA184+AA185+AA186+AA187+AA188+AA189+AA190+AA195+AA196++AA198+AA200</f>
        <v/>
      </c>
      <c r="AB202" s="185">
        <f>AB136+AB138+AB139+AB141+AB142+AB144+AB145+AB147+AB148+AB149+AB150+AB151+AB152+AB153+AB155+AB156+AB157+AB158+AB160+AB161+AB163+AB164+AB165+AB167+AB168+AB169+AB170+AB171+AB172+AB173+AB174+AB184+AB185+AB186+AB187+AB188+AB189+AB190+AB195+AB196++AB198+AB200</f>
        <v/>
      </c>
      <c r="AC202" s="185">
        <f>AC136+AC138+AC139+AC141+AC142+AC144+AC145+AC147+AC148+AC149+AC150+AC151+AC152+AC153+AC155+AC156+AC157+AC158+AC160+AC161+AC163+AC164+AC165+AC167+AC168+AC169+AC170+AC171+AC172+AC173+AC174+AC184+AC185+AC186+AC187+AC188+AC189+AC190+AC195+AC196++AC198+AC200</f>
        <v/>
      </c>
      <c r="AD202" s="185">
        <f>AD136+AD138+AD139+AD141+AD142+AD144+AD145+AD147+AD148+AD149+AD150+AD151+AD152+AD153+AD155+AD156+AD157+AD158+AD160+AD161+AD163+AD164+AD165+AD167+AD168+AD169+AD170+AD171+AD172+AD173+AD174+AD184+AD185+AD186+AD187+AD188+AD189+AD190+AD195+AD196++AD198+AD200</f>
        <v/>
      </c>
      <c r="AE202" s="185">
        <f>AE136+AE138+AE139+AE141+AE142+AE144+AE145+AE147+AE148+AE149+AE150+AE151+AE152+AE153+AE155+AE156+AE157+AE158+AE160+AE161+AE163+AE164+AE165+AE167+AE168+AE169+AE170+AE171+AE172+AE173+AE174+AE184+AE185+AE186+AE187+AE188+AE189+AE190+AE195+AE196++AE198+AE200</f>
        <v/>
      </c>
      <c r="AF202" s="185">
        <f>AF136+AF138+AF139+AF141+AF142+AF144+AF145+AF147+AF148+AF149+AF150+AF151+AF152+AF153+AF155+AF156+AF157+AF158+AF160+AF161+AF163+AF164+AF165+AF167+AF168+AF169+AF170+AF171+AF172+AF173+AF174+AF184+AF185+AF186+AF187+AF188+AF189+AF190+AF195+AF196++AF198+AF200</f>
        <v/>
      </c>
      <c r="AG202" s="185">
        <f>AG136+AG138+AG139+AG141+AG142+AG144+AG145+AG147+AG148+AG149+AG150+AG151+AG152+AG153+AG155+AG156+AG157+AG158+AG160+AG161+AG163+AG164+AG165+AG167+AG168+AG169+AG170+AG171+AG172+AG173+AG174+AG184+AG185+AG186+AG187+AG188+AG189+AG190+AG195+AG196++AG198+AG200</f>
        <v/>
      </c>
      <c r="AH202" s="185">
        <f>AH136+AH138+AH139+AH141+AH142+AH144+AH145+AH147+AH148+AH149+AH150+AH151+AH152+AH153+AH155+AH156+AH157+AH158+AH160+AH161+AH163+AH164+AH165+AH167+AH168+AH169+AH170+AH171+AH172+AH173+AH174+AH184+AH185+AH186+AH187+AH188+AH189+AH190+AH195+AH196++AH198+AH200</f>
        <v/>
      </c>
      <c r="AI202" s="185">
        <f>AI136+AI138+AI139+AI141+AI142+AI144+AI145+AI147+AI148+AI149+AI150+AI151+AI152+AI153+AI155+AI156+AI157+AI158+AI160+AI161+AI163+AI164+AI165+AI167+AI168+AI169+AI170+AI171+AI172+AI173+AI174+AI184+AI185+AI186+AI187+AI188+AI189+AI190+AI195+AI196++AI198+AI200</f>
        <v/>
      </c>
      <c r="AJ202" s="185">
        <f>AJ136+AJ138+AJ139+AJ141+AJ142+AJ144+AJ145+AJ147+AJ148+AJ149+AJ150+AJ151+AJ152+AJ153+AJ155+AJ156+AJ157+AJ158+AJ160+AJ161+AJ163+AJ164+AJ165+AJ167+AJ168+AJ169+AJ170+AJ171+AJ172+AJ173+AJ174+AJ184+AJ185+AJ186+AJ187+AJ188+AJ189+AJ190+AJ195+AJ196++AJ198+AJ200</f>
        <v/>
      </c>
      <c r="AK202" s="185">
        <f>AK136+AK138+AK139+AK141+AK142+AK144+AK145+AK147+AK148+AK149+AK150+AK151+AK152+AK153+AK155+AK156+AK157+AK158+AK160+AK161+AK163+AK164+AK165+AK167+AK168+AK169+AK170+AK171+AK172+AK173+AK174+AK184+AK185+AK186+AK187+AK188+AK189+AK190+AK195+AK196++AK198+AK200</f>
        <v/>
      </c>
      <c r="AL202" s="185">
        <f>AL136+AL138+AL139+AL141+AL142+AL144+AL145+AL147+AL148+AL149+AL150+AL151+AL152+AL153+AL155+AL156+AL157+AL158+AL160+AL161+AL163+AL164+AL165+AL167+AL168+AL169+AL170+AL171+AL172+AL173+AL174+AL184+AL185+AL186+AL187+AL188+AL189+AL190+AL195+AL196++AL198+AL200</f>
        <v/>
      </c>
      <c r="AM202" s="185">
        <f>AM136+AM138+AM139+AM141+AM142+AM144+AM145+AM147+AM148+AM149+AM150+AM151+AM152+AM153+AM155+AM156+AM157+AM158+AM160+AM161+AM163+AM164+AM165+AM167+AM168+AM169+AM170+AM171+AM172+AM173+AM174+AM184+AM185+AM186+AM187+AM188+AM189+AM190+AM195+AM196++AM198+AM200</f>
        <v/>
      </c>
      <c r="AN202" s="185">
        <f>AN136+AN138+AN139+AN141+AN142+AN144+AN145+AN147+AN148+AN149+AN150+AN151+AN152+AN153+AN155+AN156+AN157+AN158+AN160+AN161+AN163+AN164+AN165+AN167+AN168+AN169+AN170+AN171+AN172+AN173+AN174+AN184+AN185+AN186+AN187+AN188+AN189+AN190+AN195+AN196++AN198+AN200</f>
        <v/>
      </c>
      <c r="AO202" s="185">
        <f>AO136+AO138+AO139+AO141+AO142+AO144+AO145+AO147+AO148+AO149+AO150+AO151+AO152+AO153+AO155+AO156+AO157+AO158+AO160+AO161+AO163+AO164+AO165+AO167+AO168+AO169+AO170+AO171+AO172+AO173+AO174+AO184+AO185+AO186+AO187+AO188+AO189+AO190+AO195+AO196++AO198+AO200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c r="O203" s="185">
        <f>O135+O136+O159++O177+O178+O179+O180+O181+O182+O183+O187+O191+O192+O193+O194+O195</f>
        <v/>
      </c>
      <c r="P203" s="185">
        <f>P135+P136+P159++P177+P178+P179+P180+P181+P182+P183+P187+P191+P192+P193+P194+P195</f>
        <v/>
      </c>
      <c r="Q203" s="185">
        <f>Q135+Q136+Q159++Q177+Q178+Q179+Q180+Q181+Q182+Q183+Q187+Q191+Q192+Q193+Q194+Q195</f>
        <v/>
      </c>
      <c r="R203" s="185">
        <f>R135+R136+R159++R177+R178+R179+R180+R181+R182+R183+R187+R191+R192+R193+R194+R195</f>
        <v/>
      </c>
      <c r="S203" s="185">
        <f>S135+S136+S159++S177+S178+S179+S180+S181+S182+S183+S187+S191+S192+S193+S194+S195</f>
        <v/>
      </c>
      <c r="T203" s="185">
        <f>T135+T136+T159++T177+T178+T179+T180+T181+T182+T183+T187+T191+T192+T193+T194+T195</f>
        <v/>
      </c>
      <c r="U203" s="185">
        <f>U135+U136+U159++U177+U178+U179+U180+U181+U182+U183+U187+U191+U192+U193+U194+U195</f>
        <v/>
      </c>
      <c r="V203" s="185">
        <f>V135+V136+V159++V177+V178+V179+V180+V181+V182+V183+V187+V191+V192+V193+V194+V195</f>
        <v/>
      </c>
      <c r="W203" s="185">
        <f>W135+W136+W159++W177+W178+W179+W180+W181+W182+W183+W187+W191+W192+W193+W194+W195</f>
        <v/>
      </c>
      <c r="X203" s="185">
        <f>X135+X136+X159++X177+X178+X179+X180+X181+X182+X183+X187+X191+X192+X193+X194+X195</f>
        <v/>
      </c>
      <c r="Y203" s="185">
        <f>Y135+Y136+Y159++Y177+Y178+Y179+Y180+Y181+Y182+Y183+Y187+Y191+Y192+Y193+Y194+Y195</f>
        <v/>
      </c>
      <c r="Z203" s="185">
        <f>Z135+Z136+Z159++Z177+Z178+Z179+Z180+Z181+Z182+Z183+Z187+Z191+Z192+Z193+Z194+Z195</f>
        <v/>
      </c>
      <c r="AA203" s="185">
        <f>AA135+AA136+AA159++AA177+AA178+AA179+AA180+AA181+AA182+AA183+AA187+AA191+AA192+AA193+AA194+AA195</f>
        <v/>
      </c>
      <c r="AB203" s="185">
        <f>AB135+AB136+AB159++AB177+AB178+AB179+AB180+AB181+AB182+AB183+AB187+AB191+AB192+AB193+AB194+AB195</f>
        <v/>
      </c>
      <c r="AC203" s="185">
        <f>AC135+AC136+AC159++AC177+AC178+AC179+AC180+AC181+AC182+AC183+AC187+AC191+AC192+AC193+AC194+AC195</f>
        <v/>
      </c>
      <c r="AD203" s="185">
        <f>AD135+AD136+AD159++AD177+AD178+AD179+AD180+AD181+AD182+AD183+AD187+AD191+AD192+AD193+AD194+AD195</f>
        <v/>
      </c>
      <c r="AE203" s="185">
        <f>AE135+AE136+AE159++AE177+AE178+AE179+AE180+AE181+AE182+AE183+AE187+AE191+AE192+AE193+AE194+AE195</f>
        <v/>
      </c>
      <c r="AF203" s="185">
        <f>AF135+AF136+AF159++AF177+AF178+AF179+AF180+AF181+AF182+AF183+AF187+AF191+AF192+AF193+AF194+AF195</f>
        <v/>
      </c>
      <c r="AG203" s="185">
        <f>AG135+AG136+AG159++AG177+AG178+AG179+AG180+AG181+AG182+AG183+AG187+AG191+AG192+AG193+AG194+AG195</f>
        <v/>
      </c>
      <c r="AH203" s="185">
        <f>AH135+AH136+AH159++AH177+AH178+AH179+AH180+AH181+AH182+AH183+AH187+AH191+AH192+AH193+AH194+AH195</f>
        <v/>
      </c>
      <c r="AI203" s="185">
        <f>AI135+AI136+AI159++AI177+AI178+AI179+AI180+AI181+AI182+AI183+AI187+AI191+AI192+AI193+AI194+AI195</f>
        <v/>
      </c>
      <c r="AJ203" s="185">
        <f>AJ135+AJ136+AJ159++AJ177+AJ178+AJ179+AJ180+AJ181+AJ182+AJ183+AJ187+AJ191+AJ192+AJ193+AJ194+AJ195</f>
        <v/>
      </c>
      <c r="AK203" s="185">
        <f>AK135+AK136+AK159++AK177+AK178+AK179+AK180+AK181+AK182+AK183+AK187+AK191+AK192+AK193+AK194+AK195</f>
        <v/>
      </c>
      <c r="AL203" s="185">
        <f>AL135+AL136+AL159++AL177+AL178+AL179+AL180+AL181+AL182+AL183+AL187+AL191+AL192+AL193+AL194+AL195</f>
        <v/>
      </c>
      <c r="AM203" s="185">
        <f>AM135+AM136+AM159++AM177+AM178+AM179+AM180+AM181+AM182+AM183+AM187+AM191+AM192+AM193+AM194+AM195</f>
        <v/>
      </c>
      <c r="AN203" s="185">
        <f>AN135+AN136+AN159++AN177+AN178+AN179+AN180+AN181+AN182+AN183+AN187+AN191+AN192+AN193+AN194+AN195</f>
        <v/>
      </c>
      <c r="AO203" s="185">
        <f>AO135+AO136+AO159++AO177+AO178+AO179+AO180+AO181+AO182+AO183+AO187+AO191+AO192+AO193+AO194+AO195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c r="AD204" s="36" t="n"/>
      <c r="AE204" s="36" t="n"/>
      <c r="AF204" s="36" t="n"/>
      <c r="AG204" s="36" t="n"/>
      <c r="AH204" s="36" t="n"/>
      <c r="AI204" s="36" t="n"/>
      <c r="AJ204" s="36" t="n"/>
      <c r="AK204" s="36" t="n"/>
      <c r="AL204" s="36" t="n"/>
      <c r="AM204" s="36" t="n"/>
      <c r="AN204" s="36" t="n"/>
      <c r="AO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v/>
      </c>
      <c r="K205" s="43" t="n">
        <v/>
      </c>
      <c r="L205" s="43" t="n">
        <v/>
      </c>
      <c r="M205" s="43" t="n">
        <v/>
      </c>
      <c r="N205" s="43" t="n">
        <v/>
      </c>
      <c r="O205" s="43" t="n">
        <v/>
      </c>
      <c r="P205" s="43" t="n">
        <v/>
      </c>
      <c r="Q205" s="43" t="n">
        <v/>
      </c>
      <c r="R205" s="43" t="n">
        <v/>
      </c>
      <c r="S205" s="43" t="n">
        <v/>
      </c>
      <c r="T205" s="43" t="n">
        <v/>
      </c>
      <c r="U205" s="43" t="n">
        <v/>
      </c>
      <c r="V205" s="43" t="n">
        <v/>
      </c>
      <c r="W205" s="43" t="n">
        <v/>
      </c>
      <c r="X205" s="43" t="n">
        <v/>
      </c>
      <c r="Y205" s="43" t="n">
        <v/>
      </c>
      <c r="Z205" s="43" t="n">
        <v/>
      </c>
      <c r="AA205" s="43" t="n">
        <v/>
      </c>
      <c r="AB205" s="43" t="n">
        <v/>
      </c>
      <c r="AC205" s="43" t="n">
        <v/>
      </c>
      <c r="AD205" s="43" t="n">
        <v/>
      </c>
      <c r="AE205" s="43" t="n">
        <v/>
      </c>
      <c r="AF205" s="43" t="n"/>
      <c r="AG205" s="43" t="n"/>
      <c r="AH205" s="43" t="n"/>
      <c r="AI205" s="43" t="n"/>
      <c r="AJ205" s="43" t="n"/>
      <c r="AK205" s="43" t="n"/>
      <c r="AL205" s="43" t="n"/>
      <c r="AM205" s="43" t="n"/>
      <c r="AN205" s="43" t="n"/>
      <c r="AO205" s="43" t="n"/>
    </row>
    <row r="206" hidden="1" ht="18" customHeight="1" s="204" thickBot="1">
      <c r="A206" s="46" t="inlineStr">
        <is>
          <t>Liabilitas pajak tangguhan</t>
        </is>
      </c>
      <c r="B206" s="47" t="n"/>
      <c r="C206" s="43" t="n">
        <v/>
      </c>
      <c r="D206" s="43" t="n">
        <v/>
      </c>
      <c r="E206" s="43" t="n">
        <v/>
      </c>
      <c r="F206" s="43" t="n">
        <v/>
      </c>
      <c r="G206" s="43" t="n">
        <v/>
      </c>
      <c r="H206" s="43" t="n">
        <v/>
      </c>
      <c r="I206" s="43" t="n">
        <v/>
      </c>
      <c r="J206" s="43" t="n">
        <v/>
      </c>
      <c r="K206" s="43" t="n">
        <v/>
      </c>
      <c r="L206" s="43" t="n">
        <v/>
      </c>
      <c r="M206" s="43" t="n">
        <v/>
      </c>
      <c r="N206" s="43" t="n">
        <v/>
      </c>
      <c r="O206" s="43" t="n">
        <v/>
      </c>
      <c r="P206" s="43" t="n">
        <v/>
      </c>
      <c r="Q206" s="43" t="n">
        <v/>
      </c>
      <c r="R206" s="43" t="n">
        <v/>
      </c>
      <c r="S206" s="43" t="n">
        <v/>
      </c>
      <c r="T206" s="43" t="n">
        <v/>
      </c>
      <c r="U206" s="43" t="n">
        <v/>
      </c>
      <c r="V206" s="43" t="n">
        <v/>
      </c>
      <c r="W206" s="43" t="n">
        <v/>
      </c>
      <c r="X206" s="43" t="n">
        <v/>
      </c>
      <c r="Y206" s="43" t="n">
        <v/>
      </c>
      <c r="Z206" s="43" t="n">
        <v/>
      </c>
      <c r="AA206" s="43" t="n">
        <v/>
      </c>
      <c r="AB206" s="43" t="n">
        <v/>
      </c>
      <c r="AC206" s="43" t="n">
        <v/>
      </c>
      <c r="AD206" s="43" t="n">
        <v/>
      </c>
      <c r="AE206" s="43" t="n">
        <v/>
      </c>
      <c r="AF206" s="43" t="n"/>
      <c r="AG206" s="43" t="n"/>
      <c r="AH206" s="43" t="n"/>
      <c r="AI206" s="43" t="n"/>
      <c r="AJ206" s="43" t="n"/>
      <c r="AK206" s="43" t="n"/>
      <c r="AL206" s="43" t="n"/>
      <c r="AM206" s="43" t="n"/>
      <c r="AN206" s="43" t="n"/>
      <c r="AO206" s="43" t="n"/>
    </row>
    <row r="207" hidden="1" ht="35" customHeight="1" s="204" thickBot="1">
      <c r="A207" s="46" t="inlineStr">
        <is>
          <t>Utang pihak berelasi jangka panjang</t>
        </is>
      </c>
      <c r="B207" s="47" t="n"/>
      <c r="C207" s="43" t="n">
        <v/>
      </c>
      <c r="D207" s="43" t="n">
        <v/>
      </c>
      <c r="E207" s="43" t="n">
        <v/>
      </c>
      <c r="F207" s="43" t="n">
        <v/>
      </c>
      <c r="G207" s="43" t="n">
        <v/>
      </c>
      <c r="H207" s="43" t="n">
        <v/>
      </c>
      <c r="I207" s="43" t="n">
        <v/>
      </c>
      <c r="J207" s="43" t="n">
        <v/>
      </c>
      <c r="K207" s="43" t="n">
        <v/>
      </c>
      <c r="L207" s="43" t="n">
        <v/>
      </c>
      <c r="M207" s="43" t="n">
        <v/>
      </c>
      <c r="N207" s="43" t="n">
        <v/>
      </c>
      <c r="O207" s="43" t="n">
        <v/>
      </c>
      <c r="P207" s="43" t="n">
        <v/>
      </c>
      <c r="Q207" s="43" t="n">
        <v/>
      </c>
      <c r="R207" s="43" t="n">
        <v/>
      </c>
      <c r="S207" s="43" t="n">
        <v/>
      </c>
      <c r="T207" s="43" t="n">
        <v/>
      </c>
      <c r="U207" s="43" t="n">
        <v/>
      </c>
      <c r="V207" s="43" t="n">
        <v/>
      </c>
      <c r="W207" s="43" t="n">
        <v/>
      </c>
      <c r="X207" s="43" t="n">
        <v/>
      </c>
      <c r="Y207" s="43" t="n">
        <v/>
      </c>
      <c r="Z207" s="43" t="n">
        <v/>
      </c>
      <c r="AA207" s="43" t="n">
        <v/>
      </c>
      <c r="AB207" s="43" t="n">
        <v/>
      </c>
      <c r="AC207" s="43" t="n">
        <v/>
      </c>
      <c r="AD207" s="43" t="n">
        <v/>
      </c>
      <c r="AE207" s="43" t="n">
        <v/>
      </c>
      <c r="AF207" s="43" t="n"/>
      <c r="AG207" s="43" t="n"/>
      <c r="AH207" s="43" t="n"/>
      <c r="AI207" s="43" t="n"/>
      <c r="AJ207" s="43" t="n"/>
      <c r="AK207" s="43" t="n"/>
      <c r="AL207" s="43" t="n"/>
      <c r="AM207" s="43" t="n"/>
      <c r="AN207" s="43" t="n"/>
      <c r="AO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v/>
      </c>
      <c r="K208" s="43" t="n">
        <v/>
      </c>
      <c r="L208" s="43" t="n">
        <v/>
      </c>
      <c r="M208" s="43" t="n">
        <v/>
      </c>
      <c r="N208" s="43" t="n">
        <v/>
      </c>
      <c r="O208" s="43" t="n">
        <v/>
      </c>
      <c r="P208" s="43" t="n">
        <v/>
      </c>
      <c r="Q208" s="43" t="n">
        <v/>
      </c>
      <c r="R208" s="43" t="n">
        <v/>
      </c>
      <c r="S208" s="43" t="n">
        <v/>
      </c>
      <c r="T208" s="43" t="n">
        <v/>
      </c>
      <c r="U208" s="43" t="n">
        <v/>
      </c>
      <c r="V208" s="43" t="n">
        <v/>
      </c>
      <c r="W208" s="43" t="n">
        <v/>
      </c>
      <c r="X208" s="43" t="n">
        <v/>
      </c>
      <c r="Y208" s="43" t="n">
        <v/>
      </c>
      <c r="Z208" s="43" t="n">
        <v/>
      </c>
      <c r="AA208" s="43" t="n">
        <v/>
      </c>
      <c r="AB208" s="43" t="n">
        <v/>
      </c>
      <c r="AC208" s="43" t="n">
        <v/>
      </c>
      <c r="AD208" s="43" t="n">
        <v/>
      </c>
      <c r="AE208" s="43" t="n">
        <v/>
      </c>
      <c r="AF208" s="43" t="n"/>
      <c r="AG208" s="43" t="n"/>
      <c r="AH208" s="43" t="n"/>
      <c r="AI208" s="43" t="n"/>
      <c r="AJ208" s="43" t="n"/>
      <c r="AK208" s="43" t="n"/>
      <c r="AL208" s="43" t="n"/>
      <c r="AM208" s="43" t="n"/>
      <c r="AN208" s="43" t="n"/>
      <c r="AO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v/>
      </c>
      <c r="K209" s="43" t="n">
        <v/>
      </c>
      <c r="L209" s="43" t="n">
        <v/>
      </c>
      <c r="M209" s="43" t="n">
        <v/>
      </c>
      <c r="N209" s="43" t="n">
        <v/>
      </c>
      <c r="O209" s="43" t="n">
        <v/>
      </c>
      <c r="P209" s="43" t="n">
        <v/>
      </c>
      <c r="Q209" s="43" t="n">
        <v/>
      </c>
      <c r="R209" s="43" t="n">
        <v/>
      </c>
      <c r="S209" s="43" t="n">
        <v/>
      </c>
      <c r="T209" s="43" t="n">
        <v/>
      </c>
      <c r="U209" s="43" t="n">
        <v/>
      </c>
      <c r="V209" s="43" t="n">
        <v/>
      </c>
      <c r="W209" s="43" t="n">
        <v/>
      </c>
      <c r="X209" s="43" t="n">
        <v/>
      </c>
      <c r="Y209" s="43" t="n">
        <v/>
      </c>
      <c r="Z209" s="43" t="n">
        <v/>
      </c>
      <c r="AA209" s="43" t="n">
        <v/>
      </c>
      <c r="AB209" s="43" t="n">
        <v/>
      </c>
      <c r="AC209" s="43" t="n">
        <v/>
      </c>
      <c r="AD209" s="43" t="n">
        <v/>
      </c>
      <c r="AE209" s="43" t="n">
        <v/>
      </c>
      <c r="AF209" s="43" t="n"/>
      <c r="AG209" s="43" t="n"/>
      <c r="AH209" s="43" t="n"/>
      <c r="AI209" s="43" t="n"/>
      <c r="AJ209" s="43" t="n"/>
      <c r="AK209" s="43" t="n"/>
      <c r="AL209" s="43" t="n"/>
      <c r="AM209" s="43" t="n"/>
      <c r="AN209" s="43" t="n"/>
      <c r="AO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c r="AD210" s="36" t="n"/>
      <c r="AE210" s="36" t="n"/>
      <c r="AF210" s="36" t="n"/>
      <c r="AG210" s="36" t="n"/>
      <c r="AH210" s="36" t="n"/>
      <c r="AI210" s="36" t="n"/>
      <c r="AJ210" s="36" t="n"/>
      <c r="AK210" s="36" t="n"/>
      <c r="AL210" s="36" t="n"/>
      <c r="AM210" s="36" t="n"/>
      <c r="AN210" s="36" t="n"/>
      <c r="AO210" s="36" t="n"/>
    </row>
    <row r="211" ht="35" customHeight="1" s="204" thickBot="1">
      <c r="A211" s="51" t="inlineStr">
        <is>
          <t>Liabilitas jangka panjang atas utang bank</t>
        </is>
      </c>
      <c r="B211" s="52" t="n"/>
      <c r="C211" s="43" t="n">
        <v/>
      </c>
      <c r="D211" s="43" t="n">
        <v/>
      </c>
      <c r="E211" s="43" t="n">
        <v/>
      </c>
      <c r="F211" s="43" t="n">
        <v/>
      </c>
      <c r="G211" s="43" t="n">
        <v>250</v>
      </c>
      <c r="H211" s="43" t="n">
        <v>250</v>
      </c>
      <c r="I211" s="43" t="n">
        <v>250</v>
      </c>
      <c r="J211" s="43" t="n">
        <v>250</v>
      </c>
      <c r="K211" s="43" t="n">
        <v>300</v>
      </c>
      <c r="L211" s="43" t="n">
        <v>300</v>
      </c>
      <c r="M211" s="43" t="n">
        <v>300</v>
      </c>
      <c r="N211" s="43" t="n">
        <v>300</v>
      </c>
      <c r="O211" s="43" t="n">
        <v/>
      </c>
      <c r="P211" s="43" t="n">
        <v/>
      </c>
      <c r="Q211" s="43" t="n">
        <v/>
      </c>
      <c r="R211" s="43" t="n">
        <v/>
      </c>
      <c r="S211" s="43" t="n">
        <v>0</v>
      </c>
      <c r="T211" s="43" t="n">
        <v>0</v>
      </c>
      <c r="U211" s="43" t="n">
        <v>0</v>
      </c>
      <c r="V211" s="43" t="n">
        <v>0</v>
      </c>
      <c r="W211" s="43" t="n">
        <v>12</v>
      </c>
      <c r="X211" s="43" t="n">
        <v>30.5</v>
      </c>
      <c r="Y211" s="43" t="n">
        <v>30.5</v>
      </c>
      <c r="Z211" s="43" t="n">
        <v>30.5</v>
      </c>
      <c r="AA211" s="43" t="n">
        <v>56.833</v>
      </c>
      <c r="AB211" s="43" t="n">
        <v>90.5</v>
      </c>
      <c r="AC211" s="43" t="n">
        <v>90.5</v>
      </c>
      <c r="AD211" s="43" t="n">
        <v>56.833</v>
      </c>
      <c r="AE211" s="43" t="n">
        <v>46.333</v>
      </c>
      <c r="AF211" s="43" t="n"/>
      <c r="AG211" s="43" t="n"/>
      <c r="AH211" s="43" t="n"/>
      <c r="AI211" s="43" t="n"/>
      <c r="AJ211" s="43" t="n"/>
      <c r="AK211" s="43" t="n"/>
      <c r="AL211" s="43" t="n"/>
      <c r="AM211" s="43" t="n"/>
      <c r="AN211" s="43" t="n"/>
      <c r="AO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v/>
      </c>
      <c r="K212" s="43" t="n">
        <v/>
      </c>
      <c r="L212" s="43" t="n">
        <v/>
      </c>
      <c r="M212" s="43" t="n">
        <v/>
      </c>
      <c r="N212" s="43" t="n">
        <v/>
      </c>
      <c r="O212" s="43" t="n">
        <v/>
      </c>
      <c r="P212" s="43" t="n">
        <v/>
      </c>
      <c r="Q212" s="43" t="n">
        <v/>
      </c>
      <c r="R212" s="43" t="n">
        <v/>
      </c>
      <c r="S212" s="43" t="n">
        <v/>
      </c>
      <c r="T212" s="43" t="n">
        <v/>
      </c>
      <c r="U212" s="43" t="n">
        <v/>
      </c>
      <c r="V212" s="43" t="n">
        <v/>
      </c>
      <c r="W212" s="43" t="n">
        <v/>
      </c>
      <c r="X212" s="43" t="n">
        <v/>
      </c>
      <c r="Y212" s="43" t="n">
        <v/>
      </c>
      <c r="Z212" s="43" t="n">
        <v/>
      </c>
      <c r="AA212" s="43" t="n">
        <v/>
      </c>
      <c r="AB212" s="43" t="n">
        <v/>
      </c>
      <c r="AC212" s="43" t="n">
        <v/>
      </c>
      <c r="AD212" s="43" t="n">
        <v/>
      </c>
      <c r="AE212" s="43" t="n">
        <v/>
      </c>
      <c r="AF212" s="43" t="n"/>
      <c r="AG212" s="43" t="n"/>
      <c r="AH212" s="43" t="n"/>
      <c r="AI212" s="43" t="n"/>
      <c r="AJ212" s="43" t="n"/>
      <c r="AK212" s="43" t="n"/>
      <c r="AL212" s="43" t="n"/>
      <c r="AM212" s="43" t="n"/>
      <c r="AN212" s="43" t="n"/>
      <c r="AO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v/>
      </c>
      <c r="K213" s="43" t="n">
        <v/>
      </c>
      <c r="L213" s="43" t="n">
        <v/>
      </c>
      <c r="M213" s="43" t="n">
        <v/>
      </c>
      <c r="N213" s="43" t="n">
        <v/>
      </c>
      <c r="O213" s="43" t="n">
        <v/>
      </c>
      <c r="P213" s="43" t="n">
        <v/>
      </c>
      <c r="Q213" s="43" t="n">
        <v/>
      </c>
      <c r="R213" s="43" t="n">
        <v/>
      </c>
      <c r="S213" s="43" t="n">
        <v/>
      </c>
      <c r="T213" s="43" t="n">
        <v/>
      </c>
      <c r="U213" s="43" t="n">
        <v/>
      </c>
      <c r="V213" s="43" t="n">
        <v/>
      </c>
      <c r="W213" s="43" t="n">
        <v/>
      </c>
      <c r="X213" s="43" t="n">
        <v/>
      </c>
      <c r="Y213" s="43" t="n">
        <v/>
      </c>
      <c r="Z213" s="43" t="n">
        <v/>
      </c>
      <c r="AA213" s="43" t="n">
        <v/>
      </c>
      <c r="AB213" s="43" t="n">
        <v/>
      </c>
      <c r="AC213" s="43" t="n">
        <v/>
      </c>
      <c r="AD213" s="43" t="n">
        <v/>
      </c>
      <c r="AE213" s="43" t="n">
        <v/>
      </c>
      <c r="AF213" s="43" t="n"/>
      <c r="AG213" s="43" t="n"/>
      <c r="AH213" s="43" t="n"/>
      <c r="AI213" s="43" t="n"/>
      <c r="AJ213" s="43" t="n"/>
      <c r="AK213" s="43" t="n"/>
      <c r="AL213" s="43" t="n"/>
      <c r="AM213" s="43" t="n"/>
      <c r="AN213" s="43" t="n"/>
      <c r="AO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v/>
      </c>
      <c r="K214" s="43" t="n">
        <v/>
      </c>
      <c r="L214" s="43" t="n">
        <v/>
      </c>
      <c r="M214" s="43" t="n">
        <v/>
      </c>
      <c r="N214" s="43" t="n">
        <v/>
      </c>
      <c r="O214" s="43" t="n">
        <v/>
      </c>
      <c r="P214" s="43" t="n">
        <v/>
      </c>
      <c r="Q214" s="43" t="n">
        <v/>
      </c>
      <c r="R214" s="43" t="n">
        <v/>
      </c>
      <c r="S214" s="43" t="n">
        <v/>
      </c>
      <c r="T214" s="43" t="n">
        <v/>
      </c>
      <c r="U214" s="43" t="n">
        <v/>
      </c>
      <c r="V214" s="43" t="n">
        <v/>
      </c>
      <c r="W214" s="43" t="n">
        <v/>
      </c>
      <c r="X214" s="43" t="n">
        <v/>
      </c>
      <c r="Y214" s="43" t="n">
        <v/>
      </c>
      <c r="Z214" s="43" t="n">
        <v/>
      </c>
      <c r="AA214" s="43" t="n">
        <v/>
      </c>
      <c r="AB214" s="43" t="n">
        <v/>
      </c>
      <c r="AC214" s="43" t="n">
        <v/>
      </c>
      <c r="AD214" s="43" t="n">
        <v/>
      </c>
      <c r="AE214" s="43" t="n">
        <v/>
      </c>
      <c r="AF214" s="43" t="n"/>
      <c r="AG214" s="43" t="n"/>
      <c r="AH214" s="43" t="n"/>
      <c r="AI214" s="43" t="n"/>
      <c r="AJ214" s="43" t="n"/>
      <c r="AK214" s="43" t="n"/>
      <c r="AL214" s="43" t="n"/>
      <c r="AM214" s="43" t="n"/>
      <c r="AN214" s="43" t="n"/>
      <c r="AO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v/>
      </c>
      <c r="K215" s="43" t="n">
        <v/>
      </c>
      <c r="L215" s="43" t="n">
        <v/>
      </c>
      <c r="M215" s="43" t="n">
        <v/>
      </c>
      <c r="N215" s="43" t="n">
        <v/>
      </c>
      <c r="O215" s="43" t="n">
        <v/>
      </c>
      <c r="P215" s="43" t="n">
        <v/>
      </c>
      <c r="Q215" s="43" t="n">
        <v/>
      </c>
      <c r="R215" s="43" t="n">
        <v/>
      </c>
      <c r="S215" s="43" t="n">
        <v/>
      </c>
      <c r="T215" s="43" t="n">
        <v/>
      </c>
      <c r="U215" s="43" t="n">
        <v/>
      </c>
      <c r="V215" s="43" t="n">
        <v/>
      </c>
      <c r="W215" s="43" t="n">
        <v/>
      </c>
      <c r="X215" s="43" t="n">
        <v/>
      </c>
      <c r="Y215" s="43" t="n">
        <v/>
      </c>
      <c r="Z215" s="43" t="n">
        <v/>
      </c>
      <c r="AA215" s="43" t="n">
        <v/>
      </c>
      <c r="AB215" s="43" t="n">
        <v/>
      </c>
      <c r="AC215" s="43" t="n">
        <v/>
      </c>
      <c r="AD215" s="43" t="n">
        <v/>
      </c>
      <c r="AE215" s="43" t="n">
        <v/>
      </c>
      <c r="AF215" s="43" t="n"/>
      <c r="AG215" s="43" t="n"/>
      <c r="AH215" s="43" t="n"/>
      <c r="AI215" s="43" t="n"/>
      <c r="AJ215" s="43" t="n"/>
      <c r="AK215" s="43" t="n"/>
      <c r="AL215" s="43" t="n"/>
      <c r="AM215" s="43" t="n"/>
      <c r="AN215" s="43" t="n"/>
      <c r="AO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v/>
      </c>
      <c r="K216" s="43" t="n">
        <v/>
      </c>
      <c r="L216" s="43" t="n">
        <v/>
      </c>
      <c r="M216" s="43" t="n">
        <v/>
      </c>
      <c r="N216" s="43" t="n">
        <v/>
      </c>
      <c r="O216" s="43" t="n">
        <v/>
      </c>
      <c r="P216" s="43" t="n">
        <v/>
      </c>
      <c r="Q216" s="43" t="n">
        <v/>
      </c>
      <c r="R216" s="43" t="n">
        <v/>
      </c>
      <c r="S216" s="43" t="n">
        <v/>
      </c>
      <c r="T216" s="43" t="n">
        <v/>
      </c>
      <c r="U216" s="43" t="n">
        <v/>
      </c>
      <c r="V216" s="43" t="n">
        <v/>
      </c>
      <c r="W216" s="43" t="n">
        <v/>
      </c>
      <c r="X216" s="43" t="n">
        <v/>
      </c>
      <c r="Y216" s="43" t="n">
        <v/>
      </c>
      <c r="Z216" s="43" t="n">
        <v/>
      </c>
      <c r="AA216" s="43" t="n">
        <v/>
      </c>
      <c r="AB216" s="43" t="n">
        <v/>
      </c>
      <c r="AC216" s="43" t="n">
        <v/>
      </c>
      <c r="AD216" s="43" t="n">
        <v/>
      </c>
      <c r="AE216" s="43" t="n">
        <v/>
      </c>
      <c r="AF216" s="43" t="n"/>
      <c r="AG216" s="43" t="n"/>
      <c r="AH216" s="43" t="n"/>
      <c r="AI216" s="43" t="n"/>
      <c r="AJ216" s="43" t="n"/>
      <c r="AK216" s="43" t="n"/>
      <c r="AL216" s="43" t="n"/>
      <c r="AM216" s="43" t="n"/>
      <c r="AN216" s="43" t="n"/>
      <c r="AO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v/>
      </c>
      <c r="K217" s="43" t="n">
        <v/>
      </c>
      <c r="L217" s="43" t="n">
        <v/>
      </c>
      <c r="M217" s="43" t="n">
        <v/>
      </c>
      <c r="N217" s="43" t="n">
        <v/>
      </c>
      <c r="O217" s="43" t="n">
        <v/>
      </c>
      <c r="P217" s="43" t="n">
        <v/>
      </c>
      <c r="Q217" s="43" t="n">
        <v/>
      </c>
      <c r="R217" s="43" t="n">
        <v/>
      </c>
      <c r="S217" s="43" t="n">
        <v/>
      </c>
      <c r="T217" s="43" t="n">
        <v/>
      </c>
      <c r="U217" s="43" t="n">
        <v/>
      </c>
      <c r="V217" s="43" t="n">
        <v/>
      </c>
      <c r="W217" s="43" t="n">
        <v/>
      </c>
      <c r="X217" s="43" t="n">
        <v/>
      </c>
      <c r="Y217" s="43" t="n">
        <v/>
      </c>
      <c r="Z217" s="43" t="n">
        <v/>
      </c>
      <c r="AA217" s="43" t="n">
        <v/>
      </c>
      <c r="AB217" s="43" t="n">
        <v/>
      </c>
      <c r="AC217" s="43" t="n">
        <v/>
      </c>
      <c r="AD217" s="43" t="n">
        <v/>
      </c>
      <c r="AE217" s="43" t="n">
        <v/>
      </c>
      <c r="AF217" s="43" t="n"/>
      <c r="AG217" s="43" t="n"/>
      <c r="AH217" s="43" t="n"/>
      <c r="AI217" s="43" t="n"/>
      <c r="AJ217" s="43" t="n"/>
      <c r="AK217" s="43" t="n"/>
      <c r="AL217" s="43" t="n"/>
      <c r="AM217" s="43" t="n"/>
      <c r="AN217" s="43" t="n"/>
      <c r="AO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v/>
      </c>
      <c r="K218" s="43" t="n">
        <v/>
      </c>
      <c r="L218" s="43" t="n">
        <v/>
      </c>
      <c r="M218" s="43" t="n">
        <v/>
      </c>
      <c r="N218" s="43" t="n">
        <v/>
      </c>
      <c r="O218" s="43" t="n">
        <v/>
      </c>
      <c r="P218" s="43" t="n">
        <v/>
      </c>
      <c r="Q218" s="43" t="n">
        <v/>
      </c>
      <c r="R218" s="43" t="n">
        <v/>
      </c>
      <c r="S218" s="43" t="n">
        <v/>
      </c>
      <c r="T218" s="43" t="n">
        <v/>
      </c>
      <c r="U218" s="43" t="n">
        <v/>
      </c>
      <c r="V218" s="43" t="n">
        <v/>
      </c>
      <c r="W218" s="43" t="n">
        <v/>
      </c>
      <c r="X218" s="43" t="n">
        <v/>
      </c>
      <c r="Y218" s="43" t="n">
        <v/>
      </c>
      <c r="Z218" s="43" t="n">
        <v/>
      </c>
      <c r="AA218" s="43" t="n">
        <v/>
      </c>
      <c r="AB218" s="43" t="n">
        <v/>
      </c>
      <c r="AC218" s="43" t="n">
        <v/>
      </c>
      <c r="AD218" s="43" t="n">
        <v/>
      </c>
      <c r="AE218" s="43" t="n">
        <v/>
      </c>
      <c r="AF218" s="43" t="n"/>
      <c r="AG218" s="43" t="n"/>
      <c r="AH218" s="43" t="n"/>
      <c r="AI218" s="43" t="n"/>
      <c r="AJ218" s="43" t="n"/>
      <c r="AK218" s="43" t="n"/>
      <c r="AL218" s="43" t="n"/>
      <c r="AM218" s="43" t="n"/>
      <c r="AN218" s="43" t="n"/>
      <c r="AO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v/>
      </c>
      <c r="K219" s="43" t="n">
        <v/>
      </c>
      <c r="L219" s="43" t="n">
        <v/>
      </c>
      <c r="M219" s="43" t="n">
        <v/>
      </c>
      <c r="N219" s="43" t="n">
        <v/>
      </c>
      <c r="O219" s="43" t="n">
        <v/>
      </c>
      <c r="P219" s="43" t="n">
        <v/>
      </c>
      <c r="Q219" s="43" t="n">
        <v/>
      </c>
      <c r="R219" s="43" t="n">
        <v/>
      </c>
      <c r="S219" s="43" t="n">
        <v/>
      </c>
      <c r="T219" s="43" t="n">
        <v/>
      </c>
      <c r="U219" s="43" t="n">
        <v/>
      </c>
      <c r="V219" s="43" t="n">
        <v/>
      </c>
      <c r="W219" s="43" t="n">
        <v/>
      </c>
      <c r="X219" s="43" t="n">
        <v/>
      </c>
      <c r="Y219" s="43" t="n">
        <v/>
      </c>
      <c r="Z219" s="43" t="n">
        <v/>
      </c>
      <c r="AA219" s="43" t="n">
        <v/>
      </c>
      <c r="AB219" s="43" t="n">
        <v/>
      </c>
      <c r="AC219" s="43" t="n">
        <v/>
      </c>
      <c r="AD219" s="43" t="n">
        <v/>
      </c>
      <c r="AE219" s="43" t="n">
        <v/>
      </c>
      <c r="AF219" s="43" t="n"/>
      <c r="AG219" s="43" t="n"/>
      <c r="AH219" s="43" t="n"/>
      <c r="AI219" s="43" t="n"/>
      <c r="AJ219" s="43" t="n"/>
      <c r="AK219" s="43" t="n"/>
      <c r="AL219" s="43" t="n"/>
      <c r="AM219" s="43" t="n"/>
      <c r="AN219" s="43" t="n"/>
      <c r="AO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v/>
      </c>
      <c r="K220" s="43" t="n">
        <v/>
      </c>
      <c r="L220" s="43" t="n">
        <v/>
      </c>
      <c r="M220" s="43" t="n">
        <v/>
      </c>
      <c r="N220" s="43" t="n">
        <v/>
      </c>
      <c r="O220" s="43" t="n">
        <v/>
      </c>
      <c r="P220" s="43" t="n">
        <v/>
      </c>
      <c r="Q220" s="43" t="n">
        <v/>
      </c>
      <c r="R220" s="43" t="n">
        <v/>
      </c>
      <c r="S220" s="43" t="n">
        <v/>
      </c>
      <c r="T220" s="43" t="n">
        <v/>
      </c>
      <c r="U220" s="43" t="n">
        <v/>
      </c>
      <c r="V220" s="43" t="n">
        <v/>
      </c>
      <c r="W220" s="43" t="n">
        <v/>
      </c>
      <c r="X220" s="43" t="n">
        <v/>
      </c>
      <c r="Y220" s="43" t="n">
        <v/>
      </c>
      <c r="Z220" s="43" t="n">
        <v/>
      </c>
      <c r="AA220" s="43" t="n">
        <v/>
      </c>
      <c r="AB220" s="43" t="n">
        <v/>
      </c>
      <c r="AC220" s="43" t="n">
        <v/>
      </c>
      <c r="AD220" s="43" t="n">
        <v/>
      </c>
      <c r="AE220" s="43" t="n">
        <v/>
      </c>
      <c r="AF220" s="43" t="n"/>
      <c r="AG220" s="43" t="n"/>
      <c r="AH220" s="43" t="n"/>
      <c r="AI220" s="43" t="n"/>
      <c r="AJ220" s="43" t="n"/>
      <c r="AK220" s="43" t="n"/>
      <c r="AL220" s="43" t="n"/>
      <c r="AM220" s="43" t="n"/>
      <c r="AN220" s="43" t="n"/>
      <c r="AO220" s="43" t="n"/>
    </row>
    <row r="221" ht="52" customHeight="1" s="204" thickBot="1">
      <c r="A221" s="51" t="inlineStr">
        <is>
          <t>Liabilitas jangka panjang atas liabilitas sewa pembiayaan</t>
        </is>
      </c>
      <c r="B221" s="52" t="n"/>
      <c r="C221" s="43" t="n">
        <v/>
      </c>
      <c r="D221" s="43" t="n">
        <v/>
      </c>
      <c r="E221" s="43" t="n">
        <v/>
      </c>
      <c r="F221" s="43" t="n">
        <v/>
      </c>
      <c r="G221" s="43" t="n">
        <v>0</v>
      </c>
      <c r="H221" s="43" t="n">
        <v>0</v>
      </c>
      <c r="I221" s="43" t="n">
        <v>0</v>
      </c>
      <c r="J221" s="43" t="n">
        <v>0</v>
      </c>
      <c r="K221" s="43" t="n">
        <v>10.599</v>
      </c>
      <c r="L221" s="43" t="n">
        <v>10.599</v>
      </c>
      <c r="M221" s="43" t="n">
        <v>10.599</v>
      </c>
      <c r="N221" s="43" t="n">
        <v>10.599</v>
      </c>
      <c r="O221" s="43" t="n">
        <v>1.307</v>
      </c>
      <c r="P221" s="43" t="n">
        <v>1.307</v>
      </c>
      <c r="Q221" s="43" t="n">
        <v>1.307</v>
      </c>
      <c r="R221" s="43" t="n">
        <v>1.307</v>
      </c>
      <c r="S221" s="43" t="n">
        <v>1.758</v>
      </c>
      <c r="T221" s="43" t="n">
        <v>1.758</v>
      </c>
      <c r="U221" s="43" t="n">
        <v>1.758</v>
      </c>
      <c r="V221" s="43" t="n">
        <v>1.758</v>
      </c>
      <c r="W221" s="43" t="n">
        <v>1.811</v>
      </c>
      <c r="X221" s="43" t="n">
        <v>0.9399999999999999</v>
      </c>
      <c r="Y221" s="43" t="n">
        <v>0.9399999999999999</v>
      </c>
      <c r="Z221" s="43" t="n">
        <v>0.9399999999999999</v>
      </c>
      <c r="AA221" s="43" t="n">
        <v>50.463</v>
      </c>
      <c r="AB221" s="43" t="n">
        <v>1.334</v>
      </c>
      <c r="AC221" s="43" t="n">
        <v>28.442</v>
      </c>
      <c r="AD221" s="43" t="n">
        <v>50.463</v>
      </c>
      <c r="AE221" s="43" t="n">
        <v>50.254</v>
      </c>
      <c r="AF221" s="43" t="n"/>
      <c r="AG221" s="43" t="n"/>
      <c r="AH221" s="43" t="n"/>
      <c r="AI221" s="43" t="n"/>
      <c r="AJ221" s="43" t="n"/>
      <c r="AK221" s="43" t="n"/>
      <c r="AL221" s="43" t="n"/>
      <c r="AM221" s="43" t="n"/>
      <c r="AN221" s="43" t="n"/>
      <c r="AO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v/>
      </c>
      <c r="K222" s="43" t="n">
        <v/>
      </c>
      <c r="L222" s="43" t="n">
        <v/>
      </c>
      <c r="M222" s="43" t="n">
        <v/>
      </c>
      <c r="N222" s="43" t="n">
        <v/>
      </c>
      <c r="O222" s="43" t="n">
        <v/>
      </c>
      <c r="P222" s="43" t="n">
        <v/>
      </c>
      <c r="Q222" s="43" t="n">
        <v/>
      </c>
      <c r="R222" s="43" t="n">
        <v/>
      </c>
      <c r="S222" s="43" t="n">
        <v/>
      </c>
      <c r="T222" s="43" t="n">
        <v/>
      </c>
      <c r="U222" s="43" t="n">
        <v/>
      </c>
      <c r="V222" s="43" t="n">
        <v/>
      </c>
      <c r="W222" s="43" t="n">
        <v/>
      </c>
      <c r="X222" s="43" t="n">
        <v/>
      </c>
      <c r="Y222" s="43" t="n">
        <v/>
      </c>
      <c r="Z222" s="43" t="n">
        <v/>
      </c>
      <c r="AA222" s="43" t="n">
        <v/>
      </c>
      <c r="AB222" s="43" t="n">
        <v/>
      </c>
      <c r="AC222" s="43" t="n">
        <v/>
      </c>
      <c r="AD222" s="43" t="n">
        <v/>
      </c>
      <c r="AE222" s="43" t="n">
        <v/>
      </c>
      <c r="AF222" s="43" t="n"/>
      <c r="AG222" s="43" t="n"/>
      <c r="AH222" s="43" t="n"/>
      <c r="AI222" s="43" t="n"/>
      <c r="AJ222" s="43" t="n"/>
      <c r="AK222" s="43" t="n"/>
      <c r="AL222" s="43" t="n"/>
      <c r="AM222" s="43" t="n"/>
      <c r="AN222" s="43" t="n"/>
      <c r="AO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v/>
      </c>
      <c r="K223" s="43" t="n">
        <v/>
      </c>
      <c r="L223" s="43" t="n">
        <v/>
      </c>
      <c r="M223" s="43" t="n">
        <v/>
      </c>
      <c r="N223" s="43" t="n">
        <v/>
      </c>
      <c r="O223" s="43" t="n">
        <v/>
      </c>
      <c r="P223" s="43" t="n">
        <v/>
      </c>
      <c r="Q223" s="43" t="n">
        <v/>
      </c>
      <c r="R223" s="43" t="n">
        <v/>
      </c>
      <c r="S223" s="43" t="n">
        <v/>
      </c>
      <c r="T223" s="43" t="n">
        <v/>
      </c>
      <c r="U223" s="43" t="n">
        <v/>
      </c>
      <c r="V223" s="43" t="n">
        <v/>
      </c>
      <c r="W223" s="43" t="n">
        <v/>
      </c>
      <c r="X223" s="43" t="n">
        <v/>
      </c>
      <c r="Y223" s="43" t="n">
        <v/>
      </c>
      <c r="Z223" s="43" t="n">
        <v/>
      </c>
      <c r="AA223" s="43" t="n">
        <v/>
      </c>
      <c r="AB223" s="43" t="n">
        <v/>
      </c>
      <c r="AC223" s="43" t="n">
        <v/>
      </c>
      <c r="AD223" s="43" t="n">
        <v/>
      </c>
      <c r="AE223" s="43" t="n">
        <v/>
      </c>
      <c r="AF223" s="43" t="n"/>
      <c r="AG223" s="43" t="n"/>
      <c r="AH223" s="43" t="n"/>
      <c r="AI223" s="43" t="n"/>
      <c r="AJ223" s="43" t="n"/>
      <c r="AK223" s="43" t="n"/>
      <c r="AL223" s="43" t="n"/>
      <c r="AM223" s="43" t="n"/>
      <c r="AN223" s="43" t="n"/>
      <c r="AO223" s="43" t="n"/>
    </row>
    <row r="224" hidden="1" ht="35" customHeight="1" s="204" thickBot="1">
      <c r="A224" s="51" t="inlineStr">
        <is>
          <t>Liabilitas jangka panjang atas wesel bayar</t>
        </is>
      </c>
      <c r="B224" s="52" t="n"/>
      <c r="C224" s="43" t="n">
        <v/>
      </c>
      <c r="D224" s="43" t="n">
        <v/>
      </c>
      <c r="E224" s="43" t="n">
        <v/>
      </c>
      <c r="F224" s="43" t="n">
        <v/>
      </c>
      <c r="G224" s="43" t="n">
        <v/>
      </c>
      <c r="H224" s="43" t="n">
        <v/>
      </c>
      <c r="I224" s="43" t="n">
        <v/>
      </c>
      <c r="J224" s="43" t="n">
        <v/>
      </c>
      <c r="K224" s="43" t="n">
        <v/>
      </c>
      <c r="L224" s="43" t="n">
        <v/>
      </c>
      <c r="M224" s="43" t="n">
        <v/>
      </c>
      <c r="N224" s="43" t="n">
        <v/>
      </c>
      <c r="O224" s="43" t="n">
        <v/>
      </c>
      <c r="P224" s="43" t="n">
        <v/>
      </c>
      <c r="Q224" s="43" t="n">
        <v/>
      </c>
      <c r="R224" s="43" t="n">
        <v/>
      </c>
      <c r="S224" s="43" t="n">
        <v/>
      </c>
      <c r="T224" s="43" t="n">
        <v/>
      </c>
      <c r="U224" s="43" t="n">
        <v/>
      </c>
      <c r="V224" s="43" t="n">
        <v/>
      </c>
      <c r="W224" s="43" t="n">
        <v/>
      </c>
      <c r="X224" s="43" t="n">
        <v/>
      </c>
      <c r="Y224" s="43" t="n">
        <v/>
      </c>
      <c r="Z224" s="43" t="n">
        <v/>
      </c>
      <c r="AA224" s="43" t="n">
        <v/>
      </c>
      <c r="AB224" s="43" t="n">
        <v/>
      </c>
      <c r="AC224" s="43" t="n">
        <v/>
      </c>
      <c r="AD224" s="43" t="n">
        <v/>
      </c>
      <c r="AE224" s="43" t="n">
        <v/>
      </c>
      <c r="AF224" s="43" t="n"/>
      <c r="AG224" s="43" t="n"/>
      <c r="AH224" s="43" t="n"/>
      <c r="AI224" s="43" t="n"/>
      <c r="AJ224" s="43" t="n"/>
      <c r="AK224" s="43" t="n"/>
      <c r="AL224" s="43" t="n"/>
      <c r="AM224" s="43" t="n"/>
      <c r="AN224" s="43" t="n"/>
      <c r="AO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v/>
      </c>
      <c r="K225" s="43" t="n">
        <v/>
      </c>
      <c r="L225" s="43" t="n">
        <v/>
      </c>
      <c r="M225" s="43" t="n">
        <v/>
      </c>
      <c r="N225" s="43" t="n">
        <v/>
      </c>
      <c r="O225" s="43" t="n">
        <v/>
      </c>
      <c r="P225" s="43" t="n">
        <v/>
      </c>
      <c r="Q225" s="43" t="n">
        <v/>
      </c>
      <c r="R225" s="43" t="n">
        <v/>
      </c>
      <c r="S225" s="43" t="n">
        <v/>
      </c>
      <c r="T225" s="43" t="n">
        <v/>
      </c>
      <c r="U225" s="43" t="n">
        <v/>
      </c>
      <c r="V225" s="43" t="n">
        <v/>
      </c>
      <c r="W225" s="43" t="n">
        <v/>
      </c>
      <c r="X225" s="43" t="n">
        <v/>
      </c>
      <c r="Y225" s="43" t="n">
        <v/>
      </c>
      <c r="Z225" s="43" t="n">
        <v/>
      </c>
      <c r="AA225" s="43" t="n">
        <v/>
      </c>
      <c r="AB225" s="43" t="n">
        <v/>
      </c>
      <c r="AC225" s="43" t="n">
        <v/>
      </c>
      <c r="AD225" s="43" t="n">
        <v/>
      </c>
      <c r="AE225" s="43" t="n">
        <v/>
      </c>
      <c r="AF225" s="43" t="n"/>
      <c r="AG225" s="43" t="n"/>
      <c r="AH225" s="43" t="n"/>
      <c r="AI225" s="43" t="n"/>
      <c r="AJ225" s="43" t="n"/>
      <c r="AK225" s="43" t="n"/>
      <c r="AL225" s="43" t="n"/>
      <c r="AM225" s="43" t="n"/>
      <c r="AN225" s="43" t="n"/>
      <c r="AO225" s="43" t="n"/>
    </row>
    <row r="226" hidden="1" ht="35" customHeight="1" s="204" thickBot="1">
      <c r="A226" s="51" t="inlineStr">
        <is>
          <t>Liabilitas jangka panjang atas utang obligasi</t>
        </is>
      </c>
      <c r="B226" s="52" t="n"/>
      <c r="C226" s="43" t="n">
        <v/>
      </c>
      <c r="D226" s="43" t="n">
        <v/>
      </c>
      <c r="E226" s="43" t="n">
        <v/>
      </c>
      <c r="F226" s="43" t="n">
        <v/>
      </c>
      <c r="G226" s="43" t="n">
        <v/>
      </c>
      <c r="H226" s="43" t="n">
        <v/>
      </c>
      <c r="I226" s="43" t="n">
        <v/>
      </c>
      <c r="J226" s="43" t="n">
        <v/>
      </c>
      <c r="K226" s="43" t="n">
        <v/>
      </c>
      <c r="L226" s="43" t="n">
        <v/>
      </c>
      <c r="M226" s="43" t="n">
        <v/>
      </c>
      <c r="N226" s="43" t="n">
        <v/>
      </c>
      <c r="O226" s="43" t="n">
        <v/>
      </c>
      <c r="P226" s="43" t="n">
        <v/>
      </c>
      <c r="Q226" s="43" t="n">
        <v/>
      </c>
      <c r="R226" s="43" t="n">
        <v/>
      </c>
      <c r="S226" s="43" t="n">
        <v/>
      </c>
      <c r="T226" s="43" t="n">
        <v/>
      </c>
      <c r="U226" s="43" t="n">
        <v/>
      </c>
      <c r="V226" s="43" t="n">
        <v/>
      </c>
      <c r="W226" s="43" t="n">
        <v/>
      </c>
      <c r="X226" s="43" t="n">
        <v/>
      </c>
      <c r="Y226" s="43" t="n">
        <v/>
      </c>
      <c r="Z226" s="43" t="n">
        <v/>
      </c>
      <c r="AA226" s="43" t="n">
        <v/>
      </c>
      <c r="AB226" s="43" t="n">
        <v/>
      </c>
      <c r="AC226" s="43" t="n">
        <v/>
      </c>
      <c r="AD226" s="43" t="n">
        <v/>
      </c>
      <c r="AE226" s="43" t="n">
        <v/>
      </c>
      <c r="AF226" s="43" t="n"/>
      <c r="AG226" s="43" t="n"/>
      <c r="AH226" s="43" t="n"/>
      <c r="AI226" s="43" t="n"/>
      <c r="AJ226" s="43" t="n"/>
      <c r="AK226" s="43" t="n"/>
      <c r="AL226" s="43" t="n"/>
      <c r="AM226" s="43" t="n"/>
      <c r="AN226" s="43" t="n"/>
      <c r="AO226" s="43" t="n"/>
    </row>
    <row r="227" hidden="1" ht="35" customHeight="1" s="204" thickBot="1">
      <c r="A227" s="51" t="inlineStr">
        <is>
          <t>Liabilitas jangka panjang atas sukuk</t>
        </is>
      </c>
      <c r="B227" s="52" t="n"/>
      <c r="C227" s="43" t="n">
        <v/>
      </c>
      <c r="D227" s="43" t="n">
        <v/>
      </c>
      <c r="E227" s="43" t="n">
        <v/>
      </c>
      <c r="F227" s="43" t="n">
        <v/>
      </c>
      <c r="G227" s="43" t="n">
        <v/>
      </c>
      <c r="H227" s="43" t="n">
        <v/>
      </c>
      <c r="I227" s="43" t="n">
        <v/>
      </c>
      <c r="J227" s="43" t="n">
        <v/>
      </c>
      <c r="K227" s="43" t="n">
        <v/>
      </c>
      <c r="L227" s="43" t="n">
        <v/>
      </c>
      <c r="M227" s="43" t="n">
        <v/>
      </c>
      <c r="N227" s="43" t="n">
        <v/>
      </c>
      <c r="O227" s="43" t="n">
        <v/>
      </c>
      <c r="P227" s="43" t="n">
        <v/>
      </c>
      <c r="Q227" s="43" t="n">
        <v/>
      </c>
      <c r="R227" s="43" t="n">
        <v/>
      </c>
      <c r="S227" s="43" t="n">
        <v/>
      </c>
      <c r="T227" s="43" t="n">
        <v/>
      </c>
      <c r="U227" s="43" t="n">
        <v/>
      </c>
      <c r="V227" s="43" t="n">
        <v/>
      </c>
      <c r="W227" s="43" t="n">
        <v/>
      </c>
      <c r="X227" s="43" t="n">
        <v/>
      </c>
      <c r="Y227" s="43" t="n">
        <v/>
      </c>
      <c r="Z227" s="43" t="n">
        <v/>
      </c>
      <c r="AA227" s="43" t="n">
        <v/>
      </c>
      <c r="AB227" s="43" t="n">
        <v/>
      </c>
      <c r="AC227" s="43" t="n">
        <v/>
      </c>
      <c r="AD227" s="43" t="n">
        <v/>
      </c>
      <c r="AE227" s="43" t="n">
        <v/>
      </c>
      <c r="AF227" s="43" t="n"/>
      <c r="AG227" s="43" t="n"/>
      <c r="AH227" s="43" t="n"/>
      <c r="AI227" s="43" t="n"/>
      <c r="AJ227" s="43" t="n"/>
      <c r="AK227" s="43" t="n"/>
      <c r="AL227" s="43" t="n"/>
      <c r="AM227" s="43" t="n"/>
      <c r="AN227" s="43" t="n"/>
      <c r="AO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v/>
      </c>
      <c r="K228" s="43" t="n">
        <v/>
      </c>
      <c r="L228" s="43" t="n">
        <v/>
      </c>
      <c r="M228" s="43" t="n">
        <v/>
      </c>
      <c r="N228" s="43" t="n">
        <v/>
      </c>
      <c r="O228" s="43" t="n">
        <v/>
      </c>
      <c r="P228" s="43" t="n">
        <v/>
      </c>
      <c r="Q228" s="43" t="n">
        <v/>
      </c>
      <c r="R228" s="43" t="n">
        <v/>
      </c>
      <c r="S228" s="43" t="n">
        <v/>
      </c>
      <c r="T228" s="43" t="n">
        <v/>
      </c>
      <c r="U228" s="43" t="n">
        <v/>
      </c>
      <c r="V228" s="43" t="n">
        <v/>
      </c>
      <c r="W228" s="43" t="n">
        <v/>
      </c>
      <c r="X228" s="43" t="n">
        <v/>
      </c>
      <c r="Y228" s="43" t="n">
        <v/>
      </c>
      <c r="Z228" s="43" t="n">
        <v/>
      </c>
      <c r="AA228" s="43" t="n">
        <v/>
      </c>
      <c r="AB228" s="43" t="n">
        <v/>
      </c>
      <c r="AC228" s="43" t="n">
        <v/>
      </c>
      <c r="AD228" s="43" t="n">
        <v/>
      </c>
      <c r="AE228" s="43" t="n">
        <v/>
      </c>
      <c r="AF228" s="43" t="n"/>
      <c r="AG228" s="43" t="n"/>
      <c r="AH228" s="43" t="n"/>
      <c r="AI228" s="43" t="n"/>
      <c r="AJ228" s="43" t="n"/>
      <c r="AK228" s="43" t="n"/>
      <c r="AL228" s="43" t="n"/>
      <c r="AM228" s="43" t="n"/>
      <c r="AN228" s="43" t="n"/>
      <c r="AO228" s="43" t="n"/>
    </row>
    <row r="229" ht="35" customHeight="1" s="204" thickBot="1">
      <c r="A229" s="51" t="inlineStr">
        <is>
          <t>Liabilitas jangka panjang atas pinjaman lainnya</t>
        </is>
      </c>
      <c r="B229" s="52" t="n"/>
      <c r="C229" s="43" t="n">
        <v/>
      </c>
      <c r="D229" s="43" t="n">
        <v/>
      </c>
      <c r="E229" s="43" t="n">
        <v/>
      </c>
      <c r="F229" s="43" t="n">
        <v/>
      </c>
      <c r="G229" s="43" t="n">
        <v/>
      </c>
      <c r="H229" s="43" t="n">
        <v/>
      </c>
      <c r="I229" s="43" t="n">
        <v/>
      </c>
      <c r="J229" s="43" t="n">
        <v/>
      </c>
      <c r="K229" s="43" t="n">
        <v/>
      </c>
      <c r="L229" s="43" t="n">
        <v/>
      </c>
      <c r="M229" s="43" t="n">
        <v/>
      </c>
      <c r="N229" s="43" t="n">
        <v/>
      </c>
      <c r="O229" s="43" t="n">
        <v/>
      </c>
      <c r="P229" s="43" t="n">
        <v/>
      </c>
      <c r="Q229" s="43" t="n">
        <v/>
      </c>
      <c r="R229" s="43" t="n">
        <v>0</v>
      </c>
      <c r="S229" s="43" t="n">
        <v>0.21</v>
      </c>
      <c r="T229" s="43" t="n">
        <v>0.21</v>
      </c>
      <c r="U229" s="43" t="n">
        <v>0.21</v>
      </c>
      <c r="V229" s="43" t="n">
        <v>0.21</v>
      </c>
      <c r="W229" s="43" t="n">
        <v>0</v>
      </c>
      <c r="X229" s="43" t="n">
        <v>1.192</v>
      </c>
      <c r="Y229" s="43" t="n">
        <v>1.192</v>
      </c>
      <c r="Z229" s="43" t="n">
        <v>1.192</v>
      </c>
      <c r="AA229" s="43" t="n">
        <v>0</v>
      </c>
      <c r="AB229" s="43" t="n">
        <v>0</v>
      </c>
      <c r="AC229" s="43" t="n">
        <v>0</v>
      </c>
      <c r="AD229" s="43" t="n">
        <v>0</v>
      </c>
      <c r="AE229" s="43" t="n">
        <v>0</v>
      </c>
      <c r="AF229" s="43" t="n"/>
      <c r="AG229" s="43" t="n"/>
      <c r="AH229" s="43" t="n"/>
      <c r="AI229" s="43" t="n"/>
      <c r="AJ229" s="43" t="n"/>
      <c r="AK229" s="43" t="n"/>
      <c r="AL229" s="43" t="n"/>
      <c r="AM229" s="43" t="n"/>
      <c r="AN229" s="43" t="n"/>
      <c r="AO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v/>
      </c>
      <c r="K230" s="43" t="n">
        <v/>
      </c>
      <c r="L230" s="43" t="n">
        <v/>
      </c>
      <c r="M230" s="43" t="n">
        <v/>
      </c>
      <c r="N230" s="43" t="n">
        <v/>
      </c>
      <c r="O230" s="43" t="n">
        <v/>
      </c>
      <c r="P230" s="43" t="n">
        <v/>
      </c>
      <c r="Q230" s="43" t="n">
        <v/>
      </c>
      <c r="R230" s="43" t="n">
        <v/>
      </c>
      <c r="S230" s="43" t="n">
        <v/>
      </c>
      <c r="T230" s="43" t="n">
        <v/>
      </c>
      <c r="U230" s="43" t="n">
        <v/>
      </c>
      <c r="V230" s="43" t="n">
        <v/>
      </c>
      <c r="W230" s="43" t="n">
        <v/>
      </c>
      <c r="X230" s="43" t="n">
        <v/>
      </c>
      <c r="Y230" s="43" t="n">
        <v/>
      </c>
      <c r="Z230" s="43" t="n">
        <v/>
      </c>
      <c r="AA230" s="43" t="n">
        <v/>
      </c>
      <c r="AB230" s="43" t="n">
        <v/>
      </c>
      <c r="AC230" s="43" t="n">
        <v/>
      </c>
      <c r="AD230" s="43" t="n">
        <v/>
      </c>
      <c r="AE230" s="43" t="n">
        <v/>
      </c>
      <c r="AF230" s="43" t="n"/>
      <c r="AG230" s="43" t="n"/>
      <c r="AH230" s="43" t="n"/>
      <c r="AI230" s="43" t="n"/>
      <c r="AJ230" s="43" t="n"/>
      <c r="AK230" s="43" t="n"/>
      <c r="AL230" s="43" t="n"/>
      <c r="AM230" s="43" t="n"/>
      <c r="AN230" s="43" t="n"/>
      <c r="AO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v/>
      </c>
      <c r="K231" s="43" t="n">
        <v/>
      </c>
      <c r="L231" s="43" t="n">
        <v/>
      </c>
      <c r="M231" s="43" t="n">
        <v/>
      </c>
      <c r="N231" s="43" t="n">
        <v/>
      </c>
      <c r="O231" s="43" t="n">
        <v/>
      </c>
      <c r="P231" s="43" t="n">
        <v/>
      </c>
      <c r="Q231" s="43" t="n">
        <v/>
      </c>
      <c r="R231" s="43" t="n">
        <v/>
      </c>
      <c r="S231" s="43" t="n">
        <v/>
      </c>
      <c r="T231" s="43" t="n">
        <v/>
      </c>
      <c r="U231" s="43" t="n">
        <v/>
      </c>
      <c r="V231" s="43" t="n">
        <v/>
      </c>
      <c r="W231" s="43" t="n">
        <v/>
      </c>
      <c r="X231" s="43" t="n">
        <v/>
      </c>
      <c r="Y231" s="43" t="n">
        <v/>
      </c>
      <c r="Z231" s="43" t="n">
        <v/>
      </c>
      <c r="AA231" s="43" t="n">
        <v/>
      </c>
      <c r="AB231" s="43" t="n">
        <v/>
      </c>
      <c r="AC231" s="43" t="n">
        <v/>
      </c>
      <c r="AD231" s="43" t="n">
        <v/>
      </c>
      <c r="AE231" s="43" t="n">
        <v/>
      </c>
      <c r="AF231" s="43" t="n"/>
      <c r="AG231" s="43" t="n"/>
      <c r="AH231" s="43" t="n"/>
      <c r="AI231" s="43" t="n"/>
      <c r="AJ231" s="43" t="n"/>
      <c r="AK231" s="43" t="n"/>
      <c r="AL231" s="43" t="n"/>
      <c r="AM231" s="43" t="n"/>
      <c r="AN231" s="43" t="n"/>
      <c r="AO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v/>
      </c>
      <c r="K232" s="43" t="n">
        <v/>
      </c>
      <c r="L232" s="43" t="n">
        <v/>
      </c>
      <c r="M232" s="43" t="n">
        <v/>
      </c>
      <c r="N232" s="43" t="n">
        <v/>
      </c>
      <c r="O232" s="43" t="n">
        <v/>
      </c>
      <c r="P232" s="43" t="n">
        <v/>
      </c>
      <c r="Q232" s="43" t="n">
        <v/>
      </c>
      <c r="R232" s="43" t="n">
        <v/>
      </c>
      <c r="S232" s="43" t="n">
        <v/>
      </c>
      <c r="T232" s="43" t="n">
        <v/>
      </c>
      <c r="U232" s="43" t="n">
        <v/>
      </c>
      <c r="V232" s="43" t="n">
        <v/>
      </c>
      <c r="W232" s="43" t="n">
        <v/>
      </c>
      <c r="X232" s="43" t="n">
        <v/>
      </c>
      <c r="Y232" s="43" t="n">
        <v/>
      </c>
      <c r="Z232" s="43" t="n">
        <v/>
      </c>
      <c r="AA232" s="43" t="n">
        <v/>
      </c>
      <c r="AB232" s="43" t="n">
        <v/>
      </c>
      <c r="AC232" s="43" t="n">
        <v/>
      </c>
      <c r="AD232" s="43" t="n">
        <v/>
      </c>
      <c r="AE232" s="43" t="n">
        <v/>
      </c>
      <c r="AF232" s="43" t="n"/>
      <c r="AG232" s="43" t="n"/>
      <c r="AH232" s="43" t="n"/>
      <c r="AI232" s="43" t="n"/>
      <c r="AJ232" s="43" t="n"/>
      <c r="AK232" s="43" t="n"/>
      <c r="AL232" s="43" t="n"/>
      <c r="AM232" s="43" t="n"/>
      <c r="AN232" s="43" t="n"/>
      <c r="AO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c r="AD233" s="36" t="n"/>
      <c r="AE233" s="36" t="n"/>
      <c r="AF233" s="36" t="n"/>
      <c r="AG233" s="36" t="n"/>
      <c r="AH233" s="36" t="n"/>
      <c r="AI233" s="36" t="n"/>
      <c r="AJ233" s="36" t="n"/>
      <c r="AK233" s="36" t="n"/>
      <c r="AL233" s="36" t="n"/>
      <c r="AM233" s="36" t="n"/>
      <c r="AN233" s="36" t="n"/>
      <c r="AO233" s="36" t="n"/>
    </row>
    <row r="234" ht="35" customHeight="1" s="204" thickBot="1">
      <c r="A234" s="51" t="inlineStr">
        <is>
          <t>Uang muka pelanggan jangka panjang pihak ketiga</t>
        </is>
      </c>
      <c r="B234" s="52" t="n"/>
      <c r="C234" s="43" t="n">
        <v/>
      </c>
      <c r="D234" s="43" t="n">
        <v/>
      </c>
      <c r="E234" s="43" t="n">
        <v/>
      </c>
      <c r="F234" s="43" t="n">
        <v/>
      </c>
      <c r="G234" s="43" t="n">
        <v/>
      </c>
      <c r="H234" s="43" t="n">
        <v/>
      </c>
      <c r="I234" s="43" t="n">
        <v/>
      </c>
      <c r="J234" s="43" t="n">
        <v/>
      </c>
      <c r="K234" s="43" t="n">
        <v/>
      </c>
      <c r="L234" s="43" t="n">
        <v/>
      </c>
      <c r="M234" s="43" t="n">
        <v/>
      </c>
      <c r="N234" s="43" t="n">
        <v/>
      </c>
      <c r="O234" s="43" t="n">
        <v/>
      </c>
      <c r="P234" s="43" t="n">
        <v>0</v>
      </c>
      <c r="Q234" s="43" t="n">
        <v>0</v>
      </c>
      <c r="R234" s="43" t="n">
        <v>0</v>
      </c>
      <c r="S234" s="43" t="n">
        <v/>
      </c>
      <c r="T234" s="43" t="n">
        <v/>
      </c>
      <c r="U234" s="43" t="n">
        <v/>
      </c>
      <c r="V234" s="43" t="n">
        <v/>
      </c>
      <c r="W234" s="43" t="n">
        <v/>
      </c>
      <c r="X234" s="43" t="n">
        <v/>
      </c>
      <c r="Y234" s="43" t="n">
        <v/>
      </c>
      <c r="Z234" s="43" t="n">
        <v/>
      </c>
      <c r="AA234" s="43" t="n">
        <v/>
      </c>
      <c r="AB234" s="43" t="n">
        <v/>
      </c>
      <c r="AC234" s="43" t="n">
        <v/>
      </c>
      <c r="AD234" s="43" t="n">
        <v/>
      </c>
      <c r="AE234" s="43" t="n">
        <v/>
      </c>
      <c r="AF234" s="43" t="n"/>
      <c r="AG234" s="43" t="n"/>
      <c r="AH234" s="43" t="n"/>
      <c r="AI234" s="43" t="n"/>
      <c r="AJ234" s="43" t="n"/>
      <c r="AK234" s="43" t="n"/>
      <c r="AL234" s="43" t="n"/>
      <c r="AM234" s="43" t="n"/>
      <c r="AN234" s="43" t="n"/>
      <c r="AO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v/>
      </c>
      <c r="K235" s="43" t="n">
        <v/>
      </c>
      <c r="L235" s="43" t="n">
        <v/>
      </c>
      <c r="M235" s="43" t="n">
        <v/>
      </c>
      <c r="N235" s="43" t="n">
        <v/>
      </c>
      <c r="O235" s="43" t="n">
        <v/>
      </c>
      <c r="P235" s="43" t="n">
        <v/>
      </c>
      <c r="Q235" s="43" t="n">
        <v/>
      </c>
      <c r="R235" s="43" t="n">
        <v/>
      </c>
      <c r="S235" s="43" t="n">
        <v/>
      </c>
      <c r="T235" s="43" t="n">
        <v/>
      </c>
      <c r="U235" s="43" t="n">
        <v/>
      </c>
      <c r="V235" s="43" t="n">
        <v/>
      </c>
      <c r="W235" s="43" t="n">
        <v/>
      </c>
      <c r="X235" s="43" t="n">
        <v/>
      </c>
      <c r="Y235" s="43" t="n">
        <v/>
      </c>
      <c r="Z235" s="43" t="n">
        <v/>
      </c>
      <c r="AA235" s="43" t="n">
        <v/>
      </c>
      <c r="AB235" s="43" t="n">
        <v/>
      </c>
      <c r="AC235" s="43" t="n">
        <v/>
      </c>
      <c r="AD235" s="43" t="n">
        <v/>
      </c>
      <c r="AE235" s="43" t="n">
        <v/>
      </c>
      <c r="AF235" s="43" t="n"/>
      <c r="AG235" s="43" t="n"/>
      <c r="AH235" s="43" t="n"/>
      <c r="AI235" s="43" t="n"/>
      <c r="AJ235" s="43" t="n"/>
      <c r="AK235" s="43" t="n"/>
      <c r="AL235" s="43" t="n"/>
      <c r="AM235" s="43" t="n"/>
      <c r="AN235" s="43" t="n"/>
      <c r="AO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v/>
      </c>
      <c r="K236" s="43" t="n">
        <v/>
      </c>
      <c r="L236" s="43" t="n">
        <v/>
      </c>
      <c r="M236" s="43" t="n">
        <v/>
      </c>
      <c r="N236" s="43" t="n">
        <v/>
      </c>
      <c r="O236" s="43" t="n">
        <v/>
      </c>
      <c r="P236" s="43" t="n">
        <v/>
      </c>
      <c r="Q236" s="43" t="n">
        <v/>
      </c>
      <c r="R236" s="43" t="n">
        <v/>
      </c>
      <c r="S236" s="43" t="n">
        <v/>
      </c>
      <c r="T236" s="43" t="n">
        <v/>
      </c>
      <c r="U236" s="43" t="n">
        <v/>
      </c>
      <c r="V236" s="43" t="n">
        <v/>
      </c>
      <c r="W236" s="43" t="n">
        <v/>
      </c>
      <c r="X236" s="43" t="n">
        <v/>
      </c>
      <c r="Y236" s="43" t="n">
        <v/>
      </c>
      <c r="Z236" s="43" t="n">
        <v/>
      </c>
      <c r="AA236" s="43" t="n">
        <v/>
      </c>
      <c r="AB236" s="43" t="n">
        <v/>
      </c>
      <c r="AC236" s="43" t="n">
        <v/>
      </c>
      <c r="AD236" s="43" t="n">
        <v/>
      </c>
      <c r="AE236" s="43" t="n">
        <v/>
      </c>
      <c r="AF236" s="43" t="n"/>
      <c r="AG236" s="43" t="n"/>
      <c r="AH236" s="43" t="n"/>
      <c r="AI236" s="43" t="n"/>
      <c r="AJ236" s="43" t="n"/>
      <c r="AK236" s="43" t="n"/>
      <c r="AL236" s="43" t="n"/>
      <c r="AM236" s="43" t="n"/>
      <c r="AN236" s="43" t="n"/>
      <c r="AO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v/>
      </c>
      <c r="K237" s="43" t="n">
        <v/>
      </c>
      <c r="L237" s="43" t="n">
        <v/>
      </c>
      <c r="M237" s="43" t="n">
        <v/>
      </c>
      <c r="N237" s="43" t="n">
        <v/>
      </c>
      <c r="O237" s="43" t="n">
        <v/>
      </c>
      <c r="P237" s="43" t="n">
        <v/>
      </c>
      <c r="Q237" s="43" t="n">
        <v/>
      </c>
      <c r="R237" s="43" t="n">
        <v/>
      </c>
      <c r="S237" s="43" t="n">
        <v/>
      </c>
      <c r="T237" s="43" t="n">
        <v/>
      </c>
      <c r="U237" s="43" t="n">
        <v/>
      </c>
      <c r="V237" s="43" t="n">
        <v/>
      </c>
      <c r="W237" s="43" t="n">
        <v/>
      </c>
      <c r="X237" s="43" t="n">
        <v/>
      </c>
      <c r="Y237" s="43" t="n">
        <v/>
      </c>
      <c r="Z237" s="43" t="n">
        <v/>
      </c>
      <c r="AA237" s="43" t="n">
        <v/>
      </c>
      <c r="AB237" s="43" t="n">
        <v/>
      </c>
      <c r="AC237" s="43" t="n">
        <v/>
      </c>
      <c r="AD237" s="43" t="n">
        <v/>
      </c>
      <c r="AE237" s="43" t="n">
        <v/>
      </c>
      <c r="AF237" s="43" t="n"/>
      <c r="AG237" s="43" t="n"/>
      <c r="AH237" s="43" t="n"/>
      <c r="AI237" s="43" t="n"/>
      <c r="AJ237" s="43" t="n"/>
      <c r="AK237" s="43" t="n"/>
      <c r="AL237" s="43" t="n"/>
      <c r="AM237" s="43" t="n"/>
      <c r="AN237" s="43" t="n"/>
      <c r="AO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c r="AD238" s="36" t="n"/>
      <c r="AE238" s="36" t="n"/>
      <c r="AF238" s="36" t="n"/>
      <c r="AG238" s="36" t="n"/>
      <c r="AH238" s="36" t="n"/>
      <c r="AI238" s="36" t="n"/>
      <c r="AJ238" s="36" t="n"/>
      <c r="AK238" s="36" t="n"/>
      <c r="AL238" s="36" t="n"/>
      <c r="AM238" s="36" t="n"/>
      <c r="AN238" s="36" t="n"/>
      <c r="AO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v/>
      </c>
      <c r="K239" s="43" t="n">
        <v/>
      </c>
      <c r="L239" s="43" t="n">
        <v/>
      </c>
      <c r="M239" s="43" t="n">
        <v/>
      </c>
      <c r="N239" s="43" t="n">
        <v/>
      </c>
      <c r="O239" s="43" t="n">
        <v/>
      </c>
      <c r="P239" s="43" t="n">
        <v/>
      </c>
      <c r="Q239" s="43" t="n">
        <v/>
      </c>
      <c r="R239" s="43" t="n">
        <v/>
      </c>
      <c r="S239" s="43" t="n">
        <v/>
      </c>
      <c r="T239" s="43" t="n">
        <v/>
      </c>
      <c r="U239" s="43" t="n">
        <v/>
      </c>
      <c r="V239" s="43" t="n">
        <v/>
      </c>
      <c r="W239" s="43" t="n">
        <v/>
      </c>
      <c r="X239" s="43" t="n">
        <v/>
      </c>
      <c r="Y239" s="43" t="n">
        <v/>
      </c>
      <c r="Z239" s="43" t="n">
        <v/>
      </c>
      <c r="AA239" s="43" t="n">
        <v/>
      </c>
      <c r="AB239" s="43" t="n">
        <v/>
      </c>
      <c r="AC239" s="43" t="n">
        <v/>
      </c>
      <c r="AD239" s="43" t="n">
        <v/>
      </c>
      <c r="AE239" s="43" t="n">
        <v/>
      </c>
      <c r="AF239" s="43" t="n"/>
      <c r="AG239" s="43" t="n"/>
      <c r="AH239" s="43" t="n"/>
      <c r="AI239" s="43" t="n"/>
      <c r="AJ239" s="43" t="n"/>
      <c r="AK239" s="43" t="n"/>
      <c r="AL239" s="43" t="n"/>
      <c r="AM239" s="43" t="n"/>
      <c r="AN239" s="43" t="n"/>
      <c r="AO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v/>
      </c>
      <c r="K240" s="43" t="n">
        <v/>
      </c>
      <c r="L240" s="43" t="n">
        <v/>
      </c>
      <c r="M240" s="43" t="n">
        <v/>
      </c>
      <c r="N240" s="43" t="n">
        <v/>
      </c>
      <c r="O240" s="43" t="n">
        <v/>
      </c>
      <c r="P240" s="43" t="n">
        <v/>
      </c>
      <c r="Q240" s="43" t="n">
        <v/>
      </c>
      <c r="R240" s="43" t="n">
        <v/>
      </c>
      <c r="S240" s="43" t="n">
        <v/>
      </c>
      <c r="T240" s="43" t="n">
        <v/>
      </c>
      <c r="U240" s="43" t="n">
        <v/>
      </c>
      <c r="V240" s="43" t="n">
        <v/>
      </c>
      <c r="W240" s="43" t="n">
        <v/>
      </c>
      <c r="X240" s="43" t="n">
        <v/>
      </c>
      <c r="Y240" s="43" t="n">
        <v/>
      </c>
      <c r="Z240" s="43" t="n">
        <v/>
      </c>
      <c r="AA240" s="43" t="n">
        <v/>
      </c>
      <c r="AB240" s="43" t="n">
        <v/>
      </c>
      <c r="AC240" s="43" t="n">
        <v/>
      </c>
      <c r="AD240" s="43" t="n">
        <v/>
      </c>
      <c r="AE240" s="43" t="n">
        <v/>
      </c>
      <c r="AF240" s="43" t="n"/>
      <c r="AG240" s="43" t="n"/>
      <c r="AH240" s="43" t="n"/>
      <c r="AI240" s="43" t="n"/>
      <c r="AJ240" s="43" t="n"/>
      <c r="AK240" s="43" t="n"/>
      <c r="AL240" s="43" t="n"/>
      <c r="AM240" s="43" t="n"/>
      <c r="AN240" s="43" t="n"/>
      <c r="AO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v/>
      </c>
      <c r="K241" s="43" t="n">
        <v/>
      </c>
      <c r="L241" s="43" t="n">
        <v/>
      </c>
      <c r="M241" s="43" t="n">
        <v/>
      </c>
      <c r="N241" s="43" t="n">
        <v/>
      </c>
      <c r="O241" s="43" t="n">
        <v/>
      </c>
      <c r="P241" s="43" t="n">
        <v/>
      </c>
      <c r="Q241" s="43" t="n">
        <v/>
      </c>
      <c r="R241" s="43" t="n">
        <v/>
      </c>
      <c r="S241" s="43" t="n">
        <v/>
      </c>
      <c r="T241" s="43" t="n">
        <v/>
      </c>
      <c r="U241" s="43" t="n">
        <v/>
      </c>
      <c r="V241" s="43" t="n">
        <v/>
      </c>
      <c r="W241" s="43" t="n">
        <v/>
      </c>
      <c r="X241" s="43" t="n">
        <v/>
      </c>
      <c r="Y241" s="43" t="n">
        <v/>
      </c>
      <c r="Z241" s="43" t="n">
        <v/>
      </c>
      <c r="AA241" s="43" t="n">
        <v/>
      </c>
      <c r="AB241" s="43" t="n">
        <v/>
      </c>
      <c r="AC241" s="43" t="n">
        <v/>
      </c>
      <c r="AD241" s="43" t="n">
        <v/>
      </c>
      <c r="AE241" s="43" t="n">
        <v/>
      </c>
      <c r="AF241" s="43" t="n"/>
      <c r="AG241" s="43" t="n"/>
      <c r="AH241" s="43" t="n"/>
      <c r="AI241" s="43" t="n"/>
      <c r="AJ241" s="43" t="n"/>
      <c r="AK241" s="43" t="n"/>
      <c r="AL241" s="43" t="n"/>
      <c r="AM241" s="43" t="n"/>
      <c r="AN241" s="43" t="n"/>
      <c r="AO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v/>
      </c>
      <c r="K242" s="43" t="n">
        <v/>
      </c>
      <c r="L242" s="43" t="n">
        <v/>
      </c>
      <c r="M242" s="43" t="n">
        <v/>
      </c>
      <c r="N242" s="43" t="n">
        <v/>
      </c>
      <c r="O242" s="43" t="n">
        <v/>
      </c>
      <c r="P242" s="43" t="n">
        <v/>
      </c>
      <c r="Q242" s="43" t="n">
        <v/>
      </c>
      <c r="R242" s="43" t="n">
        <v/>
      </c>
      <c r="S242" s="43" t="n">
        <v/>
      </c>
      <c r="T242" s="43" t="n">
        <v/>
      </c>
      <c r="U242" s="43" t="n">
        <v/>
      </c>
      <c r="V242" s="43" t="n">
        <v/>
      </c>
      <c r="W242" s="43" t="n">
        <v/>
      </c>
      <c r="X242" s="43" t="n">
        <v/>
      </c>
      <c r="Y242" s="43" t="n">
        <v/>
      </c>
      <c r="Z242" s="43" t="n">
        <v/>
      </c>
      <c r="AA242" s="43" t="n">
        <v/>
      </c>
      <c r="AB242" s="43" t="n">
        <v/>
      </c>
      <c r="AC242" s="43" t="n">
        <v/>
      </c>
      <c r="AD242" s="43" t="n">
        <v/>
      </c>
      <c r="AE242" s="43" t="n">
        <v/>
      </c>
      <c r="AF242" s="43" t="n"/>
      <c r="AG242" s="43" t="n"/>
      <c r="AH242" s="43" t="n"/>
      <c r="AI242" s="43" t="n"/>
      <c r="AJ242" s="43" t="n"/>
      <c r="AK242" s="43" t="n"/>
      <c r="AL242" s="43" t="n"/>
      <c r="AM242" s="43" t="n"/>
      <c r="AN242" s="43" t="n"/>
      <c r="AO242" s="43" t="n"/>
    </row>
    <row r="243" hidden="1" ht="35" customHeight="1" s="204" thickBot="1">
      <c r="A243" s="51" t="inlineStr">
        <is>
          <t>Provisi restorasi dan rehabilitasi jangka panjang</t>
        </is>
      </c>
      <c r="B243" s="52" t="n"/>
      <c r="C243" s="43" t="n">
        <v/>
      </c>
      <c r="D243" s="43" t="n">
        <v/>
      </c>
      <c r="E243" s="43" t="n">
        <v/>
      </c>
      <c r="F243" s="43" t="n">
        <v/>
      </c>
      <c r="G243" s="43" t="n">
        <v/>
      </c>
      <c r="H243" s="43" t="n">
        <v/>
      </c>
      <c r="I243" s="43" t="n">
        <v/>
      </c>
      <c r="J243" s="43" t="n">
        <v/>
      </c>
      <c r="K243" s="43" t="n">
        <v/>
      </c>
      <c r="L243" s="43" t="n">
        <v/>
      </c>
      <c r="M243" s="43" t="n">
        <v/>
      </c>
      <c r="N243" s="43" t="n">
        <v/>
      </c>
      <c r="O243" s="43" t="n">
        <v/>
      </c>
      <c r="P243" s="43" t="n">
        <v/>
      </c>
      <c r="Q243" s="43" t="n">
        <v/>
      </c>
      <c r="R243" s="43" t="n">
        <v/>
      </c>
      <c r="S243" s="43" t="n">
        <v/>
      </c>
      <c r="T243" s="43" t="n">
        <v/>
      </c>
      <c r="U243" s="43" t="n">
        <v/>
      </c>
      <c r="V243" s="43" t="n">
        <v/>
      </c>
      <c r="W243" s="43" t="n">
        <v/>
      </c>
      <c r="X243" s="43" t="n">
        <v/>
      </c>
      <c r="Y243" s="43" t="n">
        <v/>
      </c>
      <c r="Z243" s="43" t="n">
        <v/>
      </c>
      <c r="AA243" s="43" t="n">
        <v/>
      </c>
      <c r="AB243" s="43" t="n">
        <v/>
      </c>
      <c r="AC243" s="43" t="n">
        <v/>
      </c>
      <c r="AD243" s="43" t="n">
        <v/>
      </c>
      <c r="AE243" s="43" t="n">
        <v/>
      </c>
      <c r="AF243" s="43" t="n"/>
      <c r="AG243" s="43" t="n"/>
      <c r="AH243" s="43" t="n"/>
      <c r="AI243" s="43" t="n"/>
      <c r="AJ243" s="43" t="n"/>
      <c r="AK243" s="43" t="n"/>
      <c r="AL243" s="43" t="n"/>
      <c r="AM243" s="43" t="n"/>
      <c r="AN243" s="43" t="n"/>
      <c r="AO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v/>
      </c>
      <c r="K244" s="43" t="n">
        <v/>
      </c>
      <c r="L244" s="43" t="n">
        <v/>
      </c>
      <c r="M244" s="43" t="n">
        <v/>
      </c>
      <c r="N244" s="43" t="n">
        <v/>
      </c>
      <c r="O244" s="43" t="n">
        <v/>
      </c>
      <c r="P244" s="43" t="n">
        <v/>
      </c>
      <c r="Q244" s="43" t="n">
        <v/>
      </c>
      <c r="R244" s="43" t="n">
        <v/>
      </c>
      <c r="S244" s="43" t="n">
        <v/>
      </c>
      <c r="T244" s="43" t="n">
        <v/>
      </c>
      <c r="U244" s="43" t="n">
        <v/>
      </c>
      <c r="V244" s="43" t="n">
        <v/>
      </c>
      <c r="W244" s="43" t="n">
        <v/>
      </c>
      <c r="X244" s="43" t="n">
        <v/>
      </c>
      <c r="Y244" s="43" t="n">
        <v/>
      </c>
      <c r="Z244" s="43" t="n">
        <v/>
      </c>
      <c r="AA244" s="43" t="n">
        <v/>
      </c>
      <c r="AB244" s="43" t="n">
        <v/>
      </c>
      <c r="AC244" s="43" t="n">
        <v/>
      </c>
      <c r="AD244" s="43" t="n">
        <v/>
      </c>
      <c r="AE244" s="43" t="n">
        <v/>
      </c>
      <c r="AF244" s="43" t="n"/>
      <c r="AG244" s="43" t="n"/>
      <c r="AH244" s="43" t="n"/>
      <c r="AI244" s="43" t="n"/>
      <c r="AJ244" s="43" t="n"/>
      <c r="AK244" s="43" t="n"/>
      <c r="AL244" s="43" t="n"/>
      <c r="AM244" s="43" t="n"/>
      <c r="AN244" s="43" t="n"/>
      <c r="AO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v/>
      </c>
      <c r="K245" s="43" t="n">
        <v/>
      </c>
      <c r="L245" s="43" t="n">
        <v/>
      </c>
      <c r="M245" s="43" t="n">
        <v/>
      </c>
      <c r="N245" s="43" t="n">
        <v/>
      </c>
      <c r="O245" s="43" t="n">
        <v/>
      </c>
      <c r="P245" s="43" t="n">
        <v/>
      </c>
      <c r="Q245" s="43" t="n">
        <v/>
      </c>
      <c r="R245" s="43" t="n">
        <v/>
      </c>
      <c r="S245" s="43" t="n">
        <v/>
      </c>
      <c r="T245" s="43" t="n">
        <v/>
      </c>
      <c r="U245" s="43" t="n">
        <v/>
      </c>
      <c r="V245" s="43" t="n">
        <v/>
      </c>
      <c r="W245" s="43" t="n">
        <v/>
      </c>
      <c r="X245" s="43" t="n">
        <v/>
      </c>
      <c r="Y245" s="43" t="n">
        <v/>
      </c>
      <c r="Z245" s="43" t="n">
        <v/>
      </c>
      <c r="AA245" s="43" t="n">
        <v/>
      </c>
      <c r="AB245" s="43" t="n">
        <v/>
      </c>
      <c r="AC245" s="43" t="n">
        <v/>
      </c>
      <c r="AD245" s="43" t="n">
        <v/>
      </c>
      <c r="AE245" s="43" t="n">
        <v/>
      </c>
      <c r="AF245" s="43" t="n"/>
      <c r="AG245" s="43" t="n"/>
      <c r="AH245" s="43" t="n"/>
      <c r="AI245" s="43" t="n"/>
      <c r="AJ245" s="43" t="n"/>
      <c r="AK245" s="43" t="n"/>
      <c r="AL245" s="43" t="n"/>
      <c r="AM245" s="43" t="n"/>
      <c r="AN245" s="43" t="n"/>
      <c r="AO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v/>
      </c>
      <c r="K246" s="43" t="n">
        <v/>
      </c>
      <c r="L246" s="43" t="n">
        <v/>
      </c>
      <c r="M246" s="43" t="n">
        <v/>
      </c>
      <c r="N246" s="43" t="n">
        <v/>
      </c>
      <c r="O246" s="43" t="n">
        <v/>
      </c>
      <c r="P246" s="43" t="n">
        <v/>
      </c>
      <c r="Q246" s="43" t="n">
        <v/>
      </c>
      <c r="R246" s="43" t="n">
        <v/>
      </c>
      <c r="S246" s="43" t="n">
        <v/>
      </c>
      <c r="T246" s="43" t="n">
        <v/>
      </c>
      <c r="U246" s="43" t="n">
        <v/>
      </c>
      <c r="V246" s="43" t="n">
        <v/>
      </c>
      <c r="W246" s="43" t="n">
        <v/>
      </c>
      <c r="X246" s="43" t="n">
        <v/>
      </c>
      <c r="Y246" s="43" t="n">
        <v/>
      </c>
      <c r="Z246" s="43" t="n">
        <v/>
      </c>
      <c r="AA246" s="43" t="n">
        <v/>
      </c>
      <c r="AB246" s="43" t="n">
        <v/>
      </c>
      <c r="AC246" s="43" t="n">
        <v/>
      </c>
      <c r="AD246" s="43" t="n">
        <v/>
      </c>
      <c r="AE246" s="43" t="n">
        <v/>
      </c>
      <c r="AF246" s="43" t="n"/>
      <c r="AG246" s="43" t="n"/>
      <c r="AH246" s="43" t="n"/>
      <c r="AI246" s="43" t="n"/>
      <c r="AJ246" s="43" t="n"/>
      <c r="AK246" s="43" t="n"/>
      <c r="AL246" s="43" t="n"/>
      <c r="AM246" s="43" t="n"/>
      <c r="AN246" s="43" t="n"/>
      <c r="AO246" s="43" t="n"/>
    </row>
    <row r="247" ht="35" customHeight="1" s="204" thickBot="1">
      <c r="A247" s="46" t="inlineStr">
        <is>
          <t>Kewajiban imbalan pasca kerja jangka panjang</t>
        </is>
      </c>
      <c r="B247" s="47" t="n"/>
      <c r="C247" s="43" t="n">
        <v>559.006</v>
      </c>
      <c r="D247" s="43" t="n">
        <v>559.006</v>
      </c>
      <c r="E247" s="43" t="n">
        <v>559.006</v>
      </c>
      <c r="F247" s="43" t="n">
        <v>559.006</v>
      </c>
      <c r="G247" s="43" t="n">
        <v>676.176</v>
      </c>
      <c r="H247" s="43" t="n">
        <v>676.176</v>
      </c>
      <c r="I247" s="43" t="n">
        <v>676.176</v>
      </c>
      <c r="J247" s="43" t="n">
        <v>676.176</v>
      </c>
      <c r="K247" s="43" t="n">
        <v>823.054</v>
      </c>
      <c r="L247" s="43" t="n">
        <v>823.054</v>
      </c>
      <c r="M247" s="43" t="n">
        <v>823.054</v>
      </c>
      <c r="N247" s="43" t="n">
        <v>823.054</v>
      </c>
      <c r="O247" s="43" t="n">
        <v>779.856</v>
      </c>
      <c r="P247" s="43" t="n">
        <v>779.856</v>
      </c>
      <c r="Q247" s="43" t="n">
        <v>779.856</v>
      </c>
      <c r="R247" s="43" t="n">
        <v>779.856</v>
      </c>
      <c r="S247" s="43" t="n">
        <v>815.53</v>
      </c>
      <c r="T247" s="43" t="n">
        <v>815.53</v>
      </c>
      <c r="U247" s="43" t="n">
        <v>815.53</v>
      </c>
      <c r="V247" s="43" t="n">
        <v>815.53</v>
      </c>
      <c r="W247" s="43" t="n">
        <v>717.467</v>
      </c>
      <c r="X247" s="43" t="n">
        <v>704.535</v>
      </c>
      <c r="Y247" s="43" t="n">
        <v>704.535</v>
      </c>
      <c r="Z247" s="43" t="n">
        <v>704.535</v>
      </c>
      <c r="AA247" s="43" t="n">
        <v>853.021</v>
      </c>
      <c r="AB247" s="43" t="n">
        <v>733.546</v>
      </c>
      <c r="AC247" s="43" t="n">
        <v>747.629</v>
      </c>
      <c r="AD247" s="43" t="n">
        <v>853.021</v>
      </c>
      <c r="AE247" s="43" t="n">
        <v>864.014</v>
      </c>
      <c r="AF247" s="43" t="n"/>
      <c r="AG247" s="43" t="n"/>
      <c r="AH247" s="43" t="n"/>
      <c r="AI247" s="43" t="n"/>
      <c r="AJ247" s="43" t="n"/>
      <c r="AK247" s="43" t="n"/>
      <c r="AL247" s="43" t="n"/>
      <c r="AM247" s="43" t="n"/>
      <c r="AN247" s="43" t="n"/>
      <c r="AO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v/>
      </c>
      <c r="K248" s="43" t="n">
        <v/>
      </c>
      <c r="L248" s="43" t="n">
        <v/>
      </c>
      <c r="M248" s="43" t="n">
        <v/>
      </c>
      <c r="N248" s="43" t="n">
        <v/>
      </c>
      <c r="O248" s="43" t="n">
        <v/>
      </c>
      <c r="P248" s="43" t="n">
        <v/>
      </c>
      <c r="Q248" s="43" t="n">
        <v/>
      </c>
      <c r="R248" s="43" t="n">
        <v/>
      </c>
      <c r="S248" s="43" t="n">
        <v/>
      </c>
      <c r="T248" s="43" t="n">
        <v/>
      </c>
      <c r="U248" s="43" t="n">
        <v/>
      </c>
      <c r="V248" s="43" t="n">
        <v/>
      </c>
      <c r="W248" s="43" t="n">
        <v/>
      </c>
      <c r="X248" s="43" t="n">
        <v/>
      </c>
      <c r="Y248" s="43" t="n">
        <v/>
      </c>
      <c r="Z248" s="43" t="n">
        <v/>
      </c>
      <c r="AA248" s="43" t="n">
        <v/>
      </c>
      <c r="AB248" s="43" t="n">
        <v/>
      </c>
      <c r="AC248" s="43" t="n">
        <v/>
      </c>
      <c r="AD248" s="43" t="n">
        <v/>
      </c>
      <c r="AE248" s="43" t="n">
        <v/>
      </c>
      <c r="AF248" s="43" t="n"/>
      <c r="AG248" s="43" t="n"/>
      <c r="AH248" s="43" t="n"/>
      <c r="AI248" s="43" t="n"/>
      <c r="AJ248" s="43" t="n"/>
      <c r="AK248" s="43" t="n"/>
      <c r="AL248" s="43" t="n"/>
      <c r="AM248" s="43" t="n"/>
      <c r="AN248" s="43" t="n"/>
      <c r="AO248" s="43" t="n"/>
    </row>
    <row r="249" hidden="1" ht="35" customHeight="1" s="204" thickBot="1">
      <c r="A249" s="46" t="inlineStr">
        <is>
          <t>Liabilitas keuangan jangka panjang lainnya</t>
        </is>
      </c>
      <c r="B249" s="47" t="n"/>
      <c r="C249" s="43" t="n">
        <v/>
      </c>
      <c r="D249" s="43" t="n">
        <v/>
      </c>
      <c r="E249" s="43" t="n">
        <v/>
      </c>
      <c r="F249" s="43" t="n">
        <v/>
      </c>
      <c r="G249" s="43" t="n">
        <v/>
      </c>
      <c r="H249" s="43" t="n">
        <v/>
      </c>
      <c r="I249" s="43" t="n">
        <v/>
      </c>
      <c r="J249" s="43" t="n">
        <v/>
      </c>
      <c r="K249" s="43" t="n">
        <v/>
      </c>
      <c r="L249" s="43" t="n">
        <v/>
      </c>
      <c r="M249" s="43" t="n">
        <v/>
      </c>
      <c r="N249" s="43" t="n">
        <v/>
      </c>
      <c r="O249" s="43" t="n">
        <v/>
      </c>
      <c r="P249" s="43" t="n">
        <v/>
      </c>
      <c r="Q249" s="43" t="n">
        <v/>
      </c>
      <c r="R249" s="43" t="n">
        <v/>
      </c>
      <c r="S249" s="43" t="n">
        <v/>
      </c>
      <c r="T249" s="43" t="n">
        <v/>
      </c>
      <c r="U249" s="43" t="n">
        <v/>
      </c>
      <c r="V249" s="43" t="n">
        <v/>
      </c>
      <c r="W249" s="43" t="n">
        <v/>
      </c>
      <c r="X249" s="43" t="n">
        <v/>
      </c>
      <c r="Y249" s="43" t="n">
        <v/>
      </c>
      <c r="Z249" s="43" t="n">
        <v/>
      </c>
      <c r="AA249" s="43" t="n">
        <v/>
      </c>
      <c r="AB249" s="43" t="n">
        <v/>
      </c>
      <c r="AC249" s="43" t="n">
        <v/>
      </c>
      <c r="AD249" s="43" t="n">
        <v/>
      </c>
      <c r="AE249" s="43" t="n">
        <v/>
      </c>
      <c r="AF249" s="43" t="n"/>
      <c r="AG249" s="43" t="n"/>
      <c r="AH249" s="43" t="n"/>
      <c r="AI249" s="43" t="n"/>
      <c r="AJ249" s="43" t="n"/>
      <c r="AK249" s="43" t="n"/>
      <c r="AL249" s="43" t="n"/>
      <c r="AM249" s="43" t="n"/>
      <c r="AN249" s="43" t="n"/>
      <c r="AO249" s="43" t="n"/>
    </row>
    <row r="250" ht="35" customHeight="1" s="204" thickBot="1">
      <c r="A250" s="46" t="inlineStr">
        <is>
          <t>Liabilitas non-keuangan jangka panjang</t>
        </is>
      </c>
      <c r="B250" s="47" t="n"/>
      <c r="C250" s="43" t="n">
        <v>0.308</v>
      </c>
      <c r="D250" s="43" t="n">
        <v>0.308</v>
      </c>
      <c r="E250" s="43" t="n">
        <v>0.308</v>
      </c>
      <c r="F250" s="43" t="n">
        <v>0.308</v>
      </c>
      <c r="G250" s="43" t="n">
        <v>0</v>
      </c>
      <c r="H250" s="43" t="n">
        <v>0</v>
      </c>
      <c r="I250" s="43" t="n">
        <v>0</v>
      </c>
      <c r="J250" s="43" t="n">
        <v>0</v>
      </c>
      <c r="K250" s="43" t="n">
        <v>0</v>
      </c>
      <c r="L250" s="43" t="n">
        <v>0</v>
      </c>
      <c r="M250" s="43" t="n">
        <v>0</v>
      </c>
      <c r="N250" s="43" t="n">
        <v>0</v>
      </c>
      <c r="O250" s="43" t="n">
        <v/>
      </c>
      <c r="P250" s="43" t="n">
        <v/>
      </c>
      <c r="Q250" s="43" t="n">
        <v/>
      </c>
      <c r="R250" s="43" t="n">
        <v/>
      </c>
      <c r="S250" s="43" t="n">
        <v/>
      </c>
      <c r="T250" s="43" t="n">
        <v/>
      </c>
      <c r="U250" s="43" t="n">
        <v/>
      </c>
      <c r="V250" s="43" t="n">
        <v/>
      </c>
      <c r="W250" s="43" t="n">
        <v/>
      </c>
      <c r="X250" s="43" t="n">
        <v/>
      </c>
      <c r="Y250" s="43" t="n">
        <v/>
      </c>
      <c r="Z250" s="43" t="n">
        <v/>
      </c>
      <c r="AA250" s="43" t="n">
        <v/>
      </c>
      <c r="AB250" s="43" t="n">
        <v/>
      </c>
      <c r="AC250" s="43" t="n">
        <v/>
      </c>
      <c r="AD250" s="43" t="n">
        <v/>
      </c>
      <c r="AE250" s="43" t="n">
        <v/>
      </c>
      <c r="AF250" s="43" t="n"/>
      <c r="AG250" s="43" t="n"/>
      <c r="AH250" s="43" t="n"/>
      <c r="AI250" s="43" t="n"/>
      <c r="AJ250" s="43" t="n"/>
      <c r="AK250" s="43" t="n"/>
      <c r="AL250" s="43" t="n"/>
      <c r="AM250" s="43" t="n"/>
      <c r="AN250" s="43" t="n"/>
      <c r="AO250" s="43" t="n"/>
    </row>
    <row r="251" ht="35" customHeight="1" s="204" thickBot="1">
      <c r="A251" s="49" t="inlineStr">
        <is>
          <t>Jumlah liabilitas jangka panjang</t>
        </is>
      </c>
      <c r="B251" s="50" t="n"/>
      <c r="C251" s="48" t="n">
        <v>559.314</v>
      </c>
      <c r="D251" s="48" t="n">
        <v>559.314</v>
      </c>
      <c r="E251" s="48" t="n">
        <v>559.314</v>
      </c>
      <c r="F251" s="48" t="n">
        <v>559.314</v>
      </c>
      <c r="G251" s="48" t="n">
        <v>926.176</v>
      </c>
      <c r="H251" s="48" t="n">
        <v>926.176</v>
      </c>
      <c r="I251" s="48" t="n">
        <v>926.176</v>
      </c>
      <c r="J251" s="48" t="n">
        <v>926.176</v>
      </c>
      <c r="K251" s="48" t="n">
        <v>1133.653</v>
      </c>
      <c r="L251" s="48" t="n">
        <v>1133.653</v>
      </c>
      <c r="M251" s="48" t="n">
        <v>1133.653</v>
      </c>
      <c r="N251" s="48" t="n">
        <v>1133.653</v>
      </c>
      <c r="O251" s="48" t="n">
        <v>781.163</v>
      </c>
      <c r="P251" s="48" t="n">
        <v>781.163</v>
      </c>
      <c r="Q251" s="48" t="n">
        <v>781.163</v>
      </c>
      <c r="R251" s="48" t="n">
        <v>781.163</v>
      </c>
      <c r="S251" s="48" t="n">
        <v>817.498</v>
      </c>
      <c r="T251" s="48" t="n">
        <v>817.498</v>
      </c>
      <c r="U251" s="48" t="n">
        <v>817.498</v>
      </c>
      <c r="V251" s="48" t="n">
        <v>817.498</v>
      </c>
      <c r="W251" s="48" t="n">
        <v>731.278</v>
      </c>
      <c r="X251" s="48" t="n">
        <v>737.167</v>
      </c>
      <c r="Y251" s="48" t="n">
        <v>737.167</v>
      </c>
      <c r="Z251" s="48" t="n">
        <v>737.167</v>
      </c>
      <c r="AA251" s="48" t="n">
        <v>960.317</v>
      </c>
      <c r="AB251" s="48" t="n">
        <v>825.38</v>
      </c>
      <c r="AC251" s="48" t="n">
        <v>866.571</v>
      </c>
      <c r="AD251" s="48" t="n">
        <v>960.317</v>
      </c>
      <c r="AE251" s="48" t="n">
        <v>960.601</v>
      </c>
      <c r="AF251" s="48" t="n"/>
      <c r="AG251" s="48" t="n"/>
      <c r="AH251" s="48" t="n"/>
      <c r="AI251" s="48" t="n"/>
      <c r="AJ251" s="48" t="n"/>
      <c r="AK251" s="48" t="n"/>
      <c r="AL251" s="48" t="n"/>
      <c r="AM251" s="48" t="n"/>
      <c r="AN251" s="48" t="n"/>
      <c r="AO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c r="O252" s="185">
        <f>O206+O207+O209+O218+O219+O220+O221+O222+O223+O231+O232+O234+O235+O236+O237+O239+O240+O241+O242+O243+O244+O245+O246+O247+O249+O250</f>
        <v/>
      </c>
      <c r="P252" s="185">
        <f>P206+P207+P209+P218+P219+P220+P221+P222+P223+P231+P232+P234+P235+P236+P237+P239+P240+P241+P242+P243+P244+P245+P246+P247+P249+P250</f>
        <v/>
      </c>
      <c r="Q252" s="185">
        <f>Q206+Q207+Q209+Q218+Q219+Q220+Q221+Q222+Q223+Q231+Q232+Q234+Q235+Q236+Q237+Q239+Q240+Q241+Q242+Q243+Q244+Q245+Q246+Q247+Q249+Q250</f>
        <v/>
      </c>
      <c r="R252" s="185">
        <f>R206+R207+R209+R218+R219+R220+R221+R222+R223+R231+R232+R234+R235+R236+R237+R239+R240+R241+R242+R243+R244+R245+R246+R247+R249+R250</f>
        <v/>
      </c>
      <c r="S252" s="185">
        <f>S206+S207+S209+S218+S219+S220+S221+S222+S223+S231+S232+S234+S235+S236+S237+S239+S240+S241+S242+S243+S244+S245+S246+S247+S249+S250</f>
        <v/>
      </c>
      <c r="T252" s="185">
        <f>T206+T207+T209+T218+T219+T220+T221+T222+T223+T231+T232+T234+T235+T236+T237+T239+T240+T241+T242+T243+T244+T245+T246+T247+T249+T250</f>
        <v/>
      </c>
      <c r="U252" s="185">
        <f>U206+U207+U209+U218+U219+U220+U221+U222+U223+U231+U232+U234+U235+U236+U237+U239+U240+U241+U242+U243+U244+U245+U246+U247+U249+U250</f>
        <v/>
      </c>
      <c r="V252" s="185">
        <f>V206+V207+V209+V218+V219+V220+V221+V222+V223+V231+V232+V234+V235+V236+V237+V239+V240+V241+V242+V243+V244+V245+V246+V247+V249+V250</f>
        <v/>
      </c>
      <c r="W252" s="185">
        <f>W206+W207+W209+W218+W219+W220+W221+W222+W223+W231+W232+W234+W235+W236+W237+W239+W240+W241+W242+W243+W244+W245+W246+W247+W249+W250</f>
        <v/>
      </c>
      <c r="X252" s="185">
        <f>X206+X207+X209+X218+X219+X220+X221+X222+X223+X231+X232+X234+X235+X236+X237+X239+X240+X241+X242+X243+X244+X245+X246+X247+X249+X250</f>
        <v/>
      </c>
      <c r="Y252" s="185">
        <f>Y206+Y207+Y209+Y218+Y219+Y220+Y221+Y222+Y223+Y231+Y232+Y234+Y235+Y236+Y237+Y239+Y240+Y241+Y242+Y243+Y244+Y245+Y246+Y247+Y249+Y250</f>
        <v/>
      </c>
      <c r="Z252" s="185">
        <f>Z206+Z207+Z209+Z218+Z219+Z220+Z221+Z222+Z223+Z231+Z232+Z234+Z235+Z236+Z237+Z239+Z240+Z241+Z242+Z243+Z244+Z245+Z246+Z247+Z249+Z250</f>
        <v/>
      </c>
      <c r="AA252" s="185">
        <f>AA206+AA207+AA209+AA218+AA219+AA220+AA221+AA222+AA223+AA231+AA232+AA234+AA235+AA236+AA237+AA239+AA240+AA241+AA242+AA243+AA244+AA245+AA246+AA247+AA249+AA250</f>
        <v/>
      </c>
      <c r="AB252" s="185">
        <f>AB206+AB207+AB209+AB218+AB219+AB220+AB221+AB222+AB223+AB231+AB232+AB234+AB235+AB236+AB237+AB239+AB240+AB241+AB242+AB243+AB244+AB245+AB246+AB247+AB249+AB250</f>
        <v/>
      </c>
      <c r="AC252" s="185">
        <f>AC206+AC207+AC209+AC218+AC219+AC220+AC221+AC222+AC223+AC231+AC232+AC234+AC235+AC236+AC237+AC239+AC240+AC241+AC242+AC243+AC244+AC245+AC246+AC247+AC249+AC250</f>
        <v/>
      </c>
      <c r="AD252" s="185">
        <f>AD206+AD207+AD209+AD218+AD219+AD220+AD221+AD222+AD223+AD231+AD232+AD234+AD235+AD236+AD237+AD239+AD240+AD241+AD242+AD243+AD244+AD245+AD246+AD247+AD249+AD250</f>
        <v/>
      </c>
      <c r="AE252" s="185">
        <f>AE206+AE207+AE209+AE218+AE219+AE220+AE221+AE222+AE223+AE231+AE232+AE234+AE235+AE236+AE237+AE239+AE240+AE241+AE242+AE243+AE244+AE245+AE246+AE247+AE249+AE250</f>
        <v/>
      </c>
      <c r="AF252" s="185">
        <f>AF206+AF207+AF209+AF218+AF219+AF220+AF221+AF222+AF223+AF231+AF232+AF234+AF235+AF236+AF237+AF239+AF240+AF241+AF242+AF243+AF244+AF245+AF246+AF247+AF249+AF250</f>
        <v/>
      </c>
      <c r="AG252" s="185">
        <f>AG206+AG207+AG209+AG218+AG219+AG220+AG221+AG222+AG223+AG231+AG232+AG234+AG235+AG236+AG237+AG239+AG240+AG241+AG242+AG243+AG244+AG245+AG246+AG247+AG249+AG250</f>
        <v/>
      </c>
      <c r="AH252" s="185">
        <f>AH206+AH207+AH209+AH218+AH219+AH220+AH221+AH222+AH223+AH231+AH232+AH234+AH235+AH236+AH237+AH239+AH240+AH241+AH242+AH243+AH244+AH245+AH246+AH247+AH249+AH250</f>
        <v/>
      </c>
      <c r="AI252" s="185">
        <f>AI206+AI207+AI209+AI218+AI219+AI220+AI221+AI222+AI223+AI231+AI232+AI234+AI235+AI236+AI237+AI239+AI240+AI241+AI242+AI243+AI244+AI245+AI246+AI247+AI249+AI250</f>
        <v/>
      </c>
      <c r="AJ252" s="185">
        <f>AJ206+AJ207+AJ209+AJ218+AJ219+AJ220+AJ221+AJ222+AJ223+AJ231+AJ232+AJ234+AJ235+AJ236+AJ237+AJ239+AJ240+AJ241+AJ242+AJ243+AJ244+AJ245+AJ246+AJ247+AJ249+AJ250</f>
        <v/>
      </c>
      <c r="AK252" s="185">
        <f>AK206+AK207+AK209+AK218+AK219+AK220+AK221+AK222+AK223+AK231+AK232+AK234+AK235+AK236+AK237+AK239+AK240+AK241+AK242+AK243+AK244+AK245+AK246+AK247+AK249+AK250</f>
        <v/>
      </c>
      <c r="AL252" s="185">
        <f>AL206+AL207+AL209+AL218+AL219+AL220+AL221+AL222+AL223+AL231+AL232+AL234+AL235+AL236+AL237+AL239+AL240+AL241+AL242+AL243+AL244+AL245+AL246+AL247+AL249+AL250</f>
        <v/>
      </c>
      <c r="AM252" s="185">
        <f>AM206+AM207+AM209+AM218+AM219+AM220+AM221+AM222+AM223+AM231+AM232+AM234+AM235+AM236+AM237+AM239+AM240+AM241+AM242+AM243+AM244+AM245+AM246+AM247+AM249+AM250</f>
        <v/>
      </c>
      <c r="AN252" s="185">
        <f>AN206+AN207+AN209+AN218+AN219+AN220+AN221+AN222+AN223+AN231+AN232+AN234+AN235+AN236+AN237+AN239+AN240+AN241+AN242+AN243+AN244+AN245+AN246+AN247+AN249+AN250</f>
        <v/>
      </c>
      <c r="AO252" s="185">
        <f>AO206+AO207+AO209+AO218+AO219+AO220+AO221+AO222+AO223+AO231+AO232+AO234+AO235+AO236+AO237+AO239+AO240+AO241+AO242+AO243+AO244+AO245+AO246+AO247+AO249+AO250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c r="O253" s="185">
        <f>O211+O212+O213+O214+O215+O216+O217+O221+O225+O226+O227+O228+O229+O230</f>
        <v/>
      </c>
      <c r="P253" s="185">
        <f>P211+P212+P213+P214+P215+P216+P217+P221+P225+P226+P227+P228+P229+P230</f>
        <v/>
      </c>
      <c r="Q253" s="185">
        <f>Q211+Q212+Q213+Q214+Q215+Q216+Q217+Q221+Q225+Q226+Q227+Q228+Q229+Q230</f>
        <v/>
      </c>
      <c r="R253" s="185">
        <f>R211+R212+R213+R214+R215+R216+R217+R221+R225+R226+R227+R228+R229+R230</f>
        <v/>
      </c>
      <c r="S253" s="185">
        <f>S211+S212+S213+S214+S215+S216+S217+S221+S225+S226+S227+S228+S229+S230</f>
        <v/>
      </c>
      <c r="T253" s="185">
        <f>T211+T212+T213+T214+T215+T216+T217+T221+T225+T226+T227+T228+T229+T230</f>
        <v/>
      </c>
      <c r="U253" s="185">
        <f>U211+U212+U213+U214+U215+U216+U217+U221+U225+U226+U227+U228+U229+U230</f>
        <v/>
      </c>
      <c r="V253" s="185">
        <f>V211+V212+V213+V214+V215+V216+V217+V221+V225+V226+V227+V228+V229+V230</f>
        <v/>
      </c>
      <c r="W253" s="185">
        <f>W211+W212+W213+W214+W215+W216+W217+W221+W225+W226+W227+W228+W229+W230</f>
        <v/>
      </c>
      <c r="X253" s="185">
        <f>X211+X212+X213+X214+X215+X216+X217+X221+X225+X226+X227+X228+X229+X230</f>
        <v/>
      </c>
      <c r="Y253" s="185">
        <f>Y211+Y212+Y213+Y214+Y215+Y216+Y217+Y221+Y225+Y226+Y227+Y228+Y229+Y230</f>
        <v/>
      </c>
      <c r="Z253" s="185">
        <f>Z211+Z212+Z213+Z214+Z215+Z216+Z217+Z221+Z225+Z226+Z227+Z228+Z229+Z230</f>
        <v/>
      </c>
      <c r="AA253" s="185">
        <f>AA211+AA212+AA213+AA214+AA215+AA216+AA217+AA221+AA225+AA226+AA227+AA228+AA229+AA230</f>
        <v/>
      </c>
      <c r="AB253" s="185">
        <f>AB211+AB212+AB213+AB214+AB215+AB216+AB217+AB221+AB225+AB226+AB227+AB228+AB229+AB230</f>
        <v/>
      </c>
      <c r="AC253" s="185">
        <f>AC211+AC212+AC213+AC214+AC215+AC216+AC217+AC221+AC225+AC226+AC227+AC228+AC229+AC230</f>
        <v/>
      </c>
      <c r="AD253" s="185">
        <f>AD211+AD212+AD213+AD214+AD215+AD216+AD217+AD221+AD225+AD226+AD227+AD228+AD229+AD230</f>
        <v/>
      </c>
      <c r="AE253" s="185">
        <f>AE211+AE212+AE213+AE214+AE215+AE216+AE217+AE221+AE225+AE226+AE227+AE228+AE229+AE230</f>
        <v/>
      </c>
      <c r="AF253" s="185">
        <f>AF211+AF212+AF213+AF214+AF215+AF216+AF217+AF221+AF225+AF226+AF227+AF228+AF229+AF230</f>
        <v/>
      </c>
      <c r="AG253" s="185">
        <f>AG211+AG212+AG213+AG214+AG215+AG216+AG217+AG221+AG225+AG226+AG227+AG228+AG229+AG230</f>
        <v/>
      </c>
      <c r="AH253" s="185">
        <f>AH211+AH212+AH213+AH214+AH215+AH216+AH217+AH221+AH225+AH226+AH227+AH228+AH229+AH230</f>
        <v/>
      </c>
      <c r="AI253" s="185">
        <f>AI211+AI212+AI213+AI214+AI215+AI216+AI217+AI221+AI225+AI226+AI227+AI228+AI229+AI230</f>
        <v/>
      </c>
      <c r="AJ253" s="185">
        <f>AJ211+AJ212+AJ213+AJ214+AJ215+AJ216+AJ217+AJ221+AJ225+AJ226+AJ227+AJ228+AJ229+AJ230</f>
        <v/>
      </c>
      <c r="AK253" s="185">
        <f>AK211+AK212+AK213+AK214+AK215+AK216+AK217+AK221+AK225+AK226+AK227+AK228+AK229+AK230</f>
        <v/>
      </c>
      <c r="AL253" s="185">
        <f>AL211+AL212+AL213+AL214+AL215+AL216+AL217+AL221+AL225+AL226+AL227+AL228+AL229+AL230</f>
        <v/>
      </c>
      <c r="AM253" s="185">
        <f>AM211+AM212+AM213+AM214+AM215+AM216+AM217+AM221+AM225+AM226+AM227+AM228+AM229+AM230</f>
        <v/>
      </c>
      <c r="AN253" s="185">
        <f>AN211+AN212+AN213+AN214+AN215+AN216+AN217+AN221+AN225+AN226+AN227+AN228+AN229+AN230</f>
        <v/>
      </c>
      <c r="AO253" s="185">
        <f>AO211+AO212+AO213+AO214+AO215+AO216+AO217+AO221+AO225+AO226+AO227+AO228+AO229+AO230</f>
        <v/>
      </c>
    </row>
    <row r="254" ht="18" customHeight="1" s="204" thickBot="1">
      <c r="A254" s="44" t="inlineStr">
        <is>
          <t>Jumlah liabilitas</t>
        </is>
      </c>
      <c r="B254" s="45" t="n"/>
      <c r="C254" s="48" t="n">
        <v>4626.013</v>
      </c>
      <c r="D254" s="48" t="n">
        <v>4626.013</v>
      </c>
      <c r="E254" s="48" t="n">
        <v>4626.013</v>
      </c>
      <c r="F254" s="48" t="n">
        <v>4626.013</v>
      </c>
      <c r="G254" s="48" t="n">
        <v>4365.175</v>
      </c>
      <c r="H254" s="48" t="n">
        <v>4365.175</v>
      </c>
      <c r="I254" s="48" t="n">
        <v>4365.175</v>
      </c>
      <c r="J254" s="48" t="n">
        <v>4365.175</v>
      </c>
      <c r="K254" s="48" t="n">
        <v>3909.303</v>
      </c>
      <c r="L254" s="48" t="n">
        <v>3909.303</v>
      </c>
      <c r="M254" s="48" t="n">
        <v>3909.303</v>
      </c>
      <c r="N254" s="48" t="n">
        <v>3909.303</v>
      </c>
      <c r="O254" s="48" t="n">
        <v>5101.517</v>
      </c>
      <c r="P254" s="48" t="n">
        <v>5101.517</v>
      </c>
      <c r="Q254" s="48" t="n">
        <v>5101.517</v>
      </c>
      <c r="R254" s="48" t="n">
        <v>5101.517</v>
      </c>
      <c r="S254" s="48" t="n">
        <v>5469.696</v>
      </c>
      <c r="T254" s="48" t="n">
        <v>5469.696</v>
      </c>
      <c r="U254" s="48" t="n">
        <v>5469.696</v>
      </c>
      <c r="V254" s="48" t="n">
        <v>5469.696</v>
      </c>
      <c r="W254" s="48" t="n">
        <v>5728.839</v>
      </c>
      <c r="X254" s="48" t="n">
        <v>5073.319</v>
      </c>
      <c r="Y254" s="48" t="n">
        <v>5073.319</v>
      </c>
      <c r="Z254" s="48" t="n">
        <v>5073.319</v>
      </c>
      <c r="AA254" s="48" t="n">
        <v>5441.894</v>
      </c>
      <c r="AB254" s="48" t="n">
        <v>5585.078</v>
      </c>
      <c r="AC254" s="48" t="n">
        <v>5713.652</v>
      </c>
      <c r="AD254" s="48" t="n">
        <v>5441.894</v>
      </c>
      <c r="AE254" s="48" t="n">
        <v>5897.609</v>
      </c>
      <c r="AF254" s="48" t="n"/>
      <c r="AG254" s="48" t="n"/>
      <c r="AH254" s="48" t="n"/>
      <c r="AI254" s="48" t="n"/>
      <c r="AJ254" s="48" t="n"/>
      <c r="AK254" s="48" t="n"/>
      <c r="AL254" s="48" t="n"/>
      <c r="AM254" s="48" t="n"/>
      <c r="AN254" s="48" t="n"/>
      <c r="AO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c r="O255" s="187">
        <f>IFERROR(O254/O284, 0)</f>
        <v/>
      </c>
      <c r="P255" s="187">
        <f>IFERROR(P254/P284, 0)</f>
        <v/>
      </c>
      <c r="Q255" s="187">
        <f>IFERROR(Q254/Q284, 0)</f>
        <v/>
      </c>
      <c r="R255" s="187">
        <f>IFERROR(R254/R284, 0)</f>
        <v/>
      </c>
      <c r="S255" s="187">
        <f>IFERROR(S254/S284, 0)</f>
        <v/>
      </c>
      <c r="T255" s="187">
        <f>IFERROR(T254/T284, 0)</f>
        <v/>
      </c>
      <c r="U255" s="187">
        <f>IFERROR(U254/U284, 0)</f>
        <v/>
      </c>
      <c r="V255" s="187">
        <f>IFERROR(V254/V284, 0)</f>
        <v/>
      </c>
      <c r="W255" s="187">
        <f>IFERROR(W254/W284, 0)</f>
        <v/>
      </c>
      <c r="X255" s="187">
        <f>IFERROR(X254/X284, 0)</f>
        <v/>
      </c>
      <c r="Y255" s="187">
        <f>IFERROR(Y254/Y284, 0)</f>
        <v/>
      </c>
      <c r="Z255" s="187">
        <f>IFERROR(Z254/Z284, 0)</f>
        <v/>
      </c>
      <c r="AA255" s="187">
        <f>IFERROR(AA254/AA284, 0)</f>
        <v/>
      </c>
      <c r="AB255" s="187">
        <f>IFERROR(AB254/AB284, 0)</f>
        <v/>
      </c>
      <c r="AC255" s="187">
        <f>IFERROR(AC254/AC284, 0)</f>
        <v/>
      </c>
      <c r="AD255" s="187">
        <f>IFERROR(AD254/AD284, 0)</f>
        <v/>
      </c>
      <c r="AE255" s="187">
        <f>IFERROR(AE254/AE284, 0)</f>
        <v/>
      </c>
      <c r="AF255" s="187">
        <f>IFERROR(AF254/AF284, 0)</f>
        <v/>
      </c>
      <c r="AG255" s="187">
        <f>IFERROR(AG254/AG284, 0)</f>
        <v/>
      </c>
      <c r="AH255" s="187">
        <f>IFERROR(AH254/AH284, 0)</f>
        <v/>
      </c>
      <c r="AI255" s="187">
        <f>IFERROR(AI254/AI284, 0)</f>
        <v/>
      </c>
      <c r="AJ255" s="187">
        <f>IFERROR(AJ254/AJ284, 0)</f>
        <v/>
      </c>
      <c r="AK255" s="187">
        <f>IFERROR(AK254/AK284, 0)</f>
        <v/>
      </c>
      <c r="AL255" s="187">
        <f>IFERROR(AL254/AL284, 0)</f>
        <v/>
      </c>
      <c r="AM255" s="187">
        <f>IFERROR(AM254/AM284, 0)</f>
        <v/>
      </c>
      <c r="AN255" s="187">
        <f>IFERROR(AN254/AN284, 0)</f>
        <v/>
      </c>
      <c r="AO255" s="187">
        <f>IFERROR(AO254/AO284,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c r="O256" s="184">
        <f>O202+O252</f>
        <v/>
      </c>
      <c r="P256" s="184">
        <f>P202+P252</f>
        <v/>
      </c>
      <c r="Q256" s="184">
        <f>Q202+Q252</f>
        <v/>
      </c>
      <c r="R256" s="184">
        <f>R202+R252</f>
        <v/>
      </c>
      <c r="S256" s="184">
        <f>S202+S252</f>
        <v/>
      </c>
      <c r="T256" s="184">
        <f>T202+T252</f>
        <v/>
      </c>
      <c r="U256" s="184">
        <f>U202+U252</f>
        <v/>
      </c>
      <c r="V256" s="184">
        <f>V202+V252</f>
        <v/>
      </c>
      <c r="W256" s="184">
        <f>W202+W252</f>
        <v/>
      </c>
      <c r="X256" s="184">
        <f>X202+X252</f>
        <v/>
      </c>
      <c r="Y256" s="184">
        <f>Y202+Y252</f>
        <v/>
      </c>
      <c r="Z256" s="184">
        <f>Z202+Z252</f>
        <v/>
      </c>
      <c r="AA256" s="184">
        <f>AA202+AA252</f>
        <v/>
      </c>
      <c r="AB256" s="184">
        <f>AB202+AB252</f>
        <v/>
      </c>
      <c r="AC256" s="184">
        <f>AC202+AC252</f>
        <v/>
      </c>
      <c r="AD256" s="184">
        <f>AD202+AD252</f>
        <v/>
      </c>
      <c r="AE256" s="184">
        <f>AE202+AE252</f>
        <v/>
      </c>
      <c r="AF256" s="184">
        <f>AF202+AF252</f>
        <v/>
      </c>
      <c r="AG256" s="184">
        <f>AG202+AG252</f>
        <v/>
      </c>
      <c r="AH256" s="184">
        <f>AH202+AH252</f>
        <v/>
      </c>
      <c r="AI256" s="184">
        <f>AI202+AI252</f>
        <v/>
      </c>
      <c r="AJ256" s="184">
        <f>AJ202+AJ252</f>
        <v/>
      </c>
      <c r="AK256" s="184">
        <f>AK202+AK252</f>
        <v/>
      </c>
      <c r="AL256" s="184">
        <f>AL202+AL252</f>
        <v/>
      </c>
      <c r="AM256" s="184">
        <f>AM202+AM252</f>
        <v/>
      </c>
      <c r="AN256" s="184">
        <f>AN202+AN252</f>
        <v/>
      </c>
      <c r="AO256" s="184">
        <f>AO202+AO252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c r="O257" s="184">
        <f>O203+O253</f>
        <v/>
      </c>
      <c r="P257" s="184">
        <f>P203+P253</f>
        <v/>
      </c>
      <c r="Q257" s="184">
        <f>Q203+Q253</f>
        <v/>
      </c>
      <c r="R257" s="184">
        <f>R203+R253</f>
        <v/>
      </c>
      <c r="S257" s="184">
        <f>S203+S253</f>
        <v/>
      </c>
      <c r="T257" s="184">
        <f>T203+T253</f>
        <v/>
      </c>
      <c r="U257" s="184">
        <f>U203+U253</f>
        <v/>
      </c>
      <c r="V257" s="184">
        <f>V203+V253</f>
        <v/>
      </c>
      <c r="W257" s="184">
        <f>W203+W253</f>
        <v/>
      </c>
      <c r="X257" s="184">
        <f>X203+X253</f>
        <v/>
      </c>
      <c r="Y257" s="184">
        <f>Y203+Y253</f>
        <v/>
      </c>
      <c r="Z257" s="184">
        <f>Z203+Z253</f>
        <v/>
      </c>
      <c r="AA257" s="184">
        <f>AA203+AA253</f>
        <v/>
      </c>
      <c r="AB257" s="184">
        <f>AB203+AB253</f>
        <v/>
      </c>
      <c r="AC257" s="184">
        <f>AC203+AC253</f>
        <v/>
      </c>
      <c r="AD257" s="184">
        <f>AD203+AD253</f>
        <v/>
      </c>
      <c r="AE257" s="184">
        <f>AE203+AE253</f>
        <v/>
      </c>
      <c r="AF257" s="184">
        <f>AF203+AF253</f>
        <v/>
      </c>
      <c r="AG257" s="184">
        <f>AG203+AG253</f>
        <v/>
      </c>
      <c r="AH257" s="184">
        <f>AH203+AH253</f>
        <v/>
      </c>
      <c r="AI257" s="184">
        <f>AI203+AI253</f>
        <v/>
      </c>
      <c r="AJ257" s="184">
        <f>AJ203+AJ253</f>
        <v/>
      </c>
      <c r="AK257" s="184">
        <f>AK203+AK253</f>
        <v/>
      </c>
      <c r="AL257" s="184">
        <f>AL203+AL253</f>
        <v/>
      </c>
      <c r="AM257" s="184">
        <f>AM203+AM253</f>
        <v/>
      </c>
      <c r="AN257" s="184">
        <f>AN203+AN253</f>
        <v/>
      </c>
      <c r="AO257" s="184">
        <f>AO203+AO253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c r="O258" s="187">
        <f>IFERROR(O257/O284, 0)</f>
        <v/>
      </c>
      <c r="P258" s="187">
        <f>IFERROR(P257/P284, 0)</f>
        <v/>
      </c>
      <c r="Q258" s="187">
        <f>IFERROR(Q257/Q284, 0)</f>
        <v/>
      </c>
      <c r="R258" s="187">
        <f>IFERROR(R257/R284, 0)</f>
        <v/>
      </c>
      <c r="S258" s="187">
        <f>IFERROR(S257/S284, 0)</f>
        <v/>
      </c>
      <c r="T258" s="187">
        <f>IFERROR(T257/T284, 0)</f>
        <v/>
      </c>
      <c r="U258" s="187">
        <f>IFERROR(U257/U284, 0)</f>
        <v/>
      </c>
      <c r="V258" s="187">
        <f>IFERROR(V257/V284, 0)</f>
        <v/>
      </c>
      <c r="W258" s="187">
        <f>IFERROR(W257/W284, 0)</f>
        <v/>
      </c>
      <c r="X258" s="187">
        <f>IFERROR(X257/X284, 0)</f>
        <v/>
      </c>
      <c r="Y258" s="187">
        <f>IFERROR(Y257/Y284, 0)</f>
        <v/>
      </c>
      <c r="Z258" s="187">
        <f>IFERROR(Z257/Z284, 0)</f>
        <v/>
      </c>
      <c r="AA258" s="187">
        <f>IFERROR(AA257/AA284, 0)</f>
        <v/>
      </c>
      <c r="AB258" s="187">
        <f>IFERROR(AB257/AB284, 0)</f>
        <v/>
      </c>
      <c r="AC258" s="187">
        <f>IFERROR(AC257/AC284, 0)</f>
        <v/>
      </c>
      <c r="AD258" s="187">
        <f>IFERROR(AD257/AD284, 0)</f>
        <v/>
      </c>
      <c r="AE258" s="187">
        <f>IFERROR(AE257/AE284, 0)</f>
        <v/>
      </c>
      <c r="AF258" s="187">
        <f>IFERROR(AF257/AF284, 0)</f>
        <v/>
      </c>
      <c r="AG258" s="187">
        <f>IFERROR(AG257/AG284, 0)</f>
        <v/>
      </c>
      <c r="AH258" s="187">
        <f>IFERROR(AH257/AH284, 0)</f>
        <v/>
      </c>
      <c r="AI258" s="187">
        <f>IFERROR(AI257/AI284, 0)</f>
        <v/>
      </c>
      <c r="AJ258" s="187">
        <f>IFERROR(AJ257/AJ284, 0)</f>
        <v/>
      </c>
      <c r="AK258" s="187">
        <f>IFERROR(AK257/AK284, 0)</f>
        <v/>
      </c>
      <c r="AL258" s="187">
        <f>IFERROR(AL257/AL284, 0)</f>
        <v/>
      </c>
      <c r="AM258" s="187">
        <f>IFERROR(AM257/AM284, 0)</f>
        <v/>
      </c>
      <c r="AN258" s="187">
        <f>IFERROR(AN257/AN284, 0)</f>
        <v/>
      </c>
      <c r="AO258" s="187">
        <f>IFERROR(AO257/AO284,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c r="O259" s="184">
        <f>O130-O256</f>
        <v/>
      </c>
      <c r="P259" s="184">
        <f>P130-P256</f>
        <v/>
      </c>
      <c r="Q259" s="184">
        <f>Q130-Q256</f>
        <v/>
      </c>
      <c r="R259" s="184">
        <f>R130-R256</f>
        <v/>
      </c>
      <c r="S259" s="184">
        <f>S130-S256</f>
        <v/>
      </c>
      <c r="T259" s="184">
        <f>T130-T256</f>
        <v/>
      </c>
      <c r="U259" s="184">
        <f>U130-U256</f>
        <v/>
      </c>
      <c r="V259" s="184">
        <f>V130-V256</f>
        <v/>
      </c>
      <c r="W259" s="184">
        <f>W130-W256</f>
        <v/>
      </c>
      <c r="X259" s="184">
        <f>X130-X256</f>
        <v/>
      </c>
      <c r="Y259" s="184">
        <f>Y130-Y256</f>
        <v/>
      </c>
      <c r="Z259" s="184">
        <f>Z130-Z256</f>
        <v/>
      </c>
      <c r="AA259" s="184">
        <f>AA130-AA256</f>
        <v/>
      </c>
      <c r="AB259" s="184">
        <f>AB130-AB256</f>
        <v/>
      </c>
      <c r="AC259" s="184">
        <f>AC130-AC256</f>
        <v/>
      </c>
      <c r="AD259" s="184">
        <f>AD130-AD256</f>
        <v/>
      </c>
      <c r="AE259" s="184">
        <f>AE130-AE256</f>
        <v/>
      </c>
      <c r="AF259" s="184">
        <f>AF130-AF256</f>
        <v/>
      </c>
      <c r="AG259" s="184">
        <f>AG130-AG256</f>
        <v/>
      </c>
      <c r="AH259" s="184">
        <f>AH130-AH256</f>
        <v/>
      </c>
      <c r="AI259" s="184">
        <f>AI130-AI256</f>
        <v/>
      </c>
      <c r="AJ259" s="184">
        <f>AJ130-AJ256</f>
        <v/>
      </c>
      <c r="AK259" s="184">
        <f>AK130-AK256</f>
        <v/>
      </c>
      <c r="AL259" s="184">
        <f>AL130-AL256</f>
        <v/>
      </c>
      <c r="AM259" s="184">
        <f>AM130-AM256</f>
        <v/>
      </c>
      <c r="AN259" s="184">
        <f>AN130-AN256</f>
        <v/>
      </c>
      <c r="AO259" s="184">
        <f>AO130-AO256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c r="AD260" s="36" t="n"/>
      <c r="AE260" s="36" t="n"/>
      <c r="AF260" s="36" t="n"/>
      <c r="AG260" s="36" t="n"/>
      <c r="AH260" s="36" t="n"/>
      <c r="AI260" s="36" t="n"/>
      <c r="AJ260" s="36" t="n"/>
      <c r="AK260" s="36" t="n"/>
      <c r="AL260" s="36" t="n"/>
      <c r="AM260" s="36" t="n"/>
      <c r="AN260" s="36" t="n"/>
      <c r="AO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c r="AD261" s="36" t="n"/>
      <c r="AE261" s="36" t="n"/>
      <c r="AF261" s="36" t="n"/>
      <c r="AG261" s="36" t="n"/>
      <c r="AH261" s="36" t="n"/>
      <c r="AI261" s="36" t="n"/>
      <c r="AJ261" s="36" t="n"/>
      <c r="AK261" s="36" t="n"/>
      <c r="AL261" s="36" t="n"/>
      <c r="AM261" s="36" t="n"/>
      <c r="AN261" s="36" t="n"/>
      <c r="AO261" s="36" t="n"/>
    </row>
    <row r="262" ht="18" customHeight="1" s="204" thickBot="1">
      <c r="A262" s="46" t="inlineStr">
        <is>
          <t>Saham biasa</t>
        </is>
      </c>
      <c r="B262" s="47" t="n"/>
      <c r="C262" s="43" t="n">
        <v>481.973</v>
      </c>
      <c r="D262" s="43" t="n">
        <v>481.973</v>
      </c>
      <c r="E262" s="43" t="n">
        <v>481.973</v>
      </c>
      <c r="F262" s="43" t="n">
        <v>481.973</v>
      </c>
      <c r="G262" s="43" t="n">
        <v>481.973</v>
      </c>
      <c r="H262" s="43" t="n">
        <v>481.973</v>
      </c>
      <c r="I262" s="43" t="n">
        <v>481.973</v>
      </c>
      <c r="J262" s="43" t="n">
        <v>481.973</v>
      </c>
      <c r="K262" s="43" t="n">
        <v>481.973</v>
      </c>
      <c r="L262" s="43" t="n">
        <v>481.973</v>
      </c>
      <c r="M262" s="43" t="n">
        <v>481.973</v>
      </c>
      <c r="N262" s="43" t="n">
        <v>481.973</v>
      </c>
      <c r="O262" s="43" t="n">
        <v>481.973</v>
      </c>
      <c r="P262" s="43" t="n">
        <v>481.973</v>
      </c>
      <c r="Q262" s="43" t="n">
        <v>481.973</v>
      </c>
      <c r="R262" s="43" t="n">
        <v>481.973</v>
      </c>
      <c r="S262" s="43" t="n">
        <v>481.973</v>
      </c>
      <c r="T262" s="43" t="n">
        <v>481.973</v>
      </c>
      <c r="U262" s="43" t="n">
        <v>481.973</v>
      </c>
      <c r="V262" s="43" t="n">
        <v>481.973</v>
      </c>
      <c r="W262" s="43" t="n">
        <v>481.973</v>
      </c>
      <c r="X262" s="43" t="n">
        <v>481.973</v>
      </c>
      <c r="Y262" s="43" t="n">
        <v>481.973</v>
      </c>
      <c r="Z262" s="43" t="n">
        <v>481.973</v>
      </c>
      <c r="AA262" s="43" t="n">
        <v>481.973</v>
      </c>
      <c r="AB262" s="43" t="n">
        <v>481.973</v>
      </c>
      <c r="AC262" s="43" t="n">
        <v>481.973</v>
      </c>
      <c r="AD262" s="43" t="n">
        <v>481.973</v>
      </c>
      <c r="AE262" s="43" t="n">
        <v>481.973</v>
      </c>
      <c r="AF262" s="43" t="n"/>
      <c r="AG262" s="43" t="n"/>
      <c r="AH262" s="43" t="n"/>
      <c r="AI262" s="43" t="n"/>
      <c r="AJ262" s="43" t="n"/>
      <c r="AK262" s="43" t="n"/>
      <c r="AL262" s="43" t="n"/>
      <c r="AM262" s="43" t="n"/>
      <c r="AN262" s="43" t="n"/>
      <c r="AO262" s="43" t="n"/>
    </row>
    <row r="263" hidden="1" ht="18" customHeight="1" s="204" thickBot="1">
      <c r="A263" s="46" t="inlineStr">
        <is>
          <t>Saham preferen</t>
        </is>
      </c>
      <c r="B263" s="47" t="n"/>
      <c r="C263" s="43" t="n">
        <v/>
      </c>
      <c r="D263" s="43" t="n">
        <v/>
      </c>
      <c r="E263" s="43" t="n">
        <v/>
      </c>
      <c r="F263" s="43" t="n">
        <v/>
      </c>
      <c r="G263" s="43" t="n">
        <v/>
      </c>
      <c r="H263" s="43" t="n">
        <v/>
      </c>
      <c r="I263" s="43" t="n">
        <v/>
      </c>
      <c r="J263" s="43" t="n">
        <v/>
      </c>
      <c r="K263" s="43" t="n">
        <v/>
      </c>
      <c r="L263" s="43" t="n">
        <v/>
      </c>
      <c r="M263" s="43" t="n">
        <v/>
      </c>
      <c r="N263" s="43" t="n">
        <v/>
      </c>
      <c r="O263" s="43" t="n">
        <v/>
      </c>
      <c r="P263" s="43" t="n">
        <v/>
      </c>
      <c r="Q263" s="43" t="n">
        <v/>
      </c>
      <c r="R263" s="43" t="n">
        <v/>
      </c>
      <c r="S263" s="43" t="n">
        <v/>
      </c>
      <c r="T263" s="43" t="n">
        <v/>
      </c>
      <c r="U263" s="43" t="n">
        <v/>
      </c>
      <c r="V263" s="43" t="n">
        <v/>
      </c>
      <c r="W263" s="43" t="n">
        <v/>
      </c>
      <c r="X263" s="43" t="n">
        <v/>
      </c>
      <c r="Y263" s="43" t="n">
        <v/>
      </c>
      <c r="Z263" s="43" t="n">
        <v/>
      </c>
      <c r="AA263" s="43" t="n">
        <v/>
      </c>
      <c r="AB263" s="43" t="n">
        <v/>
      </c>
      <c r="AC263" s="43" t="n">
        <v/>
      </c>
      <c r="AD263" s="43" t="n">
        <v/>
      </c>
      <c r="AE263" s="43" t="n">
        <v/>
      </c>
      <c r="AF263" s="43" t="n"/>
      <c r="AG263" s="43" t="n"/>
      <c r="AH263" s="43" t="n"/>
      <c r="AI263" s="43" t="n"/>
      <c r="AJ263" s="43" t="n"/>
      <c r="AK263" s="43" t="n"/>
      <c r="AL263" s="43" t="n"/>
      <c r="AM263" s="43" t="n"/>
      <c r="AN263" s="43" t="n"/>
      <c r="AO263" s="43" t="n"/>
    </row>
    <row r="264" ht="18" customHeight="1" s="204" thickBot="1">
      <c r="A264" s="46" t="inlineStr">
        <is>
          <t>Tambahan modal disetor</t>
        </is>
      </c>
      <c r="B264" s="47" t="n"/>
      <c r="C264" s="43" t="n">
        <v>2914.054</v>
      </c>
      <c r="D264" s="43" t="n">
        <v>2914.054</v>
      </c>
      <c r="E264" s="43" t="n">
        <v>2914.054</v>
      </c>
      <c r="F264" s="43" t="n">
        <v>2914.054</v>
      </c>
      <c r="G264" s="43" t="n">
        <v>2914.054</v>
      </c>
      <c r="H264" s="43" t="n">
        <v>2914.054</v>
      </c>
      <c r="I264" s="43" t="n">
        <v>2914.054</v>
      </c>
      <c r="J264" s="43" t="n">
        <v>2914.054</v>
      </c>
      <c r="K264" s="43" t="n">
        <v>2914.054</v>
      </c>
      <c r="L264" s="43" t="n">
        <v>2914.054</v>
      </c>
      <c r="M264" s="43" t="n">
        <v>2914.054</v>
      </c>
      <c r="N264" s="43" t="n">
        <v>2914.054</v>
      </c>
      <c r="O264" s="43" t="n">
        <v>2914.054</v>
      </c>
      <c r="P264" s="43" t="n">
        <v>2914.054</v>
      </c>
      <c r="Q264" s="43" t="n">
        <v>2914.054</v>
      </c>
      <c r="R264" s="43" t="n">
        <v>2914.054</v>
      </c>
      <c r="S264" s="43" t="n">
        <v>2914.054</v>
      </c>
      <c r="T264" s="43" t="n">
        <v>2914.054</v>
      </c>
      <c r="U264" s="43" t="n">
        <v>2914.054</v>
      </c>
      <c r="V264" s="43" t="n">
        <v>2914.054</v>
      </c>
      <c r="W264" s="43" t="n">
        <v>2914.054</v>
      </c>
      <c r="X264" s="43" t="n">
        <v>2914.054</v>
      </c>
      <c r="Y264" s="43" t="n">
        <v>2914.054</v>
      </c>
      <c r="Z264" s="43" t="n">
        <v>2914.054</v>
      </c>
      <c r="AA264" s="43" t="n">
        <v>2914.054</v>
      </c>
      <c r="AB264" s="43" t="n">
        <v>2914.054</v>
      </c>
      <c r="AC264" s="43" t="n">
        <v>2914.054</v>
      </c>
      <c r="AD264" s="43" t="n">
        <v>2914.054</v>
      </c>
      <c r="AE264" s="43" t="n">
        <v>2914.054</v>
      </c>
      <c r="AF264" s="43" t="n"/>
      <c r="AG264" s="43" t="n"/>
      <c r="AH264" s="43" t="n"/>
      <c r="AI264" s="43" t="n"/>
      <c r="AJ264" s="43" t="n"/>
      <c r="AK264" s="43" t="n"/>
      <c r="AL264" s="43" t="n"/>
      <c r="AM264" s="43" t="n"/>
      <c r="AN264" s="43" t="n"/>
      <c r="AO264" s="43" t="n"/>
    </row>
    <row r="265" hidden="1" ht="18" customHeight="1" s="204" thickBot="1">
      <c r="A265" s="46" t="inlineStr">
        <is>
          <t>Saham treasuri</t>
        </is>
      </c>
      <c r="B265" s="47" t="n"/>
      <c r="C265" s="53" t="n">
        <v/>
      </c>
      <c r="D265" s="53" t="n">
        <v/>
      </c>
      <c r="E265" s="53" t="n">
        <v/>
      </c>
      <c r="F265" s="53" t="n">
        <v/>
      </c>
      <c r="G265" s="53" t="n">
        <v/>
      </c>
      <c r="H265" s="53" t="n">
        <v/>
      </c>
      <c r="I265" s="53" t="n">
        <v/>
      </c>
      <c r="J265" s="53" t="n">
        <v/>
      </c>
      <c r="K265" s="53" t="n">
        <v/>
      </c>
      <c r="L265" s="53" t="n">
        <v/>
      </c>
      <c r="M265" s="53" t="n">
        <v/>
      </c>
      <c r="N265" s="53" t="n">
        <v/>
      </c>
      <c r="O265" s="53" t="n">
        <v/>
      </c>
      <c r="P265" s="53" t="n">
        <v/>
      </c>
      <c r="Q265" s="53" t="n">
        <v/>
      </c>
      <c r="R265" s="53" t="n">
        <v/>
      </c>
      <c r="S265" s="53" t="n">
        <v/>
      </c>
      <c r="T265" s="53" t="n">
        <v/>
      </c>
      <c r="U265" s="53" t="n">
        <v/>
      </c>
      <c r="V265" s="53" t="n">
        <v/>
      </c>
      <c r="W265" s="53" t="n">
        <v/>
      </c>
      <c r="X265" s="53" t="n">
        <v/>
      </c>
      <c r="Y265" s="53" t="n">
        <v/>
      </c>
      <c r="Z265" s="53" t="n">
        <v/>
      </c>
      <c r="AA265" s="53" t="n">
        <v/>
      </c>
      <c r="AB265" s="53" t="n">
        <v/>
      </c>
      <c r="AC265" s="53" t="n">
        <v/>
      </c>
      <c r="AD265" s="53" t="n">
        <v/>
      </c>
      <c r="AE265" s="53" t="n">
        <v/>
      </c>
      <c r="AF265" s="53" t="n"/>
      <c r="AG265" s="53" t="n"/>
      <c r="AH265" s="53" t="n"/>
      <c r="AI265" s="53" t="n"/>
      <c r="AJ265" s="53" t="n"/>
      <c r="AK265" s="53" t="n"/>
      <c r="AL265" s="53" t="n"/>
      <c r="AM265" s="53" t="n"/>
      <c r="AN265" s="53" t="n"/>
      <c r="AO265" s="53" t="n"/>
    </row>
    <row r="266" hidden="1" ht="18" customHeight="1" s="204" thickBot="1">
      <c r="A266" s="46" t="inlineStr">
        <is>
          <t>Uang muka setoran modal</t>
        </is>
      </c>
      <c r="B266" s="47" t="n"/>
      <c r="C266" s="43" t="n">
        <v/>
      </c>
      <c r="D266" s="43" t="n">
        <v/>
      </c>
      <c r="E266" s="43" t="n">
        <v/>
      </c>
      <c r="F266" s="43" t="n">
        <v/>
      </c>
      <c r="G266" s="43" t="n">
        <v/>
      </c>
      <c r="H266" s="43" t="n">
        <v/>
      </c>
      <c r="I266" s="43" t="n">
        <v/>
      </c>
      <c r="J266" s="43" t="n">
        <v/>
      </c>
      <c r="K266" s="43" t="n">
        <v/>
      </c>
      <c r="L266" s="43" t="n">
        <v/>
      </c>
      <c r="M266" s="43" t="n">
        <v/>
      </c>
      <c r="N266" s="43" t="n">
        <v/>
      </c>
      <c r="O266" s="43" t="n">
        <v/>
      </c>
      <c r="P266" s="43" t="n">
        <v/>
      </c>
      <c r="Q266" s="43" t="n">
        <v/>
      </c>
      <c r="R266" s="43" t="n">
        <v/>
      </c>
      <c r="S266" s="43" t="n">
        <v/>
      </c>
      <c r="T266" s="43" t="n">
        <v/>
      </c>
      <c r="U266" s="43" t="n">
        <v/>
      </c>
      <c r="V266" s="43" t="n">
        <v/>
      </c>
      <c r="W266" s="43" t="n">
        <v/>
      </c>
      <c r="X266" s="43" t="n">
        <v/>
      </c>
      <c r="Y266" s="43" t="n">
        <v/>
      </c>
      <c r="Z266" s="43" t="n">
        <v/>
      </c>
      <c r="AA266" s="43" t="n">
        <v/>
      </c>
      <c r="AB266" s="43" t="n">
        <v/>
      </c>
      <c r="AC266" s="43" t="n">
        <v/>
      </c>
      <c r="AD266" s="43" t="n">
        <v/>
      </c>
      <c r="AE266" s="43" t="n">
        <v/>
      </c>
      <c r="AF266" s="43" t="n"/>
      <c r="AG266" s="43" t="n"/>
      <c r="AH266" s="43" t="n"/>
      <c r="AI266" s="43" t="n"/>
      <c r="AJ266" s="43" t="n"/>
      <c r="AK266" s="43" t="n"/>
      <c r="AL266" s="43" t="n"/>
      <c r="AM266" s="43" t="n"/>
      <c r="AN266" s="43" t="n"/>
      <c r="AO266" s="43" t="n"/>
    </row>
    <row r="267" hidden="1" ht="18" customHeight="1" s="204" thickBot="1">
      <c r="A267" s="46" t="inlineStr">
        <is>
          <t>Opsi saham</t>
        </is>
      </c>
      <c r="B267" s="47" t="n"/>
      <c r="C267" s="43" t="n">
        <v/>
      </c>
      <c r="D267" s="43" t="n">
        <v/>
      </c>
      <c r="E267" s="43" t="n">
        <v/>
      </c>
      <c r="F267" s="43" t="n">
        <v/>
      </c>
      <c r="G267" s="43" t="n">
        <v/>
      </c>
      <c r="H267" s="43" t="n">
        <v/>
      </c>
      <c r="I267" s="43" t="n">
        <v/>
      </c>
      <c r="J267" s="43" t="n">
        <v/>
      </c>
      <c r="K267" s="43" t="n">
        <v/>
      </c>
      <c r="L267" s="43" t="n">
        <v/>
      </c>
      <c r="M267" s="43" t="n">
        <v/>
      </c>
      <c r="N267" s="43" t="n">
        <v/>
      </c>
      <c r="O267" s="43" t="n">
        <v/>
      </c>
      <c r="P267" s="43" t="n">
        <v/>
      </c>
      <c r="Q267" s="43" t="n">
        <v/>
      </c>
      <c r="R267" s="43" t="n">
        <v/>
      </c>
      <c r="S267" s="43" t="n">
        <v/>
      </c>
      <c r="T267" s="43" t="n">
        <v/>
      </c>
      <c r="U267" s="43" t="n">
        <v/>
      </c>
      <c r="V267" s="43" t="n">
        <v/>
      </c>
      <c r="W267" s="43" t="n">
        <v/>
      </c>
      <c r="X267" s="43" t="n">
        <v/>
      </c>
      <c r="Y267" s="43" t="n">
        <v/>
      </c>
      <c r="Z267" s="43" t="n">
        <v/>
      </c>
      <c r="AA267" s="43" t="n">
        <v/>
      </c>
      <c r="AB267" s="43" t="n">
        <v/>
      </c>
      <c r="AC267" s="43" t="n">
        <v/>
      </c>
      <c r="AD267" s="43" t="n">
        <v/>
      </c>
      <c r="AE267" s="43" t="n">
        <v/>
      </c>
      <c r="AF267" s="43" t="n"/>
      <c r="AG267" s="43" t="n"/>
      <c r="AH267" s="43" t="n"/>
      <c r="AI267" s="43" t="n"/>
      <c r="AJ267" s="43" t="n"/>
      <c r="AK267" s="43" t="n"/>
      <c r="AL267" s="43" t="n"/>
      <c r="AM267" s="43" t="n"/>
      <c r="AN267" s="43" t="n"/>
      <c r="AO267" s="43" t="n"/>
    </row>
    <row r="268" hidden="1" ht="18" customHeight="1" s="204" thickBot="1">
      <c r="A268" s="46" t="inlineStr">
        <is>
          <t>Cadangan revaluasi</t>
        </is>
      </c>
      <c r="B268" s="47" t="n"/>
      <c r="C268" s="43" t="n">
        <v/>
      </c>
      <c r="D268" s="43" t="n">
        <v/>
      </c>
      <c r="E268" s="43" t="n">
        <v/>
      </c>
      <c r="F268" s="43" t="n">
        <v/>
      </c>
      <c r="G268" s="43" t="n">
        <v/>
      </c>
      <c r="H268" s="43" t="n">
        <v/>
      </c>
      <c r="I268" s="43" t="n">
        <v/>
      </c>
      <c r="J268" s="43" t="n">
        <v/>
      </c>
      <c r="K268" s="43" t="n">
        <v/>
      </c>
      <c r="L268" s="43" t="n">
        <v/>
      </c>
      <c r="M268" s="43" t="n">
        <v/>
      </c>
      <c r="N268" s="43" t="n">
        <v/>
      </c>
      <c r="O268" s="43" t="n">
        <v/>
      </c>
      <c r="P268" s="43" t="n">
        <v/>
      </c>
      <c r="Q268" s="43" t="n">
        <v/>
      </c>
      <c r="R268" s="43" t="n">
        <v/>
      </c>
      <c r="S268" s="43" t="n">
        <v/>
      </c>
      <c r="T268" s="43" t="n">
        <v/>
      </c>
      <c r="U268" s="43" t="n">
        <v/>
      </c>
      <c r="V268" s="43" t="n">
        <v/>
      </c>
      <c r="W268" s="43" t="n">
        <v/>
      </c>
      <c r="X268" s="43" t="n">
        <v/>
      </c>
      <c r="Y268" s="43" t="n">
        <v/>
      </c>
      <c r="Z268" s="43" t="n">
        <v/>
      </c>
      <c r="AA268" s="43" t="n">
        <v/>
      </c>
      <c r="AB268" s="43" t="n">
        <v/>
      </c>
      <c r="AC268" s="43" t="n">
        <v/>
      </c>
      <c r="AD268" s="43" t="n">
        <v/>
      </c>
      <c r="AE268" s="43" t="n">
        <v/>
      </c>
      <c r="AF268" s="43" t="n"/>
      <c r="AG268" s="43" t="n"/>
      <c r="AH268" s="43" t="n"/>
      <c r="AI268" s="43" t="n"/>
      <c r="AJ268" s="43" t="n"/>
      <c r="AK268" s="43" t="n"/>
      <c r="AL268" s="43" t="n"/>
      <c r="AM268" s="43" t="n"/>
      <c r="AN268" s="43" t="n"/>
      <c r="AO268" s="43" t="n"/>
    </row>
    <row r="269" hidden="1" ht="35" customHeight="1" s="204" thickBot="1">
      <c r="A269" s="46" t="inlineStr">
        <is>
          <t>Cadangan selisih kurs penjabaran</t>
        </is>
      </c>
      <c r="B269" s="47" t="n"/>
      <c r="C269" s="43" t="n">
        <v/>
      </c>
      <c r="D269" s="43" t="n">
        <v/>
      </c>
      <c r="E269" s="43" t="n">
        <v/>
      </c>
      <c r="F269" s="43" t="n">
        <v/>
      </c>
      <c r="G269" s="43" t="n">
        <v/>
      </c>
      <c r="H269" s="43" t="n">
        <v/>
      </c>
      <c r="I269" s="43" t="n">
        <v/>
      </c>
      <c r="J269" s="43" t="n">
        <v/>
      </c>
      <c r="K269" s="43" t="n">
        <v/>
      </c>
      <c r="L269" s="43" t="n">
        <v/>
      </c>
      <c r="M269" s="43" t="n">
        <v/>
      </c>
      <c r="N269" s="43" t="n">
        <v/>
      </c>
      <c r="O269" s="43" t="n">
        <v/>
      </c>
      <c r="P269" s="43" t="n">
        <v/>
      </c>
      <c r="Q269" s="43" t="n">
        <v/>
      </c>
      <c r="R269" s="43" t="n">
        <v/>
      </c>
      <c r="S269" s="43" t="n">
        <v/>
      </c>
      <c r="T269" s="43" t="n">
        <v/>
      </c>
      <c r="U269" s="43" t="n">
        <v/>
      </c>
      <c r="V269" s="43" t="n">
        <v/>
      </c>
      <c r="W269" s="43" t="n">
        <v/>
      </c>
      <c r="X269" s="43" t="n">
        <v/>
      </c>
      <c r="Y269" s="43" t="n">
        <v/>
      </c>
      <c r="Z269" s="43" t="n">
        <v/>
      </c>
      <c r="AA269" s="43" t="n">
        <v/>
      </c>
      <c r="AB269" s="43" t="n">
        <v/>
      </c>
      <c r="AC269" s="43" t="n">
        <v/>
      </c>
      <c r="AD269" s="43" t="n">
        <v/>
      </c>
      <c r="AE269" s="43" t="n">
        <v/>
      </c>
      <c r="AF269" s="43" t="n"/>
      <c r="AG269" s="43" t="n"/>
      <c r="AH269" s="43" t="n"/>
      <c r="AI269" s="43" t="n"/>
      <c r="AJ269" s="43" t="n"/>
      <c r="AK269" s="43" t="n"/>
      <c r="AL269" s="43" t="n"/>
      <c r="AM269" s="43" t="n"/>
      <c r="AN269" s="43" t="n"/>
      <c r="AO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v/>
      </c>
      <c r="K270" s="43" t="n">
        <v/>
      </c>
      <c r="L270" s="43" t="n">
        <v/>
      </c>
      <c r="M270" s="43" t="n">
        <v/>
      </c>
      <c r="N270" s="43" t="n">
        <v/>
      </c>
      <c r="O270" s="43" t="n">
        <v/>
      </c>
      <c r="P270" s="43" t="n">
        <v/>
      </c>
      <c r="Q270" s="43" t="n">
        <v/>
      </c>
      <c r="R270" s="43" t="n">
        <v/>
      </c>
      <c r="S270" s="43" t="n">
        <v/>
      </c>
      <c r="T270" s="43" t="n">
        <v/>
      </c>
      <c r="U270" s="43" t="n">
        <v/>
      </c>
      <c r="V270" s="43" t="n">
        <v/>
      </c>
      <c r="W270" s="43" t="n">
        <v/>
      </c>
      <c r="X270" s="43" t="n">
        <v/>
      </c>
      <c r="Y270" s="43" t="n">
        <v/>
      </c>
      <c r="Z270" s="43" t="n">
        <v/>
      </c>
      <c r="AA270" s="43" t="n">
        <v/>
      </c>
      <c r="AB270" s="43" t="n">
        <v/>
      </c>
      <c r="AC270" s="43" t="n">
        <v/>
      </c>
      <c r="AD270" s="43" t="n">
        <v/>
      </c>
      <c r="AE270" s="43" t="n">
        <v/>
      </c>
      <c r="AF270" s="43" t="n"/>
      <c r="AG270" s="43" t="n"/>
      <c r="AH270" s="43" t="n"/>
      <c r="AI270" s="43" t="n"/>
      <c r="AJ270" s="43" t="n"/>
      <c r="AK270" s="43" t="n"/>
      <c r="AL270" s="43" t="n"/>
      <c r="AM270" s="43" t="n"/>
      <c r="AN270" s="43" t="n"/>
      <c r="AO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v/>
      </c>
      <c r="K271" s="43" t="n">
        <v/>
      </c>
      <c r="L271" s="43" t="n">
        <v/>
      </c>
      <c r="M271" s="43" t="n">
        <v/>
      </c>
      <c r="N271" s="43" t="n">
        <v/>
      </c>
      <c r="O271" s="43" t="n">
        <v/>
      </c>
      <c r="P271" s="43" t="n">
        <v/>
      </c>
      <c r="Q271" s="43" t="n">
        <v/>
      </c>
      <c r="R271" s="43" t="n">
        <v/>
      </c>
      <c r="S271" s="43" t="n">
        <v/>
      </c>
      <c r="T271" s="43" t="n">
        <v/>
      </c>
      <c r="U271" s="43" t="n">
        <v/>
      </c>
      <c r="V271" s="43" t="n">
        <v/>
      </c>
      <c r="W271" s="43" t="n">
        <v/>
      </c>
      <c r="X271" s="43" t="n">
        <v/>
      </c>
      <c r="Y271" s="43" t="n">
        <v/>
      </c>
      <c r="Z271" s="43" t="n">
        <v/>
      </c>
      <c r="AA271" s="43" t="n">
        <v/>
      </c>
      <c r="AB271" s="43" t="n">
        <v/>
      </c>
      <c r="AC271" s="43" t="n">
        <v/>
      </c>
      <c r="AD271" s="43" t="n">
        <v/>
      </c>
      <c r="AE271" s="43" t="n">
        <v/>
      </c>
      <c r="AF271" s="43" t="n"/>
      <c r="AG271" s="43" t="n"/>
      <c r="AH271" s="43" t="n"/>
      <c r="AI271" s="43" t="n"/>
      <c r="AJ271" s="43" t="n"/>
      <c r="AK271" s="43" t="n"/>
      <c r="AL271" s="43" t="n"/>
      <c r="AM271" s="43" t="n"/>
      <c r="AN271" s="43" t="n"/>
      <c r="AO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v/>
      </c>
      <c r="K272" s="43" t="n">
        <v/>
      </c>
      <c r="L272" s="43" t="n">
        <v/>
      </c>
      <c r="M272" s="43" t="n">
        <v/>
      </c>
      <c r="N272" s="43" t="n">
        <v/>
      </c>
      <c r="O272" s="43" t="n">
        <v/>
      </c>
      <c r="P272" s="43" t="n">
        <v/>
      </c>
      <c r="Q272" s="43" t="n">
        <v/>
      </c>
      <c r="R272" s="43" t="n">
        <v/>
      </c>
      <c r="S272" s="43" t="n">
        <v/>
      </c>
      <c r="T272" s="43" t="n">
        <v/>
      </c>
      <c r="U272" s="43" t="n">
        <v/>
      </c>
      <c r="V272" s="43" t="n">
        <v/>
      </c>
      <c r="W272" s="43" t="n">
        <v/>
      </c>
      <c r="X272" s="43" t="n">
        <v/>
      </c>
      <c r="Y272" s="43" t="n">
        <v/>
      </c>
      <c r="Z272" s="43" t="n">
        <v/>
      </c>
      <c r="AA272" s="43" t="n">
        <v/>
      </c>
      <c r="AB272" s="43" t="n">
        <v/>
      </c>
      <c r="AC272" s="43" t="n">
        <v/>
      </c>
      <c r="AD272" s="43" t="n">
        <v/>
      </c>
      <c r="AE272" s="43" t="n">
        <v/>
      </c>
      <c r="AF272" s="43" t="n"/>
      <c r="AG272" s="43" t="n"/>
      <c r="AH272" s="43" t="n"/>
      <c r="AI272" s="43" t="n"/>
      <c r="AJ272" s="43" t="n"/>
      <c r="AK272" s="43" t="n"/>
      <c r="AL272" s="43" t="n"/>
      <c r="AM272" s="43" t="n"/>
      <c r="AN272" s="43" t="n"/>
      <c r="AO272" s="43" t="n"/>
    </row>
    <row r="273" hidden="1" ht="35" customHeight="1" s="204" thickBot="1">
      <c r="A273" s="46" t="inlineStr">
        <is>
          <t>Cadangan lindung nilai arus kas</t>
        </is>
      </c>
      <c r="B273" s="47" t="n"/>
      <c r="C273" s="43" t="n">
        <v/>
      </c>
      <c r="D273" s="43" t="n">
        <v/>
      </c>
      <c r="E273" s="43" t="n">
        <v/>
      </c>
      <c r="F273" s="43" t="n">
        <v/>
      </c>
      <c r="G273" s="43" t="n">
        <v/>
      </c>
      <c r="H273" s="43" t="n">
        <v/>
      </c>
      <c r="I273" s="43" t="n">
        <v/>
      </c>
      <c r="J273" s="43" t="n">
        <v/>
      </c>
      <c r="K273" s="43" t="n">
        <v/>
      </c>
      <c r="L273" s="43" t="n">
        <v/>
      </c>
      <c r="M273" s="43" t="n">
        <v/>
      </c>
      <c r="N273" s="43" t="n">
        <v/>
      </c>
      <c r="O273" s="43" t="n">
        <v/>
      </c>
      <c r="P273" s="43" t="n">
        <v/>
      </c>
      <c r="Q273" s="43" t="n">
        <v/>
      </c>
      <c r="R273" s="43" t="n">
        <v/>
      </c>
      <c r="S273" s="43" t="n">
        <v/>
      </c>
      <c r="T273" s="43" t="n">
        <v/>
      </c>
      <c r="U273" s="43" t="n">
        <v/>
      </c>
      <c r="V273" s="43" t="n">
        <v/>
      </c>
      <c r="W273" s="43" t="n">
        <v/>
      </c>
      <c r="X273" s="43" t="n">
        <v/>
      </c>
      <c r="Y273" s="43" t="n">
        <v/>
      </c>
      <c r="Z273" s="43" t="n">
        <v/>
      </c>
      <c r="AA273" s="43" t="n">
        <v/>
      </c>
      <c r="AB273" s="43" t="n">
        <v/>
      </c>
      <c r="AC273" s="43" t="n">
        <v/>
      </c>
      <c r="AD273" s="43" t="n">
        <v/>
      </c>
      <c r="AE273" s="43" t="n">
        <v/>
      </c>
      <c r="AF273" s="43" t="n"/>
      <c r="AG273" s="43" t="n"/>
      <c r="AH273" s="43" t="n"/>
      <c r="AI273" s="43" t="n"/>
      <c r="AJ273" s="43" t="n"/>
      <c r="AK273" s="43" t="n"/>
      <c r="AL273" s="43" t="n"/>
      <c r="AM273" s="43" t="n"/>
      <c r="AN273" s="43" t="n"/>
      <c r="AO273" s="43" t="n"/>
    </row>
    <row r="274" hidden="1"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v/>
      </c>
      <c r="K274" s="43" t="n">
        <v/>
      </c>
      <c r="L274" s="43" t="n">
        <v/>
      </c>
      <c r="M274" s="43" t="n">
        <v/>
      </c>
      <c r="N274" s="43" t="n">
        <v/>
      </c>
      <c r="O274" s="43" t="n">
        <v/>
      </c>
      <c r="P274" s="43" t="n">
        <v/>
      </c>
      <c r="Q274" s="43" t="n">
        <v/>
      </c>
      <c r="R274" s="43" t="n">
        <v/>
      </c>
      <c r="S274" s="43" t="n">
        <v/>
      </c>
      <c r="T274" s="43" t="n">
        <v/>
      </c>
      <c r="U274" s="43" t="n">
        <v/>
      </c>
      <c r="V274" s="43" t="n">
        <v/>
      </c>
      <c r="W274" s="43" t="n">
        <v/>
      </c>
      <c r="X274" s="43" t="n">
        <v/>
      </c>
      <c r="Y274" s="43" t="n">
        <v/>
      </c>
      <c r="Z274" s="43" t="n">
        <v/>
      </c>
      <c r="AA274" s="43" t="n">
        <v/>
      </c>
      <c r="AB274" s="43" t="n">
        <v/>
      </c>
      <c r="AC274" s="43" t="n">
        <v/>
      </c>
      <c r="AD274" s="43" t="n">
        <v/>
      </c>
      <c r="AE274" s="43" t="n">
        <v/>
      </c>
      <c r="AF274" s="43" t="n"/>
      <c r="AG274" s="43" t="n"/>
      <c r="AH274" s="43" t="n"/>
      <c r="AI274" s="43" t="n"/>
      <c r="AJ274" s="43" t="n"/>
      <c r="AK274" s="43" t="n"/>
      <c r="AL274" s="43" t="n"/>
      <c r="AM274" s="43" t="n"/>
      <c r="AN274" s="43" t="n"/>
      <c r="AO274" s="43" t="n"/>
    </row>
    <row r="275" hidden="1" ht="18" customHeight="1" s="204" thickBot="1">
      <c r="A275" s="46" t="inlineStr">
        <is>
          <t>Cadangan lainnya</t>
        </is>
      </c>
      <c r="B275" s="47" t="n"/>
      <c r="C275" s="43" t="n">
        <v/>
      </c>
      <c r="D275" s="43" t="n">
        <v/>
      </c>
      <c r="E275" s="43" t="n">
        <v/>
      </c>
      <c r="F275" s="43" t="n">
        <v/>
      </c>
      <c r="G275" s="43" t="n">
        <v/>
      </c>
      <c r="H275" s="43" t="n">
        <v/>
      </c>
      <c r="I275" s="43" t="n">
        <v/>
      </c>
      <c r="J275" s="43" t="n">
        <v/>
      </c>
      <c r="K275" s="43" t="n">
        <v/>
      </c>
      <c r="L275" s="43" t="n">
        <v/>
      </c>
      <c r="M275" s="43" t="n">
        <v/>
      </c>
      <c r="N275" s="43" t="n">
        <v/>
      </c>
      <c r="O275" s="43" t="n">
        <v/>
      </c>
      <c r="P275" s="43" t="n">
        <v/>
      </c>
      <c r="Q275" s="43" t="n">
        <v/>
      </c>
      <c r="R275" s="43" t="n">
        <v/>
      </c>
      <c r="S275" s="43" t="n">
        <v/>
      </c>
      <c r="T275" s="43" t="n">
        <v/>
      </c>
      <c r="U275" s="43" t="n">
        <v/>
      </c>
      <c r="V275" s="43" t="n">
        <v/>
      </c>
      <c r="W275" s="43" t="n">
        <v/>
      </c>
      <c r="X275" s="43" t="n">
        <v/>
      </c>
      <c r="Y275" s="43" t="n">
        <v/>
      </c>
      <c r="Z275" s="43" t="n">
        <v/>
      </c>
      <c r="AA275" s="43" t="n">
        <v/>
      </c>
      <c r="AB275" s="43" t="n">
        <v/>
      </c>
      <c r="AC275" s="43" t="n">
        <v/>
      </c>
      <c r="AD275" s="43" t="n">
        <v/>
      </c>
      <c r="AE275" s="43" t="n">
        <v/>
      </c>
      <c r="AF275" s="43" t="n"/>
      <c r="AG275" s="43" t="n"/>
      <c r="AH275" s="43" t="n"/>
      <c r="AI275" s="43" t="n"/>
      <c r="AJ275" s="43" t="n"/>
      <c r="AK275" s="43" t="n"/>
      <c r="AL275" s="43" t="n"/>
      <c r="AM275" s="43" t="n"/>
      <c r="AN275" s="43" t="n"/>
      <c r="AO275" s="43" t="n"/>
    </row>
    <row r="276" hidden="1"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v/>
      </c>
      <c r="K276" s="43" t="n">
        <v/>
      </c>
      <c r="L276" s="43" t="n">
        <v/>
      </c>
      <c r="M276" s="43" t="n">
        <v/>
      </c>
      <c r="N276" s="43" t="n">
        <v/>
      </c>
      <c r="O276" s="43" t="n">
        <v/>
      </c>
      <c r="P276" s="43" t="n">
        <v/>
      </c>
      <c r="Q276" s="43" t="n">
        <v/>
      </c>
      <c r="R276" s="43" t="n">
        <v/>
      </c>
      <c r="S276" s="43" t="n">
        <v/>
      </c>
      <c r="T276" s="43" t="n">
        <v/>
      </c>
      <c r="U276" s="43" t="n">
        <v/>
      </c>
      <c r="V276" s="43" t="n">
        <v/>
      </c>
      <c r="W276" s="43" t="n">
        <v/>
      </c>
      <c r="X276" s="43" t="n">
        <v/>
      </c>
      <c r="Y276" s="43" t="n">
        <v/>
      </c>
      <c r="Z276" s="43" t="n">
        <v/>
      </c>
      <c r="AA276" s="43" t="n">
        <v/>
      </c>
      <c r="AB276" s="43" t="n">
        <v/>
      </c>
      <c r="AC276" s="43" t="n">
        <v/>
      </c>
      <c r="AD276" s="43" t="n">
        <v/>
      </c>
      <c r="AE276" s="43" t="n">
        <v/>
      </c>
      <c r="AF276" s="43" t="n"/>
      <c r="AG276" s="43" t="n"/>
      <c r="AH276" s="43" t="n"/>
      <c r="AI276" s="43" t="n"/>
      <c r="AJ276" s="43" t="n"/>
      <c r="AK276" s="43" t="n"/>
      <c r="AL276" s="43" t="n"/>
      <c r="AM276" s="43" t="n"/>
      <c r="AN276" s="43" t="n"/>
      <c r="AO276" s="43" t="n"/>
    </row>
    <row r="277" ht="18" customHeight="1" s="204" thickBot="1">
      <c r="A277" s="46" t="inlineStr">
        <is>
          <t>Komponen ekuitas lainnya</t>
        </is>
      </c>
      <c r="B277" s="47" t="n"/>
      <c r="C277" s="43" t="n">
        <v>263.138</v>
      </c>
      <c r="D277" s="43" t="n">
        <v>263.138</v>
      </c>
      <c r="E277" s="43" t="n">
        <v>263.138</v>
      </c>
      <c r="F277" s="43" t="n">
        <v>263.138</v>
      </c>
      <c r="G277" s="43" t="n">
        <v>247.059</v>
      </c>
      <c r="H277" s="43" t="n">
        <v>247.059</v>
      </c>
      <c r="I277" s="43" t="n">
        <v>247.059</v>
      </c>
      <c r="J277" s="43" t="n">
        <v>247.059</v>
      </c>
      <c r="K277" s="43" t="n">
        <v>249.309</v>
      </c>
      <c r="L277" s="43" t="n">
        <v>249.309</v>
      </c>
      <c r="M277" s="43" t="n">
        <v>249.309</v>
      </c>
      <c r="N277" s="43" t="n">
        <v>249.309</v>
      </c>
      <c r="O277" s="43" t="n">
        <v>299.93</v>
      </c>
      <c r="P277" s="43" t="n">
        <v>299.93</v>
      </c>
      <c r="Q277" s="43" t="n">
        <v>299.93</v>
      </c>
      <c r="R277" s="43" t="n">
        <v>299.93</v>
      </c>
      <c r="S277" s="43" t="n">
        <v>310.013</v>
      </c>
      <c r="T277" s="43" t="n">
        <v>310.013</v>
      </c>
      <c r="U277" s="43" t="n">
        <v>310.013</v>
      </c>
      <c r="V277" s="43" t="n">
        <v>310.013</v>
      </c>
      <c r="W277" s="43" t="n">
        <v>303.8</v>
      </c>
      <c r="X277" s="43" t="n">
        <v>502.216</v>
      </c>
      <c r="Y277" s="43" t="n">
        <v>502.216</v>
      </c>
      <c r="Z277" s="43" t="n">
        <v>502.216</v>
      </c>
      <c r="AA277" s="43" t="n">
        <v>498.859</v>
      </c>
      <c r="AB277" s="43" t="n">
        <v>504.252</v>
      </c>
      <c r="AC277" s="43" t="n">
        <v>495.954</v>
      </c>
      <c r="AD277" s="43" t="n">
        <v>498.859</v>
      </c>
      <c r="AE277" s="43" t="n">
        <v>502.125</v>
      </c>
      <c r="AF277" s="43" t="n"/>
      <c r="AG277" s="43" t="n"/>
      <c r="AH277" s="43" t="n"/>
      <c r="AI277" s="43" t="n"/>
      <c r="AJ277" s="43" t="n"/>
      <c r="AK277" s="43" t="n"/>
      <c r="AL277" s="43" t="n"/>
      <c r="AM277" s="43" t="n"/>
      <c r="AN277" s="43" t="n"/>
      <c r="AO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c r="AD278" s="36" t="n"/>
      <c r="AE278" s="36" t="n"/>
      <c r="AF278" s="36" t="n"/>
      <c r="AG278" s="36" t="n"/>
      <c r="AH278" s="36" t="n"/>
      <c r="AI278" s="36" t="n"/>
      <c r="AJ278" s="36" t="n"/>
      <c r="AK278" s="36" t="n"/>
      <c r="AL278" s="36" t="n"/>
      <c r="AM278" s="36" t="n"/>
      <c r="AN278" s="36" t="n"/>
      <c r="AO278" s="36" t="n"/>
    </row>
    <row r="279" ht="35" customHeight="1" s="204" thickBot="1">
      <c r="A279" s="51" t="inlineStr">
        <is>
          <t>Saldo laba yang telah ditentukan penggunaannya</t>
        </is>
      </c>
      <c r="B279" s="52" t="n"/>
      <c r="C279" s="43" t="n">
        <v>96.395</v>
      </c>
      <c r="D279" s="43" t="n">
        <v>96.395</v>
      </c>
      <c r="E279" s="43" t="n">
        <v>96.395</v>
      </c>
      <c r="F279" s="43" t="n">
        <v>96.395</v>
      </c>
      <c r="G279" s="43" t="n">
        <v>96.395</v>
      </c>
      <c r="H279" s="43" t="n">
        <v>96.395</v>
      </c>
      <c r="I279" s="43" t="n">
        <v>96.395</v>
      </c>
      <c r="J279" s="43" t="n">
        <v>96.395</v>
      </c>
      <c r="K279" s="43" t="n">
        <v>96.395</v>
      </c>
      <c r="L279" s="43" t="n">
        <v>96.395</v>
      </c>
      <c r="M279" s="43" t="n">
        <v>96.395</v>
      </c>
      <c r="N279" s="43" t="n">
        <v>96.395</v>
      </c>
      <c r="O279" s="43" t="n">
        <v>96.395</v>
      </c>
      <c r="P279" s="43" t="n">
        <v>96.395</v>
      </c>
      <c r="Q279" s="43" t="n">
        <v>96.395</v>
      </c>
      <c r="R279" s="43" t="n">
        <v>96.395</v>
      </c>
      <c r="S279" s="43" t="n">
        <v>96.395</v>
      </c>
      <c r="T279" s="43" t="n">
        <v>96.395</v>
      </c>
      <c r="U279" s="43" t="n">
        <v>96.395</v>
      </c>
      <c r="V279" s="43" t="n">
        <v>96.395</v>
      </c>
      <c r="W279" s="43" t="n">
        <v>96.395</v>
      </c>
      <c r="X279" s="43" t="n">
        <v>96.395</v>
      </c>
      <c r="Y279" s="43" t="n">
        <v>96.395</v>
      </c>
      <c r="Z279" s="43" t="n">
        <v>96.395</v>
      </c>
      <c r="AA279" s="43" t="n">
        <v>96.395</v>
      </c>
      <c r="AB279" s="43" t="n">
        <v>96.395</v>
      </c>
      <c r="AC279" s="43" t="n">
        <v>96.395</v>
      </c>
      <c r="AD279" s="43" t="n">
        <v>96.395</v>
      </c>
      <c r="AE279" s="43" t="n">
        <v>96.395</v>
      </c>
      <c r="AF279" s="43" t="n"/>
      <c r="AG279" s="43" t="n"/>
      <c r="AH279" s="43" t="n"/>
      <c r="AI279" s="43" t="n"/>
      <c r="AJ279" s="43" t="n"/>
      <c r="AK279" s="43" t="n"/>
      <c r="AL279" s="43" t="n"/>
      <c r="AM279" s="43" t="n"/>
      <c r="AN279" s="43" t="n"/>
      <c r="AO279" s="43" t="n"/>
    </row>
    <row r="280" ht="35" customHeight="1" s="204" thickBot="1">
      <c r="A280" s="51" t="inlineStr">
        <is>
          <t>Saldo laba yang belum ditentukan penggunaannya</t>
        </is>
      </c>
      <c r="B280" s="52" t="n"/>
      <c r="C280" s="43" t="n">
        <v>6452.324</v>
      </c>
      <c r="D280" s="43" t="n">
        <v>6452.324</v>
      </c>
      <c r="E280" s="43" t="n">
        <v>6452.324</v>
      </c>
      <c r="F280" s="43" t="n">
        <v>6452.324</v>
      </c>
      <c r="G280" s="43" t="n">
        <v>6841.129</v>
      </c>
      <c r="H280" s="43" t="n">
        <v>6841.129</v>
      </c>
      <c r="I280" s="43" t="n">
        <v>6841.129</v>
      </c>
      <c r="J280" s="43" t="n">
        <v>6841.129</v>
      </c>
      <c r="K280" s="43" t="n">
        <v>6551.362</v>
      </c>
      <c r="L280" s="43" t="n">
        <v>6551.362</v>
      </c>
      <c r="M280" s="43" t="n">
        <v>6551.362</v>
      </c>
      <c r="N280" s="43" t="n">
        <v>6551.362</v>
      </c>
      <c r="O280" s="43" t="n">
        <v>7055.24</v>
      </c>
      <c r="P280" s="43" t="n">
        <v>7055.24</v>
      </c>
      <c r="Q280" s="43" t="n">
        <v>7055.24</v>
      </c>
      <c r="R280" s="43" t="n">
        <v>7055.24</v>
      </c>
      <c r="S280" s="43" t="n">
        <v>8130.778</v>
      </c>
      <c r="T280" s="43" t="n">
        <v>8130.778</v>
      </c>
      <c r="U280" s="43" t="n">
        <v>8130.778</v>
      </c>
      <c r="V280" s="43" t="n">
        <v>8130.778</v>
      </c>
      <c r="W280" s="43" t="n">
        <v>8564.005999999999</v>
      </c>
      <c r="X280" s="43" t="n">
        <v>9338.669</v>
      </c>
      <c r="Y280" s="43" t="n">
        <v>9338.669</v>
      </c>
      <c r="Z280" s="43" t="n">
        <v>9338.669</v>
      </c>
      <c r="AA280" s="43" t="n">
        <v>10380.994</v>
      </c>
      <c r="AB280" s="43" t="n">
        <v>9715.448</v>
      </c>
      <c r="AC280" s="43" t="n">
        <v>10230.003</v>
      </c>
      <c r="AD280" s="43" t="n">
        <v>10380.994</v>
      </c>
      <c r="AE280" s="43" t="n">
        <v>10894.827</v>
      </c>
      <c r="AF280" s="43" t="n"/>
      <c r="AG280" s="43" t="n"/>
      <c r="AH280" s="43" t="n"/>
      <c r="AI280" s="43" t="n"/>
      <c r="AJ280" s="43" t="n"/>
      <c r="AK280" s="43" t="n"/>
      <c r="AL280" s="43" t="n"/>
      <c r="AM280" s="43" t="n"/>
      <c r="AN280" s="43" t="n"/>
      <c r="AO280" s="43" t="n"/>
    </row>
    <row r="281" ht="52" customHeight="1" s="204" thickBot="1">
      <c r="A281" s="49" t="inlineStr">
        <is>
          <t>Jumlah ekuitas yang diatribusikan kepada pemilik entitas induk</t>
        </is>
      </c>
      <c r="B281" s="50" t="n"/>
      <c r="C281" s="48" t="n">
        <v>10207.884</v>
      </c>
      <c r="D281" s="48" t="n">
        <v>10207.884</v>
      </c>
      <c r="E281" s="48" t="n">
        <v>10207.884</v>
      </c>
      <c r="F281" s="48" t="n">
        <v>10207.884</v>
      </c>
      <c r="G281" s="48" t="n">
        <v>10580.61</v>
      </c>
      <c r="H281" s="48" t="n">
        <v>10580.61</v>
      </c>
      <c r="I281" s="48" t="n">
        <v>10580.61</v>
      </c>
      <c r="J281" s="48" t="n">
        <v>10580.61</v>
      </c>
      <c r="K281" s="48" t="n">
        <v>10293.093</v>
      </c>
      <c r="L281" s="48" t="n">
        <v>10293.093</v>
      </c>
      <c r="M281" s="48" t="n">
        <v>10293.093</v>
      </c>
      <c r="N281" s="48" t="n">
        <v>10293.093</v>
      </c>
      <c r="O281" s="48" t="n">
        <v>10847.592</v>
      </c>
      <c r="P281" s="48" t="n">
        <v>10847.592</v>
      </c>
      <c r="Q281" s="48" t="n">
        <v>10847.592</v>
      </c>
      <c r="R281" s="48" t="n">
        <v>10847.592</v>
      </c>
      <c r="S281" s="48" t="n">
        <v>11933.213</v>
      </c>
      <c r="T281" s="48" t="n">
        <v>11933.213</v>
      </c>
      <c r="U281" s="48" t="n">
        <v>11933.213</v>
      </c>
      <c r="V281" s="48" t="n">
        <v>11933.213</v>
      </c>
      <c r="W281" s="48" t="n">
        <v>12360.228</v>
      </c>
      <c r="X281" s="48" t="n">
        <v>13333.307</v>
      </c>
      <c r="Y281" s="48" t="n">
        <v>13333.307</v>
      </c>
      <c r="Z281" s="48" t="n">
        <v>13333.307</v>
      </c>
      <c r="AA281" s="48" t="n">
        <v>14372.275</v>
      </c>
      <c r="AB281" s="48" t="n">
        <v>13712.122</v>
      </c>
      <c r="AC281" s="48" t="n">
        <v>14218.379</v>
      </c>
      <c r="AD281" s="48" t="n">
        <v>14372.275</v>
      </c>
      <c r="AE281" s="48" t="n">
        <v>14889.374</v>
      </c>
      <c r="AF281" s="48" t="n"/>
      <c r="AG281" s="48" t="n"/>
      <c r="AH281" s="48" t="n"/>
      <c r="AI281" s="48" t="n"/>
      <c r="AJ281" s="48" t="n"/>
      <c r="AK281" s="48" t="n"/>
      <c r="AL281" s="48" t="n"/>
      <c r="AM281" s="48" t="n"/>
      <c r="AN281" s="48" t="n"/>
      <c r="AO281" s="48" t="n"/>
    </row>
    <row r="282" hidden="1" ht="18" customHeight="1" s="204" thickBot="1">
      <c r="A282" s="41" t="inlineStr">
        <is>
          <t>Proforma ekuitas</t>
        </is>
      </c>
      <c r="B282" s="42" t="n"/>
      <c r="C282" s="43" t="n">
        <v/>
      </c>
      <c r="D282" s="43" t="n">
        <v/>
      </c>
      <c r="E282" s="43" t="n">
        <v/>
      </c>
      <c r="F282" s="43" t="n">
        <v/>
      </c>
      <c r="G282" s="43" t="n">
        <v/>
      </c>
      <c r="H282" s="43" t="n">
        <v/>
      </c>
      <c r="I282" s="43" t="n">
        <v/>
      </c>
      <c r="J282" s="43" t="n">
        <v/>
      </c>
      <c r="K282" s="43" t="n">
        <v/>
      </c>
      <c r="L282" s="43" t="n">
        <v/>
      </c>
      <c r="M282" s="43" t="n">
        <v/>
      </c>
      <c r="N282" s="43" t="n">
        <v/>
      </c>
      <c r="O282" s="43" t="n">
        <v/>
      </c>
      <c r="P282" s="43" t="n">
        <v/>
      </c>
      <c r="Q282" s="43" t="n">
        <v/>
      </c>
      <c r="R282" s="43" t="n">
        <v/>
      </c>
      <c r="S282" s="43" t="n">
        <v/>
      </c>
      <c r="T282" s="43" t="n">
        <v/>
      </c>
      <c r="U282" s="43" t="n">
        <v/>
      </c>
      <c r="V282" s="43" t="n">
        <v/>
      </c>
      <c r="W282" s="43" t="n">
        <v/>
      </c>
      <c r="X282" s="43" t="n">
        <v/>
      </c>
      <c r="Y282" s="43" t="n">
        <v/>
      </c>
      <c r="Z282" s="43" t="n">
        <v/>
      </c>
      <c r="AA282" s="43" t="n">
        <v/>
      </c>
      <c r="AB282" s="43" t="n">
        <v/>
      </c>
      <c r="AC282" s="43" t="n">
        <v/>
      </c>
      <c r="AD282" s="43" t="n">
        <v/>
      </c>
      <c r="AE282" s="43" t="n">
        <v/>
      </c>
      <c r="AF282" s="43" t="n"/>
      <c r="AG282" s="43" t="n"/>
      <c r="AH282" s="43" t="n"/>
      <c r="AI282" s="43" t="n"/>
      <c r="AJ282" s="43" t="n"/>
      <c r="AK282" s="43" t="n"/>
      <c r="AL282" s="43" t="n"/>
      <c r="AM282" s="43" t="n"/>
      <c r="AN282" s="43" t="n"/>
      <c r="AO282" s="43" t="n"/>
    </row>
    <row r="283" ht="18" customHeight="1" s="204" thickBot="1">
      <c r="A283" s="41" t="inlineStr">
        <is>
          <t>Kepentingan non-pengendali</t>
        </is>
      </c>
      <c r="B283" s="42" t="n"/>
      <c r="C283" s="43" t="n">
        <v>1055.751</v>
      </c>
      <c r="D283" s="43" t="n">
        <v>1055.751</v>
      </c>
      <c r="E283" s="43" t="n">
        <v>1055.751</v>
      </c>
      <c r="F283" s="43" t="n">
        <v>1055.751</v>
      </c>
      <c r="G283" s="43" t="n">
        <v>1069.924</v>
      </c>
      <c r="H283" s="43" t="n">
        <v>1069.924</v>
      </c>
      <c r="I283" s="43" t="n">
        <v>1069.924</v>
      </c>
      <c r="J283" s="43" t="n">
        <v>1069.924</v>
      </c>
      <c r="K283" s="43" t="n">
        <v>977.698</v>
      </c>
      <c r="L283" s="43" t="n">
        <v>977.698</v>
      </c>
      <c r="M283" s="43" t="n">
        <v>977.698</v>
      </c>
      <c r="N283" s="43" t="n">
        <v>977.698</v>
      </c>
      <c r="O283" s="43" t="n">
        <v>998.039</v>
      </c>
      <c r="P283" s="43" t="n">
        <v>998.039</v>
      </c>
      <c r="Q283" s="43" t="n">
        <v>998.039</v>
      </c>
      <c r="R283" s="43" t="n">
        <v>998.039</v>
      </c>
      <c r="S283" s="43" t="n">
        <v>1118.352</v>
      </c>
      <c r="T283" s="43" t="n">
        <v>1118.352</v>
      </c>
      <c r="U283" s="43" t="n">
        <v>1118.352</v>
      </c>
      <c r="V283" s="43" t="n">
        <v>1118.352</v>
      </c>
      <c r="W283" s="43" t="n">
        <v>1160.372</v>
      </c>
      <c r="X283" s="43" t="n">
        <v>1206.417</v>
      </c>
      <c r="Y283" s="43" t="n">
        <v>1206.417</v>
      </c>
      <c r="Z283" s="43" t="n">
        <v>1206.417</v>
      </c>
      <c r="AA283" s="43" t="n">
        <v>1215.849</v>
      </c>
      <c r="AB283" s="43" t="n">
        <v>1128.973</v>
      </c>
      <c r="AC283" s="43" t="n">
        <v>1176.504</v>
      </c>
      <c r="AD283" s="43" t="n">
        <v>1215.849</v>
      </c>
      <c r="AE283" s="43" t="n">
        <v>1242.724</v>
      </c>
      <c r="AF283" s="43" t="n"/>
      <c r="AG283" s="43" t="n"/>
      <c r="AH283" s="43" t="n"/>
      <c r="AI283" s="43" t="n"/>
      <c r="AJ283" s="43" t="n"/>
      <c r="AK283" s="43" t="n"/>
      <c r="AL283" s="43" t="n"/>
      <c r="AM283" s="43" t="n"/>
      <c r="AN283" s="43" t="n"/>
      <c r="AO283" s="43" t="n"/>
    </row>
    <row r="284" ht="18" customHeight="1" s="204" thickBot="1">
      <c r="A284" s="44" t="inlineStr">
        <is>
          <t>Jumlah ekuitas</t>
        </is>
      </c>
      <c r="B284" s="45" t="n"/>
      <c r="C284" s="48" t="n">
        <v>11263.635</v>
      </c>
      <c r="D284" s="48" t="n">
        <v>11263.635</v>
      </c>
      <c r="E284" s="48" t="n">
        <v>11263.635</v>
      </c>
      <c r="F284" s="48" t="n">
        <v>11263.635</v>
      </c>
      <c r="G284" s="48" t="n">
        <v>11650.534</v>
      </c>
      <c r="H284" s="48" t="n">
        <v>11650.534</v>
      </c>
      <c r="I284" s="48" t="n">
        <v>11650.534</v>
      </c>
      <c r="J284" s="48" t="n">
        <v>11650.534</v>
      </c>
      <c r="K284" s="48" t="n">
        <v>11270.791</v>
      </c>
      <c r="L284" s="48" t="n">
        <v>11270.791</v>
      </c>
      <c r="M284" s="48" t="n">
        <v>11270.791</v>
      </c>
      <c r="N284" s="48" t="n">
        <v>11270.791</v>
      </c>
      <c r="O284" s="48" t="n">
        <v>11845.631</v>
      </c>
      <c r="P284" s="48" t="n">
        <v>11845.631</v>
      </c>
      <c r="Q284" s="48" t="n">
        <v>11845.631</v>
      </c>
      <c r="R284" s="48" t="n">
        <v>11845.631</v>
      </c>
      <c r="S284" s="48" t="n">
        <v>13051.565</v>
      </c>
      <c r="T284" s="48" t="n">
        <v>13051.565</v>
      </c>
      <c r="U284" s="48" t="n">
        <v>13051.565</v>
      </c>
      <c r="V284" s="48" t="n">
        <v>13051.565</v>
      </c>
      <c r="W284" s="48" t="n">
        <v>13520.6</v>
      </c>
      <c r="X284" s="48" t="n">
        <v>14539.724</v>
      </c>
      <c r="Y284" s="48" t="n">
        <v>14539.724</v>
      </c>
      <c r="Z284" s="48" t="n">
        <v>14539.724</v>
      </c>
      <c r="AA284" s="48" t="n">
        <v>15588.124</v>
      </c>
      <c r="AB284" s="48" t="n">
        <v>14841.095</v>
      </c>
      <c r="AC284" s="48" t="n">
        <v>15394.883</v>
      </c>
      <c r="AD284" s="48" t="n">
        <v>15588.124</v>
      </c>
      <c r="AE284" s="48" t="n">
        <v>16132.098</v>
      </c>
      <c r="AF284" s="48" t="n"/>
      <c r="AG284" s="48" t="n"/>
      <c r="AH284" s="48" t="n"/>
      <c r="AI284" s="48" t="n"/>
      <c r="AJ284" s="48" t="n"/>
      <c r="AK284" s="48" t="n"/>
      <c r="AL284" s="48" t="n"/>
      <c r="AM284" s="48" t="n"/>
      <c r="AN284" s="48" t="n"/>
      <c r="AO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c r="O285" s="184">
        <f>O284+O257</f>
        <v/>
      </c>
      <c r="P285" s="184">
        <f>P284+P257</f>
        <v/>
      </c>
      <c r="Q285" s="184">
        <f>Q284+Q257</f>
        <v/>
      </c>
      <c r="R285" s="184">
        <f>R284+R257</f>
        <v/>
      </c>
      <c r="S285" s="184">
        <f>S284+S257</f>
        <v/>
      </c>
      <c r="T285" s="184">
        <f>T284+T257</f>
        <v/>
      </c>
      <c r="U285" s="184">
        <f>U284+U257</f>
        <v/>
      </c>
      <c r="V285" s="184">
        <f>V284+V257</f>
        <v/>
      </c>
      <c r="W285" s="184">
        <f>W284+W257</f>
        <v/>
      </c>
      <c r="X285" s="184">
        <f>X284+X257</f>
        <v/>
      </c>
      <c r="Y285" s="184">
        <f>Y284+Y257</f>
        <v/>
      </c>
      <c r="Z285" s="184">
        <f>Z284+Z257</f>
        <v/>
      </c>
      <c r="AA285" s="184">
        <f>AA284+AA257</f>
        <v/>
      </c>
      <c r="AB285" s="184">
        <f>AB284+AB257</f>
        <v/>
      </c>
      <c r="AC285" s="184">
        <f>AC284+AC257</f>
        <v/>
      </c>
      <c r="AD285" s="184">
        <f>AD284+AD257</f>
        <v/>
      </c>
      <c r="AE285" s="184">
        <f>AE284+AE257</f>
        <v/>
      </c>
      <c r="AF285" s="184">
        <f>AF284+AF257</f>
        <v/>
      </c>
      <c r="AG285" s="184">
        <f>AG284+AG257</f>
        <v/>
      </c>
      <c r="AH285" s="184">
        <f>AH284+AH257</f>
        <v/>
      </c>
      <c r="AI285" s="184">
        <f>AI284+AI257</f>
        <v/>
      </c>
      <c r="AJ285" s="184">
        <f>AJ284+AJ257</f>
        <v/>
      </c>
      <c r="AK285" s="184">
        <f>AK284+AK257</f>
        <v/>
      </c>
      <c r="AL285" s="184">
        <f>AL284+AL257</f>
        <v/>
      </c>
      <c r="AM285" s="184">
        <f>AM284+AM257</f>
        <v/>
      </c>
      <c r="AN285" s="184">
        <f>AN284+AN257</f>
        <v/>
      </c>
      <c r="AO285" s="184">
        <f>AO284+AO257</f>
        <v/>
      </c>
    </row>
    <row r="286" ht="18" customHeight="1" s="204" thickBot="1">
      <c r="A286" s="39" t="inlineStr">
        <is>
          <t>Jumlah liabilitas dan ekuitas</t>
        </is>
      </c>
      <c r="B286" s="40" t="n"/>
      <c r="C286" s="48" t="n">
        <v>15889.648</v>
      </c>
      <c r="D286" s="48" t="n">
        <v>15889.648</v>
      </c>
      <c r="E286" s="48" t="n">
        <v>15889.648</v>
      </c>
      <c r="F286" s="48" t="n">
        <v>15889.648</v>
      </c>
      <c r="G286" s="48" t="n">
        <v>16015.709</v>
      </c>
      <c r="H286" s="48" t="n">
        <v>16015.709</v>
      </c>
      <c r="I286" s="48" t="n">
        <v>16015.709</v>
      </c>
      <c r="J286" s="48" t="n">
        <v>16015.709</v>
      </c>
      <c r="K286" s="48" t="n">
        <v>15180.094</v>
      </c>
      <c r="L286" s="48" t="n">
        <v>15180.094</v>
      </c>
      <c r="M286" s="48" t="n">
        <v>15180.094</v>
      </c>
      <c r="N286" s="48" t="n">
        <v>15180.094</v>
      </c>
      <c r="O286" s="48" t="n">
        <v>16947.148</v>
      </c>
      <c r="P286" s="48" t="n">
        <v>16947.148</v>
      </c>
      <c r="Q286" s="48" t="n">
        <v>16947.148</v>
      </c>
      <c r="R286" s="48" t="n">
        <v>16947.148</v>
      </c>
      <c r="S286" s="48" t="n">
        <v>18521.261</v>
      </c>
      <c r="T286" s="48" t="n">
        <v>18521.261</v>
      </c>
      <c r="U286" s="48" t="n">
        <v>18521.261</v>
      </c>
      <c r="V286" s="48" t="n">
        <v>18521.261</v>
      </c>
      <c r="W286" s="48" t="n">
        <v>19249.439</v>
      </c>
      <c r="X286" s="48" t="n">
        <v>19613.043</v>
      </c>
      <c r="Y286" s="48" t="n">
        <v>19613.043</v>
      </c>
      <c r="Z286" s="48" t="n">
        <v>19613.043</v>
      </c>
      <c r="AA286" s="48" t="n">
        <v>21030.018</v>
      </c>
      <c r="AB286" s="48" t="n">
        <v>20426.173</v>
      </c>
      <c r="AC286" s="48" t="n">
        <v>21108.535</v>
      </c>
      <c r="AD286" s="48" t="n">
        <v>21030.018</v>
      </c>
      <c r="AE286" s="48" t="n">
        <v>22029.707</v>
      </c>
      <c r="AF286" s="48" t="n"/>
      <c r="AG286" s="48" t="n"/>
      <c r="AH286" s="48" t="n"/>
      <c r="AI286" s="48" t="n"/>
      <c r="AJ286" s="48" t="n"/>
      <c r="AK286" s="48" t="n"/>
      <c r="AL286" s="48" t="n"/>
      <c r="AM286" s="48" t="n"/>
      <c r="AN286" s="48" t="n"/>
      <c r="AO286" s="48" t="n"/>
    </row>
  </sheetData>
  <mergeCells count="1">
    <mergeCell ref="A1:C1"/>
  </mergeCells>
  <dataValidations count="1">
    <dataValidation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3838.372</v>
      </c>
      <c r="D5" s="61" t="n">
        <v>7418.303</v>
      </c>
      <c r="E5" s="61" t="n">
        <v>11500.591</v>
      </c>
      <c r="F5" s="61" t="n">
        <v>15356.380691</v>
      </c>
      <c r="G5" s="61" t="n">
        <v>3943.416</v>
      </c>
      <c r="H5" s="61" t="n">
        <v>7588.345</v>
      </c>
      <c r="I5" s="61" t="n">
        <v>11629.124</v>
      </c>
      <c r="J5" s="61" t="n">
        <v>15444.775</v>
      </c>
      <c r="K5" s="61" t="n">
        <v>3842.298</v>
      </c>
      <c r="L5" s="61" t="n">
        <v>5653.408</v>
      </c>
      <c r="M5" s="61" t="n">
        <v>8630.641</v>
      </c>
      <c r="N5" s="61" t="n">
        <v>11869.221</v>
      </c>
      <c r="O5" s="61" t="n">
        <v>3616.14</v>
      </c>
      <c r="P5" s="61" t="n">
        <v>7151.377</v>
      </c>
      <c r="Q5" s="61" t="n">
        <v>11040.522</v>
      </c>
      <c r="R5" s="61" t="n">
        <v>15151.663</v>
      </c>
      <c r="S5" s="61" t="n">
        <v>4581.26</v>
      </c>
      <c r="T5" s="61" t="n">
        <v>8581.088</v>
      </c>
      <c r="U5" s="61" t="n">
        <v>13495.725</v>
      </c>
      <c r="V5" s="61" t="n">
        <v>18579.927</v>
      </c>
      <c r="W5" s="61" t="n">
        <v>4974.263</v>
      </c>
      <c r="X5" s="61" t="n">
        <v>9383.164000000001</v>
      </c>
      <c r="Y5" s="61" t="n">
        <v>14085.254</v>
      </c>
      <c r="Z5" s="61" t="n">
        <v>18649.065</v>
      </c>
      <c r="AA5" s="61" t="n">
        <v>4597.676</v>
      </c>
      <c r="AB5" s="61" t="n">
        <v>9194.914000000001</v>
      </c>
      <c r="AC5" s="61" t="n">
        <v>14167.008</v>
      </c>
      <c r="AD5" s="61" t="n">
        <v>19073.703</v>
      </c>
      <c r="AE5" s="61" t="n">
        <v>4894.437</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3334.527</v>
      </c>
      <c r="D26" s="62" t="n">
        <v>6554.412</v>
      </c>
      <c r="E26" s="62" t="n">
        <v>10133.894</v>
      </c>
      <c r="F26" s="62" t="n">
        <v>13483.532</v>
      </c>
      <c r="G26" s="62" t="n">
        <v>3398.478</v>
      </c>
      <c r="H26" s="62" t="n">
        <v>6537.149</v>
      </c>
      <c r="I26" s="62" t="n">
        <v>9999.696</v>
      </c>
      <c r="J26" s="62" t="n">
        <v>13256.531</v>
      </c>
      <c r="K26" s="62" t="n">
        <v>3284.528</v>
      </c>
      <c r="L26" s="62" t="n">
        <v>5011.712</v>
      </c>
      <c r="M26" s="62" t="n">
        <v>7613.132</v>
      </c>
      <c r="N26" s="62" t="n">
        <v>10289.115</v>
      </c>
      <c r="O26" s="62" t="n">
        <v>3154.962</v>
      </c>
      <c r="P26" s="62" t="n">
        <v>6260.887</v>
      </c>
      <c r="Q26" s="62" t="n">
        <v>9651.093999999999</v>
      </c>
      <c r="R26" s="62" t="n">
        <v>13290.925</v>
      </c>
      <c r="S26" s="62" t="n">
        <v>4009.512</v>
      </c>
      <c r="T26" s="62" t="n">
        <v>7455.611</v>
      </c>
      <c r="U26" s="62" t="n">
        <v>11578.634</v>
      </c>
      <c r="V26" s="62" t="n">
        <v>15890.584</v>
      </c>
      <c r="W26" s="62" t="n">
        <v>4174.078</v>
      </c>
      <c r="X26" s="62" t="n">
        <v>7900.094</v>
      </c>
      <c r="Y26" s="62" t="n">
        <v>11812.507</v>
      </c>
      <c r="Z26" s="62" t="n">
        <v>15570.064</v>
      </c>
      <c r="AA26" s="62" t="n">
        <v>3863.43</v>
      </c>
      <c r="AB26" s="62" t="n">
        <v>7760.435</v>
      </c>
      <c r="AC26" s="62" t="n">
        <v>11930.16</v>
      </c>
      <c r="AD26" s="62" t="n">
        <v>16008.04</v>
      </c>
      <c r="AE26" s="62" t="n">
        <v>4098.356</v>
      </c>
      <c r="AF26" s="62" t="n"/>
      <c r="AG26" s="62" t="n"/>
      <c r="AH26" s="62" t="n"/>
      <c r="AI26" s="62" t="n"/>
    </row>
    <row r="27" ht="18" customHeight="1" s="204" thickBot="1">
      <c r="A27" s="63" t="inlineStr">
        <is>
          <t>Jumlah laba bruto</t>
        </is>
      </c>
      <c r="B27" s="63" t="n"/>
      <c r="C27" s="64" t="n">
        <v>503.845</v>
      </c>
      <c r="D27" s="64" t="n">
        <v>863.891</v>
      </c>
      <c r="E27" s="64" t="n">
        <v>1366.697</v>
      </c>
      <c r="F27" s="64" t="n">
        <v>1872.849</v>
      </c>
      <c r="G27" s="64" t="n">
        <v>544.938</v>
      </c>
      <c r="H27" s="64" t="n">
        <v>1051.196</v>
      </c>
      <c r="I27" s="64" t="n">
        <v>1629.428</v>
      </c>
      <c r="J27" s="64" t="n">
        <v>2188.244</v>
      </c>
      <c r="K27" s="64" t="n">
        <v>557.77</v>
      </c>
      <c r="L27" s="64" t="n">
        <v>641.696</v>
      </c>
      <c r="M27" s="64" t="n">
        <v>1017.509</v>
      </c>
      <c r="N27" s="64" t="n">
        <v>1580.106</v>
      </c>
      <c r="O27" s="64" t="n">
        <v>461.178</v>
      </c>
      <c r="P27" s="64" t="n">
        <v>890.49</v>
      </c>
      <c r="Q27" s="64" t="n">
        <v>1389.428</v>
      </c>
      <c r="R27" s="64" t="n">
        <v>1860.738</v>
      </c>
      <c r="S27" s="64" t="n">
        <v>571.748</v>
      </c>
      <c r="T27" s="64" t="n">
        <v>1125.477</v>
      </c>
      <c r="U27" s="64" t="n">
        <v>1917.091</v>
      </c>
      <c r="V27" s="64" t="n">
        <v>2689.343</v>
      </c>
      <c r="W27" s="64" t="n">
        <v>800.1849999999999</v>
      </c>
      <c r="X27" s="64" t="n">
        <v>1483.07</v>
      </c>
      <c r="Y27" s="64" t="n">
        <v>2272.747</v>
      </c>
      <c r="Z27" s="64" t="n">
        <v>3079.001</v>
      </c>
      <c r="AA27" s="64" t="n">
        <v>734.246</v>
      </c>
      <c r="AB27" s="64" t="n">
        <v>1434.479</v>
      </c>
      <c r="AC27" s="64" t="n">
        <v>2236.848</v>
      </c>
      <c r="AD27" s="64" t="n">
        <v>3065.663</v>
      </c>
      <c r="AE27" s="64" t="n">
        <v>796.081</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t="18" customHeight="1" s="204" thickBot="1">
      <c r="A29" s="60" t="inlineStr">
        <is>
          <t>Beban penjualan</t>
        </is>
      </c>
      <c r="B29" s="60" t="n"/>
      <c r="C29" s="62" t="n">
        <v>180.794</v>
      </c>
      <c r="D29" s="62" t="n">
        <v>358.057</v>
      </c>
      <c r="E29" s="62" t="n">
        <v>544.611458413</v>
      </c>
      <c r="F29" s="62" t="n">
        <v>736.449</v>
      </c>
      <c r="G29" s="62" t="n">
        <v>169.595</v>
      </c>
      <c r="H29" s="62" t="n">
        <v>369.658</v>
      </c>
      <c r="I29" s="62" t="n">
        <v>561.353</v>
      </c>
      <c r="J29" s="62" t="n">
        <v>783.67</v>
      </c>
      <c r="K29" s="62" t="n">
        <v>194.829</v>
      </c>
      <c r="L29" s="62" t="n">
        <v>342.649</v>
      </c>
      <c r="M29" s="62" t="n">
        <v>512.316</v>
      </c>
      <c r="N29" s="62" t="n">
        <v>725.467</v>
      </c>
      <c r="O29" s="62" t="n">
        <v>191.889</v>
      </c>
      <c r="P29" s="62" t="n">
        <v>389.979</v>
      </c>
      <c r="Q29" s="62" t="n">
        <v>589.465</v>
      </c>
      <c r="R29" s="62" t="n">
        <v>805.032</v>
      </c>
      <c r="S29" s="62" t="n">
        <v>222.654</v>
      </c>
      <c r="T29" s="62" t="n">
        <v>436.864</v>
      </c>
      <c r="U29" s="62" t="n">
        <v>675.029</v>
      </c>
      <c r="V29" s="62" t="n">
        <v>893.739</v>
      </c>
      <c r="W29" s="62" t="n">
        <v>234.9</v>
      </c>
      <c r="X29" s="62" t="n">
        <v>462.434</v>
      </c>
      <c r="Y29" s="62" t="n">
        <v>705.6559999999999</v>
      </c>
      <c r="Z29" s="62" t="n">
        <v>956.973</v>
      </c>
      <c r="AA29" s="62" t="n">
        <v>253.522</v>
      </c>
      <c r="AB29" s="62" t="n">
        <v>499.347</v>
      </c>
      <c r="AC29" s="62" t="n">
        <v>747.833</v>
      </c>
      <c r="AD29" s="62" t="n">
        <v>992.27</v>
      </c>
      <c r="AE29" s="62" t="n">
        <v>247.84</v>
      </c>
      <c r="AF29" s="62" t="n"/>
      <c r="AG29" s="62" t="n"/>
      <c r="AH29" s="62" t="n"/>
      <c r="AI29" s="62" t="n"/>
    </row>
    <row r="30" ht="18" customHeight="1" s="204" thickBot="1">
      <c r="A30" s="60" t="inlineStr">
        <is>
          <t>Beban umum dan administrasi</t>
        </is>
      </c>
      <c r="B30" s="60" t="n"/>
      <c r="C30" s="62" t="n">
        <v>188.096</v>
      </c>
      <c r="D30" s="62" t="n">
        <v>382.373</v>
      </c>
      <c r="E30" s="62" t="n">
        <v>577.849</v>
      </c>
      <c r="F30" s="62" t="n">
        <v>772.377</v>
      </c>
      <c r="G30" s="62" t="n">
        <v>203.325</v>
      </c>
      <c r="H30" s="62" t="n">
        <v>414.494</v>
      </c>
      <c r="I30" s="62" t="n">
        <v>638.92</v>
      </c>
      <c r="J30" s="62" t="n">
        <v>858.7809999999999</v>
      </c>
      <c r="K30" s="62" t="n">
        <v>237.699</v>
      </c>
      <c r="L30" s="62" t="n">
        <v>403.088</v>
      </c>
      <c r="M30" s="62" t="n">
        <v>540.263</v>
      </c>
      <c r="N30" s="62" t="n">
        <v>720.915</v>
      </c>
      <c r="O30" s="62" t="n">
        <v>214.241</v>
      </c>
      <c r="P30" s="62" t="n">
        <v>422.57</v>
      </c>
      <c r="Q30" s="62" t="n">
        <v>621.245</v>
      </c>
      <c r="R30" s="62" t="n">
        <v>906.545</v>
      </c>
      <c r="S30" s="62" t="n">
        <v>249.061</v>
      </c>
      <c r="T30" s="62" t="n">
        <v>492.645</v>
      </c>
      <c r="U30" s="62" t="n">
        <v>746.102</v>
      </c>
      <c r="V30" s="62" t="n">
        <v>852.284</v>
      </c>
      <c r="W30" s="62" t="n">
        <v>289.217</v>
      </c>
      <c r="X30" s="62" t="n">
        <v>500.884</v>
      </c>
      <c r="Y30" s="62" t="n">
        <v>714.735</v>
      </c>
      <c r="Z30" s="62" t="n">
        <v>950.2430000000001</v>
      </c>
      <c r="AA30" s="62" t="n">
        <v>212.581</v>
      </c>
      <c r="AB30" s="62" t="n">
        <v>445.394</v>
      </c>
      <c r="AC30" s="62" t="n">
        <v>696.272</v>
      </c>
      <c r="AD30" s="62" t="n">
        <v>1025.506</v>
      </c>
      <c r="AE30" s="62" t="n">
        <v>243.924</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0</v>
      </c>
      <c r="S36" s="61" t="n">
        <v/>
      </c>
      <c r="T36" s="61" t="n">
        <v/>
      </c>
      <c r="U36" s="61" t="n">
        <v/>
      </c>
      <c r="V36" s="61" t="n">
        <v>0</v>
      </c>
      <c r="W36" s="61" t="n">
        <v/>
      </c>
      <c r="X36" s="61" t="n">
        <v/>
      </c>
      <c r="Y36" s="61" t="n">
        <v/>
      </c>
      <c r="Z36" s="61" t="n">
        <v>0</v>
      </c>
      <c r="AA36" s="61" t="n">
        <v/>
      </c>
      <c r="AB36" s="61" t="n">
        <v/>
      </c>
      <c r="AC36" s="61" t="n">
        <v/>
      </c>
      <c r="AD36" s="61" t="n">
        <v>0</v>
      </c>
      <c r="AE36" s="61" t="n">
        <v/>
      </c>
      <c r="AF36" s="61" t="n"/>
      <c r="AG36" s="61" t="n"/>
      <c r="AH36" s="61" t="n"/>
      <c r="AI36" s="61" t="n"/>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0</v>
      </c>
      <c r="S37" s="61" t="n">
        <v/>
      </c>
      <c r="T37" s="61" t="n">
        <v/>
      </c>
      <c r="U37" s="61" t="n">
        <v/>
      </c>
      <c r="V37" s="61" t="n">
        <v>0</v>
      </c>
      <c r="W37" s="61" t="n">
        <v/>
      </c>
      <c r="X37" s="61" t="n">
        <v/>
      </c>
      <c r="Y37" s="61" t="n">
        <v/>
      </c>
      <c r="Z37" s="61" t="n">
        <v>0</v>
      </c>
      <c r="AA37" s="61" t="n">
        <v/>
      </c>
      <c r="AB37" s="61" t="n">
        <v/>
      </c>
      <c r="AC37" s="61" t="n">
        <v/>
      </c>
      <c r="AD37" s="61" t="n">
        <v>0</v>
      </c>
      <c r="AE37" s="61" t="n">
        <v/>
      </c>
      <c r="AF37" s="61" t="n"/>
      <c r="AG37" s="61" t="n"/>
      <c r="AH37" s="61" t="n"/>
      <c r="AI37" s="61" t="n"/>
    </row>
    <row r="38"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0</v>
      </c>
      <c r="S38" s="61" t="n">
        <v/>
      </c>
      <c r="T38" s="61" t="n">
        <v/>
      </c>
      <c r="U38" s="61" t="n">
        <v/>
      </c>
      <c r="V38" s="61" t="n">
        <v>0</v>
      </c>
      <c r="W38" s="61" t="n">
        <v/>
      </c>
      <c r="X38" s="61" t="n">
        <v/>
      </c>
      <c r="Y38" s="61" t="n">
        <v/>
      </c>
      <c r="Z38" s="61" t="n">
        <v>0</v>
      </c>
      <c r="AA38" s="61" t="n">
        <v/>
      </c>
      <c r="AB38" s="61" t="n">
        <v/>
      </c>
      <c r="AC38" s="61" t="n">
        <v/>
      </c>
      <c r="AD38" s="61" t="n">
        <v>0</v>
      </c>
      <c r="AE38" s="61" t="n">
        <v/>
      </c>
      <c r="AF38" s="61" t="n"/>
      <c r="AG38" s="61" t="n"/>
      <c r="AH38" s="61" t="n"/>
      <c r="AI38" s="61" t="n"/>
    </row>
    <row r="39" ht="18" customHeight="1" s="204" thickBot="1">
      <c r="A39" s="60" t="inlineStr">
        <is>
          <t>Pendapatan keuangan</t>
        </is>
      </c>
      <c r="B39" s="60" t="n"/>
      <c r="C39" s="61" t="n">
        <v>17.879</v>
      </c>
      <c r="D39" s="61" t="n">
        <v>33.85</v>
      </c>
      <c r="E39" s="61" t="n">
        <v>51.686</v>
      </c>
      <c r="F39" s="61" t="n">
        <v>71.351</v>
      </c>
      <c r="G39" s="61" t="n">
        <v>15.175</v>
      </c>
      <c r="H39" s="61" t="n">
        <v>32.555</v>
      </c>
      <c r="I39" s="61" t="n">
        <v>56.817</v>
      </c>
      <c r="J39" s="61" t="n">
        <v>83.26900000000001</v>
      </c>
      <c r="K39" s="61" t="n">
        <v>23.672</v>
      </c>
      <c r="L39" s="61" t="n">
        <v>36.472</v>
      </c>
      <c r="M39" s="61" t="n">
        <v>53.548</v>
      </c>
      <c r="N39" s="61" t="n">
        <v>76.88500000000001</v>
      </c>
      <c r="O39" s="61" t="n">
        <v>18.44</v>
      </c>
      <c r="P39" s="61" t="n">
        <v>36.193</v>
      </c>
      <c r="Q39" s="61" t="n">
        <v>58.323</v>
      </c>
      <c r="R39" s="61" t="n">
        <v>82.044</v>
      </c>
      <c r="S39" s="61" t="n">
        <v>16.312</v>
      </c>
      <c r="T39" s="61" t="n">
        <v>31.987</v>
      </c>
      <c r="U39" s="61" t="n">
        <v>50.692</v>
      </c>
      <c r="V39" s="61" t="n">
        <v>81.054</v>
      </c>
      <c r="W39" s="61" t="n">
        <v>36.067</v>
      </c>
      <c r="X39" s="61" t="n">
        <v>69.251</v>
      </c>
      <c r="Y39" s="61" t="n">
        <v>113.707</v>
      </c>
      <c r="Z39" s="61" t="n">
        <v>155.281</v>
      </c>
      <c r="AA39" s="61" t="n">
        <v>45.535</v>
      </c>
      <c r="AB39" s="61" t="n">
        <v>87.116</v>
      </c>
      <c r="AC39" s="61" t="n">
        <v>143.785</v>
      </c>
      <c r="AD39" s="61" t="n">
        <v>205.119</v>
      </c>
      <c r="AE39" s="61" t="n">
        <v>56.157</v>
      </c>
      <c r="AF39" s="61" t="n"/>
      <c r="AG39" s="61" t="n"/>
      <c r="AH39" s="61" t="n"/>
      <c r="AI39" s="61" t="n"/>
    </row>
    <row r="40" ht="18" customHeight="1" s="204" thickBot="1">
      <c r="A40" s="60" t="inlineStr">
        <is>
          <t>Beban bunga dan keuangan</t>
        </is>
      </c>
      <c r="B40" s="60" t="n"/>
      <c r="C40" s="62" t="n">
        <v>12.994</v>
      </c>
      <c r="D40" s="62" t="n">
        <v>25.312</v>
      </c>
      <c r="E40" s="62" t="n">
        <v>40.8</v>
      </c>
      <c r="F40" s="62" t="n">
        <v>56.985</v>
      </c>
      <c r="G40" s="62" t="n">
        <v>22.519</v>
      </c>
      <c r="H40" s="62" t="n">
        <v>46.008</v>
      </c>
      <c r="I40" s="62" t="n">
        <v>67.749</v>
      </c>
      <c r="J40" s="62" t="n">
        <v>83.117</v>
      </c>
      <c r="K40" s="62" t="n">
        <v>13.985</v>
      </c>
      <c r="L40" s="62" t="n">
        <v>37.817</v>
      </c>
      <c r="M40" s="62" t="n">
        <v>54.223</v>
      </c>
      <c r="N40" s="62" t="n">
        <v>70.005</v>
      </c>
      <c r="O40" s="62" t="n">
        <v>10.873</v>
      </c>
      <c r="P40" s="62" t="n">
        <v>20.222</v>
      </c>
      <c r="Q40" s="62" t="n">
        <v>28.569</v>
      </c>
      <c r="R40" s="62" t="n">
        <v>37.256</v>
      </c>
      <c r="S40" s="62" t="n">
        <v>7.173</v>
      </c>
      <c r="T40" s="62" t="n">
        <v>14.398</v>
      </c>
      <c r="U40" s="62" t="n">
        <v>21.841</v>
      </c>
      <c r="V40" s="62" t="n">
        <v>34.084</v>
      </c>
      <c r="W40" s="62" t="n">
        <v>9.154999999999999</v>
      </c>
      <c r="X40" s="62" t="n">
        <v>18.204</v>
      </c>
      <c r="Y40" s="62" t="n">
        <v>27.853</v>
      </c>
      <c r="Z40" s="62" t="n">
        <v>37.246</v>
      </c>
      <c r="AA40" s="62" t="n">
        <v>8.974</v>
      </c>
      <c r="AB40" s="62" t="n">
        <v>19.068</v>
      </c>
      <c r="AC40" s="62" t="n">
        <v>31.351</v>
      </c>
      <c r="AD40" s="62" t="n">
        <v>43.84</v>
      </c>
      <c r="AE40" s="62" t="n">
        <v>11.513</v>
      </c>
      <c r="AF40" s="62" t="n"/>
      <c r="AG40" s="62" t="n"/>
      <c r="AH40" s="62" t="n"/>
      <c r="AI40" s="62" t="n"/>
    </row>
    <row r="41" ht="35" customHeight="1" s="204" thickBot="1">
      <c r="A41" s="60" t="inlineStr">
        <is>
          <t>Keuntungan (kerugian) selisih kurs mata uang asing</t>
        </is>
      </c>
      <c r="B41" s="60" t="n"/>
      <c r="C41" s="61" t="n">
        <v>-7.339</v>
      </c>
      <c r="D41" s="61" t="n">
        <v>-19.442</v>
      </c>
      <c r="E41" s="61" t="n">
        <v>-32.557</v>
      </c>
      <c r="F41" s="61" t="n">
        <v>-32.187</v>
      </c>
      <c r="G41" s="61" t="n">
        <v>1.281</v>
      </c>
      <c r="H41" s="61" t="n">
        <v>-6.911</v>
      </c>
      <c r="I41" s="61" t="n">
        <v>-5.683</v>
      </c>
      <c r="J41" s="61" t="n">
        <v>-3.362</v>
      </c>
      <c r="K41" s="61" t="n">
        <v>22.127</v>
      </c>
      <c r="L41" s="61" t="n">
        <v>-38.273</v>
      </c>
      <c r="M41" s="61" t="n">
        <v>-38.273</v>
      </c>
      <c r="N41" s="61" t="n">
        <v>-47.701</v>
      </c>
      <c r="O41" s="61" t="n">
        <v>-47.701</v>
      </c>
      <c r="P41" s="61" t="n">
        <v>-47.701</v>
      </c>
      <c r="Q41" s="61" t="n">
        <v>0</v>
      </c>
      <c r="R41" s="61" t="n">
        <v>8.423</v>
      </c>
      <c r="S41" s="61" t="n">
        <v>2.005</v>
      </c>
      <c r="T41" s="61" t="n">
        <v>6.288</v>
      </c>
      <c r="U41" s="61" t="n">
        <v>11.966</v>
      </c>
      <c r="V41" s="61" t="n">
        <v>9.606999999999999</v>
      </c>
      <c r="W41" s="61" t="n">
        <v>0</v>
      </c>
      <c r="X41" s="61" t="n">
        <v>-15.632</v>
      </c>
      <c r="Y41" s="61" t="n">
        <v>-9.052</v>
      </c>
      <c r="Z41" s="61" t="n">
        <v>-15.546</v>
      </c>
      <c r="AA41" s="61" t="n">
        <v>8.356999999999999</v>
      </c>
      <c r="AB41" s="61" t="n">
        <v>18.118</v>
      </c>
      <c r="AC41" s="61" t="n">
        <v>0.922</v>
      </c>
      <c r="AD41" s="61" t="n">
        <v>12.483</v>
      </c>
      <c r="AE41" s="61" t="n">
        <v>-0.227</v>
      </c>
      <c r="AF41" s="61" t="n"/>
      <c r="AG41" s="61" t="n"/>
      <c r="AH41" s="61" t="n"/>
      <c r="AI41" s="61" t="n"/>
    </row>
    <row r="42" ht="52" customHeight="1" s="204" thickBot="1">
      <c r="A42" s="60" t="inlineStr">
        <is>
          <t>Bagian atas laba (rugi) entitas asosiasi yang dicatat dengan menggunakan metode ekuitas</t>
        </is>
      </c>
      <c r="B42" s="60" t="n"/>
      <c r="C42" s="61" t="n">
        <v>47.699</v>
      </c>
      <c r="D42" s="61" t="n">
        <v>77.691</v>
      </c>
      <c r="E42" s="61" t="n">
        <v>144.521</v>
      </c>
      <c r="F42" s="61" t="n">
        <v>212.737</v>
      </c>
      <c r="G42" s="61" t="n">
        <v>40.383</v>
      </c>
      <c r="H42" s="61" t="n">
        <v>78.19199999999999</v>
      </c>
      <c r="I42" s="61" t="n">
        <v>128.538</v>
      </c>
      <c r="J42" s="61" t="n">
        <v>204.084</v>
      </c>
      <c r="K42" s="61" t="n">
        <v>42.827</v>
      </c>
      <c r="L42" s="61" t="n">
        <v>-17.215</v>
      </c>
      <c r="M42" s="61" t="n">
        <v>-29.088</v>
      </c>
      <c r="N42" s="61" t="n">
        <v>42.04</v>
      </c>
      <c r="O42" s="61" t="n">
        <v>32.974</v>
      </c>
      <c r="P42" s="61" t="n">
        <v>63.636</v>
      </c>
      <c r="Q42" s="61" t="n">
        <v>108.078</v>
      </c>
      <c r="R42" s="61" t="n">
        <v>149.572</v>
      </c>
      <c r="S42" s="61" t="n">
        <v>48.447</v>
      </c>
      <c r="T42" s="61" t="n">
        <v>87.58499999999999</v>
      </c>
      <c r="U42" s="61" t="n">
        <v>160.553</v>
      </c>
      <c r="V42" s="61" t="n">
        <v>164.618</v>
      </c>
      <c r="W42" s="61" t="n">
        <v>58.656</v>
      </c>
      <c r="X42" s="61" t="n">
        <v>102.481</v>
      </c>
      <c r="Y42" s="61" t="n">
        <v>174.01</v>
      </c>
      <c r="Z42" s="61" t="n">
        <v>261.127</v>
      </c>
      <c r="AA42" s="61" t="n">
        <v>53.429</v>
      </c>
      <c r="AB42" s="61" t="n">
        <v>115.361</v>
      </c>
      <c r="AC42" s="61" t="n">
        <v>214.574</v>
      </c>
      <c r="AD42" s="61" t="n">
        <v>320.649</v>
      </c>
      <c r="AE42" s="61" t="n">
        <v>63.793</v>
      </c>
      <c r="AF42" s="61" t="n"/>
      <c r="AG42" s="61" t="n"/>
      <c r="AH42" s="61" t="n"/>
      <c r="AI42" s="61" t="n"/>
    </row>
    <row r="43" ht="52" customHeight="1" s="204" thickBot="1">
      <c r="A43" s="60" t="inlineStr">
        <is>
          <t>Bagian atas laba (rugi) entitas ventura bersama yang dicatat menggunakan metode ekuitas</t>
        </is>
      </c>
      <c r="B43" s="60" t="n"/>
      <c r="C43" s="61" t="n">
        <v>13.18</v>
      </c>
      <c r="D43" s="61" t="n">
        <v>88.12</v>
      </c>
      <c r="E43" s="61" t="n">
        <v>177.216</v>
      </c>
      <c r="F43" s="61" t="n">
        <v>265.876</v>
      </c>
      <c r="G43" s="61" t="n">
        <v>18.723</v>
      </c>
      <c r="H43" s="61" t="n">
        <v>49.115</v>
      </c>
      <c r="I43" s="61" t="n">
        <v>181.337</v>
      </c>
      <c r="J43" s="61" t="n">
        <v>318.471</v>
      </c>
      <c r="K43" s="61" t="n">
        <v>-20.153</v>
      </c>
      <c r="L43" s="61" t="n">
        <v>-188.917</v>
      </c>
      <c r="M43" s="61" t="n">
        <v>-196.318</v>
      </c>
      <c r="N43" s="61" t="n">
        <v>-118.972</v>
      </c>
      <c r="O43" s="61" t="n">
        <v>97.21299999999999</v>
      </c>
      <c r="P43" s="61" t="n">
        <v>173.834</v>
      </c>
      <c r="Q43" s="61" t="n">
        <v>250.698</v>
      </c>
      <c r="R43" s="61" t="n">
        <v>389.366</v>
      </c>
      <c r="S43" s="61" t="n">
        <v>121.824</v>
      </c>
      <c r="T43" s="61" t="n">
        <v>205.094</v>
      </c>
      <c r="U43" s="61" t="n">
        <v>359.251</v>
      </c>
      <c r="V43" s="61" t="n">
        <v>532.276</v>
      </c>
      <c r="W43" s="61" t="n">
        <v>181.971</v>
      </c>
      <c r="X43" s="61" t="n">
        <v>312.807</v>
      </c>
      <c r="Y43" s="61" t="n">
        <v>488.277</v>
      </c>
      <c r="Z43" s="61" t="n">
        <v>687.0309999999999</v>
      </c>
      <c r="AA43" s="61" t="n">
        <v>199.321</v>
      </c>
      <c r="AB43" s="61" t="n">
        <v>333.87</v>
      </c>
      <c r="AC43" s="61" t="n">
        <v>533.391</v>
      </c>
      <c r="AD43" s="61" t="n">
        <v>717.288</v>
      </c>
      <c r="AE43" s="61" t="n">
        <v>191.767</v>
      </c>
      <c r="AF43" s="61" t="n"/>
      <c r="AG43" s="61" t="n"/>
      <c r="AH43" s="61" t="n"/>
      <c r="AI43" s="61" t="n"/>
    </row>
    <row r="44"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0</v>
      </c>
      <c r="S44" s="61" t="n">
        <v/>
      </c>
      <c r="T44" s="61" t="n">
        <v/>
      </c>
      <c r="U44" s="61" t="n">
        <v/>
      </c>
      <c r="V44" s="61" t="n">
        <v>0</v>
      </c>
      <c r="W44" s="61" t="n">
        <v/>
      </c>
      <c r="X44" s="61" t="n">
        <v/>
      </c>
      <c r="Y44" s="61" t="n">
        <v/>
      </c>
      <c r="Z44" s="61" t="n">
        <v>0</v>
      </c>
      <c r="AA44" s="61" t="n">
        <v/>
      </c>
      <c r="AB44" s="61" t="n">
        <v/>
      </c>
      <c r="AC44" s="61" t="n">
        <v/>
      </c>
      <c r="AD44" s="61" t="n">
        <v>0</v>
      </c>
      <c r="AE44" s="61" t="n">
        <v/>
      </c>
      <c r="AF44" s="61" t="n"/>
      <c r="AG44" s="61" t="n"/>
      <c r="AH44" s="61" t="n"/>
      <c r="AI44" s="61" t="n"/>
    </row>
    <row r="45"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0</v>
      </c>
      <c r="S45" s="61" t="n">
        <v/>
      </c>
      <c r="T45" s="61" t="n">
        <v/>
      </c>
      <c r="U45" s="61" t="n">
        <v/>
      </c>
      <c r="V45" s="61" t="n">
        <v>0</v>
      </c>
      <c r="W45" s="61" t="n">
        <v/>
      </c>
      <c r="X45" s="61" t="n">
        <v/>
      </c>
      <c r="Y45" s="61" t="n">
        <v/>
      </c>
      <c r="Z45" s="61" t="n">
        <v>0</v>
      </c>
      <c r="AA45" s="61" t="n">
        <v/>
      </c>
      <c r="AB45" s="61" t="n">
        <v/>
      </c>
      <c r="AC45" s="61" t="n">
        <v/>
      </c>
      <c r="AD45" s="61" t="n">
        <v>0</v>
      </c>
      <c r="AE45" s="61" t="n">
        <v/>
      </c>
      <c r="AF45" s="61" t="n"/>
      <c r="AG45" s="61" t="n"/>
      <c r="AH45" s="61" t="n"/>
      <c r="AI45" s="61" t="n"/>
    </row>
    <row r="46"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0</v>
      </c>
      <c r="S46" s="61" t="n">
        <v/>
      </c>
      <c r="T46" s="61" t="n">
        <v/>
      </c>
      <c r="U46" s="61" t="n">
        <v/>
      </c>
      <c r="V46" s="61" t="n">
        <v>0</v>
      </c>
      <c r="W46" s="61" t="n">
        <v/>
      </c>
      <c r="X46" s="61" t="n">
        <v/>
      </c>
      <c r="Y46" s="61" t="n">
        <v/>
      </c>
      <c r="Z46" s="61" t="n">
        <v>0</v>
      </c>
      <c r="AA46" s="61" t="n">
        <v/>
      </c>
      <c r="AB46" s="61" t="n">
        <v/>
      </c>
      <c r="AC46" s="61" t="n">
        <v/>
      </c>
      <c r="AD46" s="61" t="n">
        <v>0</v>
      </c>
      <c r="AE46" s="61" t="n">
        <v/>
      </c>
      <c r="AF46" s="61" t="n"/>
      <c r="AG46" s="61" t="n"/>
      <c r="AH46" s="61" t="n"/>
      <c r="AI46" s="61" t="n"/>
    </row>
    <row r="47"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6.158</v>
      </c>
      <c r="S47" s="62" t="n">
        <v/>
      </c>
      <c r="T47" s="62" t="n">
        <v/>
      </c>
      <c r="U47" s="62" t="n">
        <v>4.27</v>
      </c>
      <c r="V47" s="62" t="n">
        <v>6.521</v>
      </c>
      <c r="W47" s="62" t="n">
        <v>3.87</v>
      </c>
      <c r="X47" s="62" t="n">
        <v>7.978</v>
      </c>
      <c r="Y47" s="62" t="n">
        <v>13.898</v>
      </c>
      <c r="Z47" s="62" t="n">
        <v>6.378</v>
      </c>
      <c r="AA47" s="62" t="n">
        <v>6.142</v>
      </c>
      <c r="AB47" s="62" t="n">
        <v>17.625</v>
      </c>
      <c r="AC47" s="62" t="n">
        <v>20.811</v>
      </c>
      <c r="AD47" s="62" t="n">
        <v>35.231</v>
      </c>
      <c r="AE47" s="62" t="n">
        <v>9.148</v>
      </c>
      <c r="AF47" s="62" t="n"/>
      <c r="AG47" s="62" t="n"/>
      <c r="AH47" s="62" t="n"/>
      <c r="AI47" s="62" t="n"/>
    </row>
    <row r="48" ht="18" customHeight="1" s="204" thickBot="1">
      <c r="A48" s="60" t="inlineStr">
        <is>
          <t>Pendapatan lainnya</t>
        </is>
      </c>
      <c r="B48" s="60" t="n"/>
      <c r="C48" s="61" t="n">
        <v>22.678</v>
      </c>
      <c r="D48" s="61" t="n">
        <v>27.253</v>
      </c>
      <c r="E48" s="61" t="n">
        <v>88.005</v>
      </c>
      <c r="F48" s="61" t="n">
        <v>72.148</v>
      </c>
      <c r="G48" s="61" t="n">
        <v>21.099</v>
      </c>
      <c r="H48" s="61" t="n">
        <v>34.364</v>
      </c>
      <c r="I48" s="61" t="n">
        <v>67.226</v>
      </c>
      <c r="J48" s="61" t="n">
        <v>117.049</v>
      </c>
      <c r="K48" s="61" t="n">
        <v>21.463</v>
      </c>
      <c r="L48" s="61" t="n">
        <v>83.851</v>
      </c>
      <c r="M48" s="61" t="n">
        <v>107.012</v>
      </c>
      <c r="N48" s="61" t="n">
        <v>175.775</v>
      </c>
      <c r="O48" s="61" t="n">
        <v>26.081</v>
      </c>
      <c r="P48" s="61" t="n">
        <v>43.793</v>
      </c>
      <c r="Q48" s="61" t="n">
        <v>61.741</v>
      </c>
      <c r="R48" s="61" t="n">
        <v>77.745</v>
      </c>
      <c r="S48" s="61" t="n">
        <v>25.734</v>
      </c>
      <c r="T48" s="61" t="n">
        <v>42.866</v>
      </c>
      <c r="U48" s="61" t="n">
        <v>56.325</v>
      </c>
      <c r="V48" s="61" t="n">
        <v>73.83</v>
      </c>
      <c r="W48" s="61" t="n">
        <v>47.537</v>
      </c>
      <c r="X48" s="61" t="n">
        <v>87.282</v>
      </c>
      <c r="Y48" s="61" t="n">
        <v>116.154</v>
      </c>
      <c r="Z48" s="61" t="n">
        <v>147.206</v>
      </c>
      <c r="AA48" s="61" t="n">
        <v>21.037</v>
      </c>
      <c r="AB48" s="61" t="n">
        <v>210.227</v>
      </c>
      <c r="AC48" s="61" t="n">
        <v>239.476</v>
      </c>
      <c r="AD48" s="61" t="n">
        <v>284.331</v>
      </c>
      <c r="AE48" s="61" t="n">
        <v>12.246</v>
      </c>
      <c r="AF48" s="61" t="n"/>
      <c r="AG48" s="61" t="n"/>
      <c r="AH48" s="61" t="n"/>
      <c r="AI48" s="61" t="n"/>
    </row>
    <row r="49" ht="18" customHeight="1" s="204" thickBot="1">
      <c r="A49" s="60" t="inlineStr">
        <is>
          <t>Beban lainnya</t>
        </is>
      </c>
      <c r="B49" s="60" t="n"/>
      <c r="C49" s="62" t="n">
        <v>9.831</v>
      </c>
      <c r="D49" s="62" t="n">
        <v>10.682</v>
      </c>
      <c r="E49" s="62" t="n">
        <v>43.734</v>
      </c>
      <c r="F49" s="62" t="n">
        <v>35.4</v>
      </c>
      <c r="G49" s="62" t="n">
        <v>7.559</v>
      </c>
      <c r="H49" s="62" t="n">
        <v>11.463</v>
      </c>
      <c r="I49" s="62" t="n">
        <v>29.82</v>
      </c>
      <c r="J49" s="62" t="n">
        <v>62.329</v>
      </c>
      <c r="K49" s="62" t="n">
        <v>52.139</v>
      </c>
      <c r="L49" s="62" t="n">
        <v>11.013</v>
      </c>
      <c r="M49" s="62" t="n">
        <v>12.715</v>
      </c>
      <c r="N49" s="62" t="n">
        <v>75.675</v>
      </c>
      <c r="O49" s="62" t="n">
        <v>-43.987</v>
      </c>
      <c r="P49" s="62" t="n">
        <v>-19.513</v>
      </c>
      <c r="Q49" s="62" t="n">
        <v>48.545</v>
      </c>
      <c r="R49" s="62" t="n">
        <v>57.768</v>
      </c>
      <c r="S49" s="62" t="n">
        <v>39.694</v>
      </c>
      <c r="T49" s="62" t="n">
        <v>39.217</v>
      </c>
      <c r="U49" s="62" t="n">
        <v>46.441</v>
      </c>
      <c r="V49" s="62" t="n">
        <v>33.194</v>
      </c>
      <c r="W49" s="62" t="n">
        <v>33.495</v>
      </c>
      <c r="X49" s="62" t="n">
        <v>24.766</v>
      </c>
      <c r="Y49" s="62" t="n">
        <v>25.236</v>
      </c>
      <c r="Z49" s="62" t="n">
        <v>48.305</v>
      </c>
      <c r="AA49" s="62" t="n">
        <v>1.846</v>
      </c>
      <c r="AB49" s="62" t="n">
        <v>10.715</v>
      </c>
      <c r="AC49" s="62" t="n">
        <v>24.118</v>
      </c>
      <c r="AD49" s="62" t="n">
        <v>19.523</v>
      </c>
      <c r="AE49" s="62" t="n">
        <v>1.832</v>
      </c>
      <c r="AF49" s="62" t="n"/>
      <c r="AG49" s="62" t="n"/>
      <c r="AH49" s="62" t="n"/>
      <c r="AI49" s="62" t="n"/>
    </row>
    <row r="50" hidden="1" ht="18" customHeight="1" s="204" thickBot="1">
      <c r="A50" s="60" t="inlineStr">
        <is>
          <t>Keuntungan (kerugian) lainnya</t>
        </is>
      </c>
      <c r="B50" s="60" t="n"/>
      <c r="C50" s="61" t="n">
        <v/>
      </c>
      <c r="D50" s="61" t="n">
        <v/>
      </c>
      <c r="E50" s="61" t="n">
        <v/>
      </c>
      <c r="F50" s="61" t="n">
        <v/>
      </c>
      <c r="G50" s="61" t="n">
        <v/>
      </c>
      <c r="H50" s="61" t="n">
        <v/>
      </c>
      <c r="I50" s="61" t="n">
        <v/>
      </c>
      <c r="J50" s="61" t="n">
        <v/>
      </c>
      <c r="K50" s="61" t="n">
        <v/>
      </c>
      <c r="L50" s="61" t="n">
        <v/>
      </c>
      <c r="M50" s="61" t="n">
        <v/>
      </c>
      <c r="N50" s="61" t="n">
        <v/>
      </c>
      <c r="O50" s="61" t="n">
        <v/>
      </c>
      <c r="P50" s="61" t="n">
        <v/>
      </c>
      <c r="Q50" s="61" t="n">
        <v/>
      </c>
      <c r="R50" s="61" t="n">
        <v/>
      </c>
      <c r="S50" s="61" t="n">
        <v/>
      </c>
      <c r="T50" s="61" t="n">
        <v/>
      </c>
      <c r="U50" s="61" t="n">
        <v/>
      </c>
      <c r="V50" s="61" t="n">
        <v/>
      </c>
      <c r="W50" s="61" t="n">
        <v/>
      </c>
      <c r="X50" s="61" t="n">
        <v/>
      </c>
      <c r="Y50" s="61" t="n">
        <v/>
      </c>
      <c r="Z50" s="61" t="n">
        <v/>
      </c>
      <c r="AA50" s="61" t="n">
        <v/>
      </c>
      <c r="AB50" s="61" t="n">
        <v/>
      </c>
      <c r="AC50" s="61" t="n">
        <v/>
      </c>
      <c r="AD50" s="61" t="n">
        <v/>
      </c>
      <c r="AE50" s="61" t="n">
        <v/>
      </c>
      <c r="AF50" s="61" t="n"/>
      <c r="AG50" s="61" t="n"/>
      <c r="AH50" s="61" t="n"/>
      <c r="AI50" s="61" t="n"/>
    </row>
    <row r="51" ht="35" customHeight="1" s="204" thickBot="1">
      <c r="A51" s="63" t="inlineStr">
        <is>
          <t>Jumlah laba (rugi) sebelum pajak penghasilan</t>
        </is>
      </c>
      <c r="B51" s="63" t="n"/>
      <c r="C51" s="64" t="n">
        <v>206.227</v>
      </c>
      <c r="D51" s="64" t="n">
        <v>294.939</v>
      </c>
      <c r="E51" s="64" t="n">
        <v>588.574</v>
      </c>
      <c r="F51" s="64" t="n">
        <v>861.563</v>
      </c>
      <c r="G51" s="64" t="n">
        <v>238.601</v>
      </c>
      <c r="H51" s="64" t="n">
        <v>396.888</v>
      </c>
      <c r="I51" s="64" t="n">
        <v>759.821</v>
      </c>
      <c r="J51" s="64" t="n">
        <v>1119.858</v>
      </c>
      <c r="K51" s="64" t="n">
        <v>149.054</v>
      </c>
      <c r="L51" s="64" t="n">
        <v>-276.953</v>
      </c>
      <c r="M51" s="64" t="n">
        <v>-205.127</v>
      </c>
      <c r="N51" s="64" t="n">
        <v>116.071</v>
      </c>
      <c r="O51" s="64" t="n">
        <v>215.169</v>
      </c>
      <c r="P51" s="64" t="n">
        <v>346.987</v>
      </c>
      <c r="Q51" s="64" t="n">
        <v>580.444</v>
      </c>
      <c r="R51" s="64" t="n">
        <v>755.129</v>
      </c>
      <c r="S51" s="64" t="n">
        <v>267.488</v>
      </c>
      <c r="T51" s="64" t="n">
        <v>516.173</v>
      </c>
      <c r="U51" s="64" t="n">
        <v>1062.195</v>
      </c>
      <c r="V51" s="64" t="n">
        <v>1730.906</v>
      </c>
      <c r="W51" s="64" t="n">
        <v>553.779</v>
      </c>
      <c r="X51" s="64" t="n">
        <v>1024.993</v>
      </c>
      <c r="Y51" s="64" t="n">
        <v>1668.465</v>
      </c>
      <c r="Z51" s="64" t="n">
        <v>2314.955</v>
      </c>
      <c r="AA51" s="64" t="n">
        <v>578.86</v>
      </c>
      <c r="AB51" s="64" t="n">
        <v>1207.022</v>
      </c>
      <c r="AC51" s="64" t="n">
        <v>1848.611</v>
      </c>
      <c r="AD51" s="64" t="n">
        <v>2489.163</v>
      </c>
      <c r="AE51" s="64" t="n">
        <v>605.5599999999999</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-49.414</v>
      </c>
      <c r="D53" s="61" t="n">
        <v>-75.827</v>
      </c>
      <c r="E53" s="61" t="n">
        <v>-142.386</v>
      </c>
      <c r="F53" s="61" t="n">
        <v>-180.762</v>
      </c>
      <c r="G53" s="61" t="n">
        <v>-49.564</v>
      </c>
      <c r="H53" s="61" t="n">
        <v>-126.948</v>
      </c>
      <c r="I53" s="61" t="n">
        <v>-195.768</v>
      </c>
      <c r="J53" s="61" t="n">
        <v>-266.349</v>
      </c>
      <c r="K53" s="61" t="n">
        <v>-43.702</v>
      </c>
      <c r="L53" s="61" t="n">
        <v>-65.547</v>
      </c>
      <c r="M53" s="61" t="n">
        <v>-87.285</v>
      </c>
      <c r="N53" s="61" t="n">
        <v>-157.2</v>
      </c>
      <c r="O53" s="61" t="n">
        <v>-43.945</v>
      </c>
      <c r="P53" s="61" t="n">
        <v>-74.706</v>
      </c>
      <c r="Q53" s="61" t="n">
        <v>-124.552</v>
      </c>
      <c r="R53" s="61" t="n">
        <v>-120.198</v>
      </c>
      <c r="S53" s="61" t="n">
        <v>-28.463</v>
      </c>
      <c r="T53" s="61" t="n">
        <v>-61.932</v>
      </c>
      <c r="U53" s="61" t="n">
        <v>-151.497</v>
      </c>
      <c r="V53" s="61" t="n">
        <v>-256.626</v>
      </c>
      <c r="W53" s="61" t="n">
        <v>-76.73999999999999</v>
      </c>
      <c r="X53" s="61" t="n">
        <v>-145.619</v>
      </c>
      <c r="Y53" s="61" t="n">
        <v>-230.98</v>
      </c>
      <c r="Z53" s="61" t="n">
        <v>-302.253</v>
      </c>
      <c r="AA53" s="61" t="n">
        <v>-67.861</v>
      </c>
      <c r="AB53" s="61" t="n">
        <v>-137.175</v>
      </c>
      <c r="AC53" s="61" t="n">
        <v>-216.677</v>
      </c>
      <c r="AD53" s="61" t="n">
        <v>-306.325</v>
      </c>
      <c r="AE53" s="61" t="n">
        <v>-74.747</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156.813</v>
      </c>
      <c r="D55" s="64" t="n">
        <v>219.112</v>
      </c>
      <c r="E55" s="64" t="n">
        <v>446.188</v>
      </c>
      <c r="F55" s="64" t="n">
        <v>680.801</v>
      </c>
      <c r="G55" s="64" t="n">
        <v>189.037</v>
      </c>
      <c r="H55" s="64" t="n">
        <v>269.94</v>
      </c>
      <c r="I55" s="64" t="n">
        <v>564.053</v>
      </c>
      <c r="J55" s="64" t="n">
        <v>853.509</v>
      </c>
      <c r="K55" s="64" t="n">
        <v>105.352</v>
      </c>
      <c r="L55" s="64" t="n">
        <v>-342.5</v>
      </c>
      <c r="M55" s="64" t="n">
        <v>-292.412</v>
      </c>
      <c r="N55" s="64" t="n">
        <v>-41.129</v>
      </c>
      <c r="O55" s="64" t="n">
        <v>171.224</v>
      </c>
      <c r="P55" s="64" t="n">
        <v>272.281</v>
      </c>
      <c r="Q55" s="64" t="n">
        <v>455.892</v>
      </c>
      <c r="R55" s="64" t="n">
        <v>634.931</v>
      </c>
      <c r="S55" s="64" t="n">
        <v>239.025</v>
      </c>
      <c r="T55" s="64" t="n">
        <v>454.241</v>
      </c>
      <c r="U55" s="64" t="n">
        <v>910.698</v>
      </c>
      <c r="V55" s="64" t="n">
        <v>1474.28</v>
      </c>
      <c r="W55" s="64" t="n">
        <v>477.039</v>
      </c>
      <c r="X55" s="64" t="n">
        <v>879.374</v>
      </c>
      <c r="Y55" s="64" t="n">
        <v>1437.485</v>
      </c>
      <c r="Z55" s="64" t="n">
        <v>2012.702</v>
      </c>
      <c r="AA55" s="64" t="n">
        <v>510.999</v>
      </c>
      <c r="AB55" s="64" t="n">
        <v>1069.847</v>
      </c>
      <c r="AC55" s="64" t="n">
        <v>1631.934</v>
      </c>
      <c r="AD55" s="64" t="n">
        <v>2182.838</v>
      </c>
      <c r="AE55" s="64" t="n">
        <v>530.813</v>
      </c>
      <c r="AF55" s="64" t="n"/>
      <c r="AG55" s="64" t="n"/>
      <c r="AH55" s="64" t="n"/>
      <c r="AI55" s="64" t="n"/>
    </row>
    <row r="56" ht="35" customHeight="1" s="204" thickBot="1">
      <c r="A56" s="60" t="inlineStr">
        <is>
          <t>Laba (rugi) dari operasi yang dihentikan</t>
        </is>
      </c>
      <c r="B56" s="60" t="n"/>
      <c r="C56" s="61" t="n">
        <v/>
      </c>
      <c r="D56" s="61" t="n">
        <v/>
      </c>
      <c r="E56" s="61" t="n">
        <v/>
      </c>
      <c r="F56" s="61" t="n">
        <v>0</v>
      </c>
      <c r="G56" s="61" t="n">
        <v>0</v>
      </c>
      <c r="H56" s="61" t="n">
        <v/>
      </c>
      <c r="I56" s="61" t="n">
        <v/>
      </c>
      <c r="J56" s="61" t="n">
        <v>-36.538</v>
      </c>
      <c r="K56" s="61" t="n">
        <v>5.655</v>
      </c>
      <c r="L56" s="61" t="n">
        <v>5.8</v>
      </c>
      <c r="M56" s="61" t="n">
        <v>4.641</v>
      </c>
      <c r="N56" s="61" t="n">
        <v>3.265</v>
      </c>
      <c r="O56" s="61" t="n">
        <v>0.285</v>
      </c>
      <c r="P56" s="61" t="n">
        <v>0.84</v>
      </c>
      <c r="Q56" s="61" t="n">
        <v>0.986</v>
      </c>
      <c r="R56" s="61" t="n">
        <v>0</v>
      </c>
      <c r="S56" s="61" t="n">
        <v>0</v>
      </c>
      <c r="T56" s="61" t="n">
        <v>0</v>
      </c>
      <c r="U56" s="61" t="n">
        <v>0</v>
      </c>
      <c r="V56" s="61" t="n">
        <v>0</v>
      </c>
      <c r="W56" s="61" t="n">
        <v>0</v>
      </c>
      <c r="X56" s="61" t="n">
        <v/>
      </c>
      <c r="Y56" s="61" t="n">
        <v>0</v>
      </c>
      <c r="Z56" s="61" t="n">
        <v>0</v>
      </c>
      <c r="AA56" s="61" t="n">
        <v/>
      </c>
      <c r="AB56" s="61" t="n">
        <v/>
      </c>
      <c r="AC56" s="61" t="n">
        <v>0</v>
      </c>
      <c r="AD56" s="61" t="n">
        <v>0</v>
      </c>
      <c r="AE56" s="61" t="n">
        <v/>
      </c>
      <c r="AF56" s="61" t="n"/>
      <c r="AG56" s="61" t="n"/>
      <c r="AH56" s="61" t="n"/>
      <c r="AI56" s="61" t="n"/>
    </row>
    <row r="57" ht="18" customHeight="1" s="204" thickBot="1">
      <c r="A57" s="63" t="inlineStr">
        <is>
          <t>Jumlah laba (rugi)</t>
        </is>
      </c>
      <c r="B57" s="63" t="n"/>
      <c r="C57" s="64" t="n">
        <v>156.813</v>
      </c>
      <c r="D57" s="64" t="n">
        <v>219.112</v>
      </c>
      <c r="E57" s="64" t="n">
        <v>446.188</v>
      </c>
      <c r="F57" s="64" t="n">
        <v>680.801</v>
      </c>
      <c r="G57" s="64" t="n">
        <v>189.037</v>
      </c>
      <c r="H57" s="64" t="n">
        <v>269.94</v>
      </c>
      <c r="I57" s="64" t="n">
        <v>564.053</v>
      </c>
      <c r="J57" s="64" t="n">
        <v>816.971</v>
      </c>
      <c r="K57" s="64" t="n">
        <v>111.007</v>
      </c>
      <c r="L57" s="64" t="n">
        <v>-336.7</v>
      </c>
      <c r="M57" s="64" t="n">
        <v>-287.771</v>
      </c>
      <c r="N57" s="64" t="n">
        <v>-37.864</v>
      </c>
      <c r="O57" s="64" t="n">
        <v>171.509</v>
      </c>
      <c r="P57" s="64" t="n">
        <v>273.121</v>
      </c>
      <c r="Q57" s="64" t="n">
        <v>456.878</v>
      </c>
      <c r="R57" s="64" t="n">
        <v>634.931</v>
      </c>
      <c r="S57" s="64" t="n">
        <v>239.025</v>
      </c>
      <c r="T57" s="64" t="n">
        <v>454.241</v>
      </c>
      <c r="U57" s="64" t="n">
        <v>910.698</v>
      </c>
      <c r="V57" s="64" t="n">
        <v>1474.28</v>
      </c>
      <c r="W57" s="64" t="n">
        <v>477.039</v>
      </c>
      <c r="X57" s="64" t="n">
        <v>879.374</v>
      </c>
      <c r="Y57" s="64" t="n">
        <v>1437.485</v>
      </c>
      <c r="Z57" s="64" t="n">
        <v>2012.702</v>
      </c>
      <c r="AA57" s="64" t="n">
        <v>510.999</v>
      </c>
      <c r="AB57" s="64" t="n">
        <v>1069.847</v>
      </c>
      <c r="AC57" s="64" t="n">
        <v>1631.934</v>
      </c>
      <c r="AD57" s="64" t="n">
        <v>2182.838</v>
      </c>
      <c r="AE57" s="64" t="n">
        <v>530.813</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t="69" customHeight="1" s="204" thickBot="1">
      <c r="A60" s="66" t="inlineStr">
        <is>
          <t>Pendapatan komprehensif lainnya atas keuntungan (kerugian) hasil revaluasi aset tetap, sebelum pajak</t>
        </is>
      </c>
      <c r="B60" s="66" t="n"/>
      <c r="C60" s="61" t="n">
        <v/>
      </c>
      <c r="D60" s="61" t="n">
        <v/>
      </c>
      <c r="E60" s="61" t="n">
        <v/>
      </c>
      <c r="F60" s="61" t="n">
        <v/>
      </c>
      <c r="G60" s="61" t="n">
        <v/>
      </c>
      <c r="H60" s="61" t="n">
        <v/>
      </c>
      <c r="I60" s="61" t="n">
        <v/>
      </c>
      <c r="J60" s="61" t="n">
        <v/>
      </c>
      <c r="K60" s="61" t="n">
        <v/>
      </c>
      <c r="L60" s="61" t="n">
        <v/>
      </c>
      <c r="M60" s="61" t="n">
        <v/>
      </c>
      <c r="N60" s="61" t="n">
        <v/>
      </c>
      <c r="O60" s="61" t="n">
        <v/>
      </c>
      <c r="P60" s="61" t="n">
        <v/>
      </c>
      <c r="Q60" s="61" t="n">
        <v/>
      </c>
      <c r="R60" s="61" t="n">
        <v>45.711</v>
      </c>
      <c r="S60" s="61" t="n">
        <v/>
      </c>
      <c r="T60" s="61" t="n">
        <v/>
      </c>
      <c r="U60" s="61" t="n">
        <v/>
      </c>
      <c r="V60" s="61" t="n">
        <v>0</v>
      </c>
      <c r="W60" s="61" t="n">
        <v/>
      </c>
      <c r="X60" s="61" t="n">
        <v/>
      </c>
      <c r="Y60" s="61" t="n">
        <v/>
      </c>
      <c r="Z60" s="61" t="n">
        <v>0</v>
      </c>
      <c r="AA60" s="61" t="n">
        <v/>
      </c>
      <c r="AB60" s="61" t="n">
        <v/>
      </c>
      <c r="AC60" s="61" t="n">
        <v/>
      </c>
      <c r="AD60" s="61" t="n">
        <v>2.964</v>
      </c>
      <c r="AE60" s="61" t="n">
        <v/>
      </c>
      <c r="AF60" s="61" t="n"/>
      <c r="AG60" s="61" t="n"/>
      <c r="AH60" s="61" t="n"/>
      <c r="AI60" s="61" t="n"/>
    </row>
    <row r="61" ht="69" customHeight="1" s="204" thickBot="1">
      <c r="A61" s="66" t="inlineStr">
        <is>
          <t>Pendapatan komprehensif lainnya atas pengukuran kembali kewajiban manfaat pasti, sebelum pajak</t>
        </is>
      </c>
      <c r="B61" s="66" t="n"/>
      <c r="C61" s="61" t="n">
        <v>7.811</v>
      </c>
      <c r="D61" s="61" t="n">
        <v>7.811</v>
      </c>
      <c r="E61" s="61" t="n">
        <v>10.519</v>
      </c>
      <c r="F61" s="61" t="n">
        <v>69.739</v>
      </c>
      <c r="G61" s="61" t="n">
        <v>0.861</v>
      </c>
      <c r="H61" s="61" t="n">
        <v>0.861</v>
      </c>
      <c r="I61" s="61" t="n">
        <v>0.861</v>
      </c>
      <c r="J61" s="61" t="n">
        <v>-85.357</v>
      </c>
      <c r="K61" s="61" t="n">
        <v>3.365</v>
      </c>
      <c r="L61" s="61" t="n">
        <v>3.365</v>
      </c>
      <c r="M61" s="61" t="n">
        <v>3.365</v>
      </c>
      <c r="N61" s="61" t="n">
        <v>-80.315</v>
      </c>
      <c r="O61" s="61" t="n">
        <v>8.340999999999999</v>
      </c>
      <c r="P61" s="61" t="n">
        <v>8.339</v>
      </c>
      <c r="Q61" s="61" t="n">
        <v>8.339</v>
      </c>
      <c r="R61" s="61" t="n">
        <v>38.953</v>
      </c>
      <c r="S61" s="61" t="n">
        <v>0.443</v>
      </c>
      <c r="T61" s="61" t="n">
        <v>0.443</v>
      </c>
      <c r="U61" s="61" t="n">
        <v>0.443</v>
      </c>
      <c r="V61" s="61" t="n">
        <v>28.033</v>
      </c>
      <c r="W61" s="61" t="n">
        <v>0.227</v>
      </c>
      <c r="X61" s="61" t="n">
        <v>0.227</v>
      </c>
      <c r="Y61" s="61" t="n">
        <v>0.227</v>
      </c>
      <c r="Z61" s="61" t="n">
        <v>3.98</v>
      </c>
      <c r="AA61" s="61" t="n">
        <v>-0.661</v>
      </c>
      <c r="AB61" s="61" t="n">
        <v>-0.661</v>
      </c>
      <c r="AC61" s="61" t="n">
        <v>-0.661</v>
      </c>
      <c r="AD61" s="61" t="n">
        <v>-55.16</v>
      </c>
      <c r="AE61" s="61" t="n">
        <v>4.25</v>
      </c>
      <c r="AF61" s="61" t="n"/>
      <c r="AG61" s="61" t="n"/>
      <c r="AH61" s="61" t="n"/>
      <c r="AI61" s="61" t="n"/>
    </row>
    <row r="62" ht="86" customHeight="1" s="204" thickBot="1">
      <c r="A62" s="66" t="inlineStr">
        <is>
          <t>Penyesuaian lainnya atas pendapatan komprehensif lainnya yang tidak akan direklasifikasi ke laba rugi, sebelum pajak</t>
        </is>
      </c>
      <c r="B62" s="66" t="n"/>
      <c r="C62" s="61" t="n">
        <v/>
      </c>
      <c r="D62" s="61" t="n">
        <v>15.571</v>
      </c>
      <c r="E62" s="61" t="n">
        <v>19.228</v>
      </c>
      <c r="F62" s="61" t="n">
        <v>19.96</v>
      </c>
      <c r="G62" s="61" t="n">
        <v>-1.037</v>
      </c>
      <c r="H62" s="61" t="n">
        <v>-2.442</v>
      </c>
      <c r="I62" s="61" t="n">
        <v>1.748</v>
      </c>
      <c r="J62" s="61" t="n">
        <v>-29.033</v>
      </c>
      <c r="K62" s="61" t="n">
        <v>25.4</v>
      </c>
      <c r="L62" s="61" t="n">
        <v>-2.161</v>
      </c>
      <c r="M62" s="61" t="n">
        <v>9.989000000000001</v>
      </c>
      <c r="N62" s="61" t="n">
        <v>-45.192</v>
      </c>
      <c r="O62" s="61" t="n">
        <v>9.779</v>
      </c>
      <c r="P62" s="61" t="n">
        <v>10.104</v>
      </c>
      <c r="Q62" s="61" t="n">
        <v>9.818</v>
      </c>
      <c r="R62" s="61" t="n">
        <v>-0.01</v>
      </c>
      <c r="S62" s="61" t="n">
        <v>0.113</v>
      </c>
      <c r="T62" s="61" t="n">
        <v>3.021</v>
      </c>
      <c r="U62" s="61" t="n">
        <v>5.621</v>
      </c>
      <c r="V62" s="61" t="n">
        <v>46.988</v>
      </c>
      <c r="W62" s="61" t="n">
        <v>-7.796</v>
      </c>
      <c r="X62" s="61" t="n">
        <v>-5.832</v>
      </c>
      <c r="Y62" s="61" t="n">
        <v>-7.422</v>
      </c>
      <c r="Z62" s="61" t="n">
        <v>222.804</v>
      </c>
      <c r="AA62" s="61" t="n">
        <v>-1.877</v>
      </c>
      <c r="AB62" s="61" t="n">
        <v>2.134</v>
      </c>
      <c r="AC62" s="61" t="n">
        <v>-8.506</v>
      </c>
      <c r="AD62" s="61" t="n">
        <v>-64.208</v>
      </c>
      <c r="AE62" s="61" t="n">
        <v>12.422</v>
      </c>
      <c r="AF62" s="61" t="n"/>
      <c r="AG62" s="61" t="n"/>
      <c r="AH62" s="61" t="n"/>
      <c r="AI62" s="61" t="n"/>
    </row>
    <row r="63" ht="69" customHeight="1" s="204" thickBot="1">
      <c r="A63" s="66" t="inlineStr">
        <is>
          <t>Jumlah pendapatan komprehensif lainnya yang tidak akan direklasifikasi ke laba rugi, sebelum pajak</t>
        </is>
      </c>
      <c r="B63" s="66" t="n"/>
      <c r="C63" s="61" t="n">
        <v>7.811</v>
      </c>
      <c r="D63" s="61" t="n">
        <v>23.382</v>
      </c>
      <c r="E63" s="61" t="n">
        <v>29.747</v>
      </c>
      <c r="F63" s="61" t="n">
        <v>89.699</v>
      </c>
      <c r="G63" s="61" t="n">
        <v>-0.176</v>
      </c>
      <c r="H63" s="61" t="n">
        <v>-1.581</v>
      </c>
      <c r="I63" s="61" t="n">
        <v>2.609</v>
      </c>
      <c r="J63" s="61" t="n">
        <v>-114.39</v>
      </c>
      <c r="K63" s="61" t="n">
        <v>28.765</v>
      </c>
      <c r="L63" s="61" t="n">
        <v>1.204</v>
      </c>
      <c r="M63" s="61" t="n">
        <v>13.354</v>
      </c>
      <c r="N63" s="61" t="n">
        <v>-125.507</v>
      </c>
      <c r="O63" s="61" t="n">
        <v>18.12</v>
      </c>
      <c r="P63" s="61" t="n">
        <v>18.443</v>
      </c>
      <c r="Q63" s="61" t="n">
        <v>18.157</v>
      </c>
      <c r="R63" s="61" t="n">
        <v>84.654</v>
      </c>
      <c r="S63" s="61" t="n">
        <v>0.556</v>
      </c>
      <c r="T63" s="61" t="n">
        <v>3.464</v>
      </c>
      <c r="U63" s="61" t="n">
        <v>6.064</v>
      </c>
      <c r="V63" s="61" t="n">
        <v>75.021</v>
      </c>
      <c r="W63" s="61" t="n">
        <v>-7.569</v>
      </c>
      <c r="X63" s="61" t="n">
        <v>-5.605</v>
      </c>
      <c r="Y63" s="61" t="n">
        <v>-7.195</v>
      </c>
      <c r="Z63" s="61" t="n">
        <v>226.784</v>
      </c>
      <c r="AA63" s="61" t="n">
        <v>-2.538</v>
      </c>
      <c r="AB63" s="61" t="n">
        <v>1.473</v>
      </c>
      <c r="AC63" s="61" t="n">
        <v>-9.167</v>
      </c>
      <c r="AD63" s="61" t="n">
        <v>-116.404</v>
      </c>
      <c r="AE63" s="61" t="n">
        <v>16.672</v>
      </c>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t="35" customHeight="1" s="204" thickBot="1">
      <c r="A65" s="66" t="inlineStr">
        <is>
          <t>Keuntungan (kerugian) selisih kurs penjabaran, sebelum pajak</t>
        </is>
      </c>
      <c r="B65" s="66" t="n"/>
      <c r="C65" s="61" t="n">
        <v>2.125</v>
      </c>
      <c r="D65" s="61" t="n">
        <v>0</v>
      </c>
      <c r="E65" s="61" t="n">
        <v>0</v>
      </c>
      <c r="F65" s="61" t="n">
        <v/>
      </c>
      <c r="G65" s="61" t="n">
        <v/>
      </c>
      <c r="H65" s="61" t="n">
        <v>0</v>
      </c>
      <c r="I65" s="61" t="n">
        <v>0</v>
      </c>
      <c r="J65" s="61" t="n">
        <v/>
      </c>
      <c r="K65" s="61" t="n">
        <v/>
      </c>
      <c r="L65" s="61" t="n">
        <v/>
      </c>
      <c r="M65" s="61" t="n">
        <v/>
      </c>
      <c r="N65" s="61" t="n">
        <v/>
      </c>
      <c r="O65" s="61" t="n">
        <v/>
      </c>
      <c r="P65" s="61" t="n">
        <v/>
      </c>
      <c r="Q65" s="61" t="n">
        <v/>
      </c>
      <c r="R65" s="61" t="n">
        <v/>
      </c>
      <c r="S65" s="61" t="n">
        <v/>
      </c>
      <c r="T65" s="61" t="n">
        <v/>
      </c>
      <c r="U65" s="61" t="n">
        <v/>
      </c>
      <c r="V65" s="61" t="n">
        <v/>
      </c>
      <c r="W65" s="61" t="n">
        <v/>
      </c>
      <c r="X65" s="61" t="n">
        <v/>
      </c>
      <c r="Y65" s="61" t="n">
        <v/>
      </c>
      <c r="Z65" s="61" t="n">
        <v/>
      </c>
      <c r="AA65" s="61" t="n">
        <v/>
      </c>
      <c r="AB65" s="61" t="n">
        <v/>
      </c>
      <c r="AC65" s="61" t="n">
        <v/>
      </c>
      <c r="AD65" s="61" t="n">
        <v/>
      </c>
      <c r="AE65" s="61" t="n">
        <v>0.157</v>
      </c>
      <c r="AF65" s="61" t="n"/>
      <c r="AG65" s="61" t="n"/>
      <c r="AH65" s="61" t="n"/>
      <c r="AI65" s="61" t="n"/>
    </row>
    <row r="66" hidden="1" ht="52" customHeight="1" s="204" thickBot="1">
      <c r="A66" s="66" t="inlineStr">
        <is>
          <t>Penyesuaian reklasifikasi selisih kurs penjabaran, sebelum pajak</t>
        </is>
      </c>
      <c r="B66" s="66" t="n"/>
      <c r="C66" s="62" t="n">
        <v/>
      </c>
      <c r="D66" s="62" t="n">
        <v/>
      </c>
      <c r="E66" s="62" t="n">
        <v/>
      </c>
      <c r="F66" s="62" t="n">
        <v/>
      </c>
      <c r="G66" s="62" t="n">
        <v/>
      </c>
      <c r="H66" s="62" t="n">
        <v/>
      </c>
      <c r="I66" s="62" t="n">
        <v/>
      </c>
      <c r="J66" s="62" t="n">
        <v/>
      </c>
      <c r="K66" s="62" t="n">
        <v/>
      </c>
      <c r="L66" s="62" t="n">
        <v/>
      </c>
      <c r="M66" s="62" t="n">
        <v/>
      </c>
      <c r="N66" s="62" t="n">
        <v/>
      </c>
      <c r="O66" s="62" t="n">
        <v/>
      </c>
      <c r="P66" s="62" t="n">
        <v/>
      </c>
      <c r="Q66" s="62" t="n">
        <v/>
      </c>
      <c r="R66" s="62" t="n">
        <v/>
      </c>
      <c r="S66" s="62" t="n">
        <v/>
      </c>
      <c r="T66" s="62" t="n">
        <v/>
      </c>
      <c r="U66" s="62" t="n">
        <v/>
      </c>
      <c r="V66" s="62" t="n">
        <v/>
      </c>
      <c r="W66" s="62" t="n">
        <v/>
      </c>
      <c r="X66" s="62" t="n">
        <v/>
      </c>
      <c r="Y66" s="62" t="n">
        <v/>
      </c>
      <c r="Z66" s="62" t="n">
        <v/>
      </c>
      <c r="AA66" s="62" t="n">
        <v/>
      </c>
      <c r="AB66" s="62" t="n">
        <v/>
      </c>
      <c r="AC66" s="62" t="n">
        <v/>
      </c>
      <c r="AD66" s="62" t="n">
        <v/>
      </c>
      <c r="AE66" s="62" t="n">
        <v/>
      </c>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v/>
      </c>
      <c r="D67" s="61" t="n">
        <v/>
      </c>
      <c r="E67" s="61" t="n">
        <v/>
      </c>
      <c r="F67" s="61" t="n">
        <v/>
      </c>
      <c r="G67" s="61" t="n">
        <v/>
      </c>
      <c r="H67" s="61" t="n">
        <v/>
      </c>
      <c r="I67" s="61" t="n">
        <v/>
      </c>
      <c r="J67" s="61" t="n">
        <v/>
      </c>
      <c r="K67" s="61" t="n">
        <v/>
      </c>
      <c r="L67" s="61" t="n">
        <v/>
      </c>
      <c r="M67" s="61" t="n">
        <v/>
      </c>
      <c r="N67" s="61" t="n">
        <v/>
      </c>
      <c r="O67" s="61" t="n">
        <v/>
      </c>
      <c r="P67" s="61" t="n">
        <v/>
      </c>
      <c r="Q67" s="61" t="n">
        <v/>
      </c>
      <c r="R67" s="61" t="n">
        <v/>
      </c>
      <c r="S67" s="61" t="n">
        <v/>
      </c>
      <c r="T67" s="61" t="n">
        <v/>
      </c>
      <c r="U67" s="61" t="n">
        <v/>
      </c>
      <c r="V67" s="61" t="n">
        <v/>
      </c>
      <c r="W67" s="61" t="n">
        <v/>
      </c>
      <c r="X67" s="61" t="n">
        <v/>
      </c>
      <c r="Y67" s="61" t="n">
        <v/>
      </c>
      <c r="Z67" s="61" t="n">
        <v/>
      </c>
      <c r="AA67" s="61" t="n">
        <v/>
      </c>
      <c r="AB67" s="61" t="n">
        <v/>
      </c>
      <c r="AC67" s="61" t="n">
        <v/>
      </c>
      <c r="AD67" s="61" t="n">
        <v/>
      </c>
      <c r="AE67" s="61" t="n">
        <v/>
      </c>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v/>
      </c>
      <c r="D68" s="62" t="n">
        <v/>
      </c>
      <c r="E68" s="62" t="n">
        <v/>
      </c>
      <c r="F68" s="62" t="n">
        <v/>
      </c>
      <c r="G68" s="62" t="n">
        <v/>
      </c>
      <c r="H68" s="62" t="n">
        <v/>
      </c>
      <c r="I68" s="62" t="n">
        <v/>
      </c>
      <c r="J68" s="62" t="n">
        <v/>
      </c>
      <c r="K68" s="62" t="n">
        <v/>
      </c>
      <c r="L68" s="62" t="n">
        <v/>
      </c>
      <c r="M68" s="62" t="n">
        <v/>
      </c>
      <c r="N68" s="62" t="n">
        <v/>
      </c>
      <c r="O68" s="62" t="n">
        <v/>
      </c>
      <c r="P68" s="62" t="n">
        <v/>
      </c>
      <c r="Q68" s="62" t="n">
        <v/>
      </c>
      <c r="R68" s="62" t="n">
        <v/>
      </c>
      <c r="S68" s="62" t="n">
        <v/>
      </c>
      <c r="T68" s="62" t="n">
        <v/>
      </c>
      <c r="U68" s="62" t="n">
        <v/>
      </c>
      <c r="V68" s="62" t="n">
        <v/>
      </c>
      <c r="W68" s="62" t="n">
        <v/>
      </c>
      <c r="X68" s="62" t="n">
        <v/>
      </c>
      <c r="Y68" s="62" t="n">
        <v/>
      </c>
      <c r="Z68" s="62" t="n">
        <v/>
      </c>
      <c r="AA68" s="62" t="n">
        <v/>
      </c>
      <c r="AB68" s="62" t="n">
        <v/>
      </c>
      <c r="AC68" s="62" t="n">
        <v/>
      </c>
      <c r="AD68" s="62" t="n">
        <v/>
      </c>
      <c r="AE68" s="62" t="n">
        <v/>
      </c>
      <c r="AF68" s="62" t="n"/>
      <c r="AG68" s="62" t="n"/>
      <c r="AH68" s="62" t="n"/>
      <c r="AI68" s="62" t="n"/>
    </row>
    <row r="69" hidden="1" ht="35" customHeight="1" s="204" thickBot="1">
      <c r="A69" s="66" t="inlineStr">
        <is>
          <t>Keuntungan (kerugian) lindung nilai arus kas, sebelum pajak</t>
        </is>
      </c>
      <c r="B69" s="66" t="n"/>
      <c r="C69" s="61" t="n">
        <v/>
      </c>
      <c r="D69" s="61" t="n">
        <v/>
      </c>
      <c r="E69" s="61" t="n">
        <v/>
      </c>
      <c r="F69" s="61" t="n">
        <v/>
      </c>
      <c r="G69" s="61" t="n">
        <v/>
      </c>
      <c r="H69" s="61" t="n">
        <v/>
      </c>
      <c r="I69" s="61" t="n">
        <v/>
      </c>
      <c r="J69" s="61" t="n">
        <v/>
      </c>
      <c r="K69" s="61" t="n">
        <v/>
      </c>
      <c r="L69" s="61" t="n">
        <v/>
      </c>
      <c r="M69" s="61" t="n">
        <v/>
      </c>
      <c r="N69" s="61" t="n">
        <v/>
      </c>
      <c r="O69" s="61" t="n">
        <v/>
      </c>
      <c r="P69" s="61" t="n">
        <v/>
      </c>
      <c r="Q69" s="61" t="n">
        <v/>
      </c>
      <c r="R69" s="61" t="n">
        <v/>
      </c>
      <c r="S69" s="61" t="n">
        <v/>
      </c>
      <c r="T69" s="61" t="n">
        <v/>
      </c>
      <c r="U69" s="61" t="n">
        <v/>
      </c>
      <c r="V69" s="61" t="n">
        <v/>
      </c>
      <c r="W69" s="61" t="n">
        <v/>
      </c>
      <c r="X69" s="61" t="n">
        <v/>
      </c>
      <c r="Y69" s="61" t="n">
        <v/>
      </c>
      <c r="Z69" s="61" t="n">
        <v/>
      </c>
      <c r="AA69" s="61" t="n">
        <v/>
      </c>
      <c r="AB69" s="61" t="n">
        <v/>
      </c>
      <c r="AC69" s="61" t="n">
        <v/>
      </c>
      <c r="AD69" s="61" t="n">
        <v/>
      </c>
      <c r="AE69" s="61" t="n">
        <v/>
      </c>
      <c r="AF69" s="61" t="n"/>
      <c r="AG69" s="61" t="n"/>
      <c r="AH69" s="61" t="n"/>
      <c r="AI69" s="61" t="n"/>
    </row>
    <row r="70" hidden="1" ht="52" customHeight="1" s="204" thickBot="1">
      <c r="A70" s="66" t="inlineStr">
        <is>
          <t>Penyesuaian reklasifikasi atas lindung nilai arus kas, sebelum pajak</t>
        </is>
      </c>
      <c r="B70" s="66" t="n"/>
      <c r="C70" s="62" t="n">
        <v/>
      </c>
      <c r="D70" s="62" t="n">
        <v/>
      </c>
      <c r="E70" s="62" t="n">
        <v/>
      </c>
      <c r="F70" s="62" t="n">
        <v/>
      </c>
      <c r="G70" s="62" t="n">
        <v/>
      </c>
      <c r="H70" s="62" t="n">
        <v/>
      </c>
      <c r="I70" s="62" t="n">
        <v/>
      </c>
      <c r="J70" s="62" t="n">
        <v/>
      </c>
      <c r="K70" s="62" t="n">
        <v/>
      </c>
      <c r="L70" s="62" t="n">
        <v/>
      </c>
      <c r="M70" s="62" t="n">
        <v/>
      </c>
      <c r="N70" s="62" t="n">
        <v/>
      </c>
      <c r="O70" s="62" t="n">
        <v/>
      </c>
      <c r="P70" s="62" t="n">
        <v/>
      </c>
      <c r="Q70" s="62" t="n">
        <v/>
      </c>
      <c r="R70" s="62" t="n">
        <v/>
      </c>
      <c r="S70" s="62" t="n">
        <v/>
      </c>
      <c r="T70" s="62" t="n">
        <v/>
      </c>
      <c r="U70" s="62" t="n">
        <v/>
      </c>
      <c r="V70" s="62" t="n">
        <v/>
      </c>
      <c r="W70" s="62" t="n">
        <v/>
      </c>
      <c r="X70" s="62" t="n">
        <v/>
      </c>
      <c r="Y70" s="62" t="n">
        <v/>
      </c>
      <c r="Z70" s="62" t="n">
        <v/>
      </c>
      <c r="AA70" s="62" t="n">
        <v/>
      </c>
      <c r="AB70" s="62" t="n">
        <v/>
      </c>
      <c r="AC70" s="62" t="n">
        <v/>
      </c>
      <c r="AD70" s="62" t="n">
        <v/>
      </c>
      <c r="AE70" s="62" t="n">
        <v/>
      </c>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v/>
      </c>
      <c r="D71" s="61" t="n">
        <v/>
      </c>
      <c r="E71" s="61" t="n">
        <v/>
      </c>
      <c r="F71" s="61" t="n">
        <v/>
      </c>
      <c r="G71" s="61" t="n">
        <v/>
      </c>
      <c r="H71" s="61" t="n">
        <v/>
      </c>
      <c r="I71" s="61" t="n">
        <v/>
      </c>
      <c r="J71" s="61" t="n">
        <v/>
      </c>
      <c r="K71" s="61" t="n">
        <v/>
      </c>
      <c r="L71" s="61" t="n">
        <v/>
      </c>
      <c r="M71" s="61" t="n">
        <v/>
      </c>
      <c r="N71" s="61" t="n">
        <v/>
      </c>
      <c r="O71" s="61" t="n">
        <v/>
      </c>
      <c r="P71" s="61" t="n">
        <v/>
      </c>
      <c r="Q71" s="61" t="n">
        <v/>
      </c>
      <c r="R71" s="61" t="n">
        <v/>
      </c>
      <c r="S71" s="61" t="n">
        <v/>
      </c>
      <c r="T71" s="61" t="n">
        <v/>
      </c>
      <c r="U71" s="61" t="n">
        <v/>
      </c>
      <c r="V71" s="61" t="n">
        <v/>
      </c>
      <c r="W71" s="61" t="n">
        <v/>
      </c>
      <c r="X71" s="61" t="n">
        <v/>
      </c>
      <c r="Y71" s="61" t="n">
        <v/>
      </c>
      <c r="Z71" s="61" t="n">
        <v/>
      </c>
      <c r="AA71" s="61" t="n">
        <v/>
      </c>
      <c r="AB71" s="61" t="n">
        <v/>
      </c>
      <c r="AC71" s="61" t="n">
        <v/>
      </c>
      <c r="AD71" s="61" t="n">
        <v/>
      </c>
      <c r="AE71" s="61" t="n">
        <v/>
      </c>
      <c r="AF71" s="61" t="n"/>
      <c r="AG71" s="61" t="n"/>
      <c r="AH71" s="61" t="n"/>
      <c r="AI71" s="61" t="n"/>
    </row>
    <row r="72" hidden="1" ht="69" customHeight="1" s="204" thickBot="1">
      <c r="A72" s="66" t="inlineStr">
        <is>
          <t>Keuntungan (kerugian) lindung nilai investasi bersih kegiatan usaha luar negeri, sebelum pajak</t>
        </is>
      </c>
      <c r="B72" s="66" t="n"/>
      <c r="C72" s="61" t="n">
        <v/>
      </c>
      <c r="D72" s="61" t="n">
        <v/>
      </c>
      <c r="E72" s="61" t="n">
        <v/>
      </c>
      <c r="F72" s="61" t="n">
        <v/>
      </c>
      <c r="G72" s="61" t="n">
        <v/>
      </c>
      <c r="H72" s="61" t="n">
        <v/>
      </c>
      <c r="I72" s="61" t="n">
        <v/>
      </c>
      <c r="J72" s="61" t="n">
        <v/>
      </c>
      <c r="K72" s="61" t="n">
        <v/>
      </c>
      <c r="L72" s="61" t="n">
        <v/>
      </c>
      <c r="M72" s="61" t="n">
        <v/>
      </c>
      <c r="N72" s="61" t="n">
        <v/>
      </c>
      <c r="O72" s="61" t="n">
        <v/>
      </c>
      <c r="P72" s="61" t="n">
        <v/>
      </c>
      <c r="Q72" s="61" t="n">
        <v/>
      </c>
      <c r="R72" s="61" t="n">
        <v/>
      </c>
      <c r="S72" s="61" t="n">
        <v/>
      </c>
      <c r="T72" s="61" t="n">
        <v/>
      </c>
      <c r="U72" s="61" t="n">
        <v/>
      </c>
      <c r="V72" s="61" t="n">
        <v/>
      </c>
      <c r="W72" s="61" t="n">
        <v/>
      </c>
      <c r="X72" s="61" t="n">
        <v/>
      </c>
      <c r="Y72" s="61" t="n">
        <v/>
      </c>
      <c r="Z72" s="61" t="n">
        <v/>
      </c>
      <c r="AA72" s="61" t="n">
        <v/>
      </c>
      <c r="AB72" s="61" t="n">
        <v/>
      </c>
      <c r="AC72" s="61" t="n">
        <v/>
      </c>
      <c r="AD72" s="61" t="n">
        <v/>
      </c>
      <c r="AE72" s="61" t="n">
        <v/>
      </c>
      <c r="AF72" s="61" t="n"/>
      <c r="AG72" s="61" t="n"/>
      <c r="AH72" s="61" t="n"/>
      <c r="AI72" s="61" t="n"/>
    </row>
    <row r="73" hidden="1" ht="69" customHeight="1" s="204" thickBot="1">
      <c r="A73" s="66" t="inlineStr">
        <is>
          <t>Penyesuaian reklasifikasi atas lindung nilai investasi bersih kegiatan usaha luar negeri, sebelum pajak</t>
        </is>
      </c>
      <c r="B73" s="66" t="n"/>
      <c r="C73" s="62" t="n">
        <v/>
      </c>
      <c r="D73" s="62" t="n">
        <v/>
      </c>
      <c r="E73" s="62" t="n">
        <v/>
      </c>
      <c r="F73" s="62" t="n">
        <v/>
      </c>
      <c r="G73" s="62" t="n">
        <v/>
      </c>
      <c r="H73" s="62" t="n">
        <v/>
      </c>
      <c r="I73" s="62" t="n">
        <v/>
      </c>
      <c r="J73" s="62" t="n">
        <v/>
      </c>
      <c r="K73" s="62" t="n">
        <v/>
      </c>
      <c r="L73" s="62" t="n">
        <v/>
      </c>
      <c r="M73" s="62" t="n">
        <v/>
      </c>
      <c r="N73" s="62" t="n">
        <v/>
      </c>
      <c r="O73" s="62" t="n">
        <v/>
      </c>
      <c r="P73" s="62" t="n">
        <v/>
      </c>
      <c r="Q73" s="62" t="n">
        <v/>
      </c>
      <c r="R73" s="62" t="n">
        <v/>
      </c>
      <c r="S73" s="62" t="n">
        <v/>
      </c>
      <c r="T73" s="62" t="n">
        <v/>
      </c>
      <c r="U73" s="62" t="n">
        <v/>
      </c>
      <c r="V73" s="62" t="n">
        <v/>
      </c>
      <c r="W73" s="62" t="n">
        <v/>
      </c>
      <c r="X73" s="62" t="n">
        <v/>
      </c>
      <c r="Y73" s="62" t="n">
        <v/>
      </c>
      <c r="Z73" s="62" t="n">
        <v/>
      </c>
      <c r="AA73" s="62" t="n">
        <v/>
      </c>
      <c r="AB73" s="62" t="n">
        <v/>
      </c>
      <c r="AC73" s="62" t="n">
        <v/>
      </c>
      <c r="AD73" s="62" t="n">
        <v/>
      </c>
      <c r="AE73" s="62" t="n">
        <v/>
      </c>
      <c r="AF73" s="62" t="n"/>
      <c r="AG73" s="62" t="n"/>
      <c r="AH73" s="62" t="n"/>
      <c r="AI73" s="62" t="n"/>
    </row>
    <row r="74" ht="86" customHeight="1" s="204" thickBot="1">
      <c r="A74" s="66" t="inlineStr">
        <is>
          <t>Bagian pendapatan komprehensif lainnya dari entitas asosiasi yang dicatat dengan menggunakan metode ekuitas, sebelum pajak</t>
        </is>
      </c>
      <c r="B74" s="66" t="n"/>
      <c r="C74" s="61" t="n">
        <v>0</v>
      </c>
      <c r="D74" s="61" t="n">
        <v>0</v>
      </c>
      <c r="E74" s="61" t="n">
        <v>0</v>
      </c>
      <c r="F74" s="61" t="n">
        <v/>
      </c>
      <c r="G74" s="61" t="n">
        <v/>
      </c>
      <c r="H74" s="61" t="n">
        <v/>
      </c>
      <c r="I74" s="61" t="n">
        <v>0</v>
      </c>
      <c r="J74" s="61" t="n">
        <v/>
      </c>
      <c r="K74" s="61" t="n">
        <v/>
      </c>
      <c r="L74" s="61" t="n">
        <v/>
      </c>
      <c r="M74" s="61" t="n">
        <v/>
      </c>
      <c r="N74" s="61" t="n">
        <v/>
      </c>
      <c r="O74" s="61" t="n">
        <v/>
      </c>
      <c r="P74" s="61" t="n">
        <v/>
      </c>
      <c r="Q74" s="61" t="n">
        <v/>
      </c>
      <c r="R74" s="61" t="n">
        <v/>
      </c>
      <c r="S74" s="61" t="n">
        <v/>
      </c>
      <c r="T74" s="61" t="n">
        <v/>
      </c>
      <c r="U74" s="61" t="n">
        <v/>
      </c>
      <c r="V74" s="61" t="n">
        <v/>
      </c>
      <c r="W74" s="61" t="n">
        <v/>
      </c>
      <c r="X74" s="61" t="n">
        <v/>
      </c>
      <c r="Y74" s="61" t="n">
        <v/>
      </c>
      <c r="Z74" s="61" t="n">
        <v/>
      </c>
      <c r="AA74" s="61" t="n">
        <v/>
      </c>
      <c r="AB74" s="61" t="n">
        <v/>
      </c>
      <c r="AC74" s="61" t="n">
        <v/>
      </c>
      <c r="AD74" s="61" t="n">
        <v/>
      </c>
      <c r="AE74" s="61" t="n">
        <v/>
      </c>
      <c r="AF74" s="61" t="n"/>
      <c r="AG74" s="61" t="n"/>
      <c r="AH74" s="61" t="n"/>
      <c r="AI74" s="61" t="n"/>
    </row>
    <row r="75" ht="86" customHeight="1" s="204" thickBot="1">
      <c r="A75" s="66" t="inlineStr">
        <is>
          <t>Bagian pendapatan komprehensif lainnya dari entitas ventura bersama yang dicatat dengan menggunakan metode ekuitas, sebelum pajak</t>
        </is>
      </c>
      <c r="B75" s="66" t="n"/>
      <c r="C75" s="61" t="n">
        <v>9.891999999999999</v>
      </c>
      <c r="D75" s="61" t="n">
        <v>1.351</v>
      </c>
      <c r="E75" s="61" t="n">
        <v>0</v>
      </c>
      <c r="F75" s="61" t="n">
        <v/>
      </c>
      <c r="G75" s="61" t="n">
        <v/>
      </c>
      <c r="H75" s="61" t="n">
        <v/>
      </c>
      <c r="I75" s="61" t="n">
        <v>0</v>
      </c>
      <c r="J75" s="61" t="n">
        <v/>
      </c>
      <c r="K75" s="61" t="n">
        <v/>
      </c>
      <c r="L75" s="61" t="n">
        <v/>
      </c>
      <c r="M75" s="61" t="n">
        <v/>
      </c>
      <c r="N75" s="61" t="n">
        <v/>
      </c>
      <c r="O75" s="61" t="n">
        <v/>
      </c>
      <c r="P75" s="61" t="n">
        <v/>
      </c>
      <c r="Q75" s="61" t="n">
        <v/>
      </c>
      <c r="R75" s="61" t="n">
        <v/>
      </c>
      <c r="S75" s="61" t="n">
        <v/>
      </c>
      <c r="T75" s="61" t="n">
        <v/>
      </c>
      <c r="U75" s="61" t="n">
        <v/>
      </c>
      <c r="V75" s="61" t="n">
        <v/>
      </c>
      <c r="W75" s="61" t="n">
        <v/>
      </c>
      <c r="X75" s="61" t="n">
        <v/>
      </c>
      <c r="Y75" s="61" t="n">
        <v/>
      </c>
      <c r="Z75" s="61" t="n">
        <v/>
      </c>
      <c r="AA75" s="61" t="n">
        <v/>
      </c>
      <c r="AB75" s="61" t="n">
        <v/>
      </c>
      <c r="AC75" s="61" t="n">
        <v/>
      </c>
      <c r="AD75" s="61" t="n">
        <v/>
      </c>
      <c r="AE75" s="61" t="n">
        <v/>
      </c>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v/>
      </c>
      <c r="D76" s="61" t="n">
        <v/>
      </c>
      <c r="E76" s="61" t="n">
        <v/>
      </c>
      <c r="F76" s="61" t="n">
        <v/>
      </c>
      <c r="G76" s="61" t="n">
        <v/>
      </c>
      <c r="H76" s="61" t="n">
        <v/>
      </c>
      <c r="I76" s="61" t="n">
        <v/>
      </c>
      <c r="J76" s="61" t="n">
        <v/>
      </c>
      <c r="K76" s="61" t="n">
        <v/>
      </c>
      <c r="L76" s="61" t="n">
        <v/>
      </c>
      <c r="M76" s="61" t="n">
        <v/>
      </c>
      <c r="N76" s="61" t="n">
        <v/>
      </c>
      <c r="O76" s="61" t="n">
        <v/>
      </c>
      <c r="P76" s="61" t="n">
        <v/>
      </c>
      <c r="Q76" s="61" t="n">
        <v/>
      </c>
      <c r="R76" s="61" t="n">
        <v/>
      </c>
      <c r="S76" s="61" t="n">
        <v/>
      </c>
      <c r="T76" s="61" t="n">
        <v/>
      </c>
      <c r="U76" s="61" t="n">
        <v/>
      </c>
      <c r="V76" s="61" t="n">
        <v/>
      </c>
      <c r="W76" s="61" t="n">
        <v/>
      </c>
      <c r="X76" s="61" t="n">
        <v/>
      </c>
      <c r="Y76" s="61" t="n">
        <v/>
      </c>
      <c r="Z76" s="61" t="n">
        <v/>
      </c>
      <c r="AA76" s="61" t="n">
        <v/>
      </c>
      <c r="AB76" s="61" t="n">
        <v/>
      </c>
      <c r="AC76" s="61" t="n">
        <v/>
      </c>
      <c r="AD76" s="61" t="n">
        <v/>
      </c>
      <c r="AE76" s="61" t="n">
        <v/>
      </c>
      <c r="AF76" s="61" t="n"/>
      <c r="AG76" s="61" t="n"/>
      <c r="AH76" s="61" t="n"/>
      <c r="AI76" s="61" t="n"/>
    </row>
    <row r="77" ht="69" customHeight="1" s="204" thickBot="1">
      <c r="A77" s="66" t="inlineStr">
        <is>
          <t>Jumlah pendapatan komprehensif lainnya yang akan direklasifikasi ke laba rugi, sebelum pajak</t>
        </is>
      </c>
      <c r="B77" s="66" t="n"/>
      <c r="C77" s="61" t="n">
        <v/>
      </c>
      <c r="D77" s="61" t="n">
        <v>1.351</v>
      </c>
      <c r="E77" s="61" t="n">
        <v/>
      </c>
      <c r="F77" s="61" t="n">
        <v/>
      </c>
      <c r="G77" s="61" t="n">
        <v/>
      </c>
      <c r="H77" s="61" t="n">
        <v/>
      </c>
      <c r="I77" s="61" t="n">
        <v/>
      </c>
      <c r="J77" s="61" t="n">
        <v/>
      </c>
      <c r="K77" s="61" t="n">
        <v/>
      </c>
      <c r="L77" s="61" t="n">
        <v/>
      </c>
      <c r="M77" s="61" t="n">
        <v/>
      </c>
      <c r="N77" s="61" t="n">
        <v/>
      </c>
      <c r="O77" s="61" t="n">
        <v/>
      </c>
      <c r="P77" s="61" t="n">
        <v/>
      </c>
      <c r="Q77" s="61" t="n">
        <v/>
      </c>
      <c r="R77" s="61" t="n">
        <v/>
      </c>
      <c r="S77" s="61" t="n">
        <v/>
      </c>
      <c r="T77" s="61" t="n">
        <v/>
      </c>
      <c r="U77" s="61" t="n">
        <v/>
      </c>
      <c r="V77" s="61" t="n">
        <v/>
      </c>
      <c r="W77" s="61" t="n">
        <v/>
      </c>
      <c r="X77" s="61" t="n">
        <v/>
      </c>
      <c r="Y77" s="61" t="n">
        <v/>
      </c>
      <c r="Z77" s="61" t="n">
        <v/>
      </c>
      <c r="AA77" s="61" t="n">
        <v>0</v>
      </c>
      <c r="AB77" s="61" t="n">
        <v/>
      </c>
      <c r="AC77" s="61" t="n">
        <v/>
      </c>
      <c r="AD77" s="61" t="n">
        <v/>
      </c>
      <c r="AE77" s="61" t="n">
        <v>0.157</v>
      </c>
      <c r="AF77" s="61" t="n"/>
      <c r="AG77" s="61" t="n"/>
      <c r="AH77" s="61" t="n"/>
      <c r="AI77" s="61" t="n"/>
    </row>
    <row r="78" ht="52" customHeight="1" s="204" thickBot="1">
      <c r="A78" s="67" t="inlineStr">
        <is>
          <t>Jumlah pendapatan komprehensif lainnya, sebelum pajak</t>
        </is>
      </c>
      <c r="B78" s="67" t="n"/>
      <c r="C78" s="61" t="n">
        <v/>
      </c>
      <c r="D78" s="61" t="n">
        <v>24.733</v>
      </c>
      <c r="E78" s="61" t="n">
        <v>29.747</v>
      </c>
      <c r="F78" s="61" t="n">
        <v>89.699</v>
      </c>
      <c r="G78" s="61" t="n">
        <v>-0.176</v>
      </c>
      <c r="H78" s="61" t="n">
        <v>-1.581</v>
      </c>
      <c r="I78" s="61" t="n">
        <v>2.609</v>
      </c>
      <c r="J78" s="61" t="n">
        <v>-114.39</v>
      </c>
      <c r="K78" s="61" t="n">
        <v>28.765</v>
      </c>
      <c r="L78" s="61" t="n">
        <v>1.204</v>
      </c>
      <c r="M78" s="61" t="n">
        <v>13.354</v>
      </c>
      <c r="N78" s="61" t="n">
        <v>-125.507</v>
      </c>
      <c r="O78" s="61" t="n">
        <v>18.12</v>
      </c>
      <c r="P78" s="61" t="n">
        <v>18.443</v>
      </c>
      <c r="Q78" s="61" t="n">
        <v>18.157</v>
      </c>
      <c r="R78" s="61" t="n">
        <v>84.654</v>
      </c>
      <c r="S78" s="61" t="n">
        <v>0.556</v>
      </c>
      <c r="T78" s="61" t="n">
        <v>3.464</v>
      </c>
      <c r="U78" s="61" t="n">
        <v>6.064</v>
      </c>
      <c r="V78" s="61" t="n">
        <v>75.021</v>
      </c>
      <c r="W78" s="61" t="n">
        <v>-7.569</v>
      </c>
      <c r="X78" s="61" t="n">
        <v>-5.605</v>
      </c>
      <c r="Y78" s="61" t="n">
        <v>-7.195</v>
      </c>
      <c r="Z78" s="61" t="n">
        <v>226.784</v>
      </c>
      <c r="AA78" s="61" t="n">
        <v>-2.538</v>
      </c>
      <c r="AB78" s="61" t="n">
        <v>1.473</v>
      </c>
      <c r="AC78" s="61" t="n">
        <v>-9.167</v>
      </c>
      <c r="AD78" s="61" t="n">
        <v>-116.404</v>
      </c>
      <c r="AE78" s="61" t="n">
        <v>16.829</v>
      </c>
      <c r="AF78" s="61" t="n"/>
      <c r="AG78" s="61" t="n"/>
      <c r="AH78" s="61" t="n"/>
      <c r="AI78" s="61" t="n"/>
    </row>
    <row r="79" ht="35" customHeight="1" s="204" thickBot="1">
      <c r="A79" s="60" t="inlineStr">
        <is>
          <t>Pajak atas pendapatan komprehensif lainnya</t>
        </is>
      </c>
      <c r="B79" s="60" t="n"/>
      <c r="C79" s="62" t="n">
        <v/>
      </c>
      <c r="D79" s="62" t="n">
        <v>6.113</v>
      </c>
      <c r="E79" s="62" t="n">
        <v>6.689</v>
      </c>
      <c r="F79" s="62" t="n">
        <v>23.058</v>
      </c>
      <c r="G79" s="62" t="n">
        <v>-0.044</v>
      </c>
      <c r="H79" s="62" t="n">
        <v>-0.322</v>
      </c>
      <c r="I79" s="62" t="n">
        <v>0.652</v>
      </c>
      <c r="J79" s="62" t="n">
        <v>-27.532</v>
      </c>
      <c r="K79" s="62" t="n">
        <v>7.191</v>
      </c>
      <c r="L79" s="62" t="n">
        <v>-12.113</v>
      </c>
      <c r="M79" s="62" t="n">
        <v>-9.44</v>
      </c>
      <c r="N79" s="62" t="n">
        <v>-24.64</v>
      </c>
      <c r="O79" s="62" t="n">
        <v>4.403</v>
      </c>
      <c r="P79" s="62" t="n">
        <v>4.475</v>
      </c>
      <c r="Q79" s="62" t="n">
        <v>4.411</v>
      </c>
      <c r="R79" s="62" t="n">
        <v>8.776999999999999</v>
      </c>
      <c r="S79" s="62" t="n">
        <v>0.125</v>
      </c>
      <c r="T79" s="62" t="n">
        <v>0.763</v>
      </c>
      <c r="U79" s="62" t="n">
        <v>1.335</v>
      </c>
      <c r="V79" s="62" t="n">
        <v>16.407</v>
      </c>
      <c r="W79" s="62" t="n">
        <v>-1.665</v>
      </c>
      <c r="X79" s="62" t="n">
        <v>-1.233</v>
      </c>
      <c r="Y79" s="62" t="n">
        <v>-1.583</v>
      </c>
      <c r="Z79" s="62" t="n">
        <v>50.052</v>
      </c>
      <c r="AA79" s="62" t="n">
        <v>-0.5570000000000001</v>
      </c>
      <c r="AB79" s="62" t="n">
        <v>0.325</v>
      </c>
      <c r="AC79" s="62" t="n">
        <v>-2.017</v>
      </c>
      <c r="AD79" s="62" t="n">
        <v>-26.316</v>
      </c>
      <c r="AE79" s="62" t="n">
        <v>3.668</v>
      </c>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idden="1"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c r="AA82" s="61" t="n"/>
      <c r="AB82" s="61" t="n"/>
      <c r="AC82" s="61" t="n"/>
      <c r="AD82" s="61" t="n"/>
      <c r="AE82" s="61" t="n"/>
      <c r="AF82" s="61" t="n"/>
      <c r="AG82" s="61" t="n"/>
      <c r="AH82" s="61" t="n"/>
      <c r="AI82" s="61" t="n"/>
    </row>
    <row r="83" hidden="1"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c r="AA83" s="61" t="n"/>
      <c r="AB83" s="61" t="n"/>
      <c r="AC83" s="61" t="n"/>
      <c r="AD83" s="61" t="n"/>
      <c r="AE83" s="61" t="n"/>
      <c r="AF83" s="61" t="n"/>
      <c r="AG83" s="61" t="n"/>
      <c r="AH83" s="61" t="n"/>
      <c r="AI83" s="61" t="n"/>
    </row>
    <row r="84" hidden="1"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row>
    <row r="85" hidden="1"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c r="AA85" s="64" t="n"/>
      <c r="AB85" s="64" t="n"/>
      <c r="AC85" s="64" t="n"/>
      <c r="AD85" s="64" t="n"/>
      <c r="AE85" s="64" t="n"/>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idden="1"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c r="AA87" s="61" t="n"/>
      <c r="AB87" s="61" t="n"/>
      <c r="AC87" s="61" t="n"/>
      <c r="AD87" s="61" t="n"/>
      <c r="AE87" s="61" t="n"/>
      <c r="AF87" s="61" t="n"/>
      <c r="AG87" s="61" t="n"/>
      <c r="AH87" s="61" t="n"/>
      <c r="AI87" s="61" t="n"/>
    </row>
    <row r="88" hidden="1"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c r="AA88" s="62" t="n"/>
      <c r="AB88" s="62" t="n"/>
      <c r="AC88" s="62" t="n"/>
      <c r="AD88" s="62" t="n"/>
      <c r="AE88" s="62" t="n"/>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c r="AA89" s="61" t="n"/>
      <c r="AB89" s="61" t="n"/>
      <c r="AC89" s="61" t="n"/>
      <c r="AD89" s="61" t="n"/>
      <c r="AE89" s="61" t="n"/>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c r="AA90" s="62" t="n"/>
      <c r="AB90" s="62" t="n"/>
      <c r="AC90" s="62" t="n"/>
      <c r="AD90" s="62" t="n"/>
      <c r="AE90" s="62" t="n"/>
      <c r="AF90" s="62" t="n"/>
      <c r="AG90" s="62" t="n"/>
      <c r="AH90" s="62" t="n"/>
      <c r="AI90" s="62" t="n"/>
    </row>
    <row r="91" hidden="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c r="AA91" s="61" t="n"/>
      <c r="AB91" s="61" t="n"/>
      <c r="AC91" s="61" t="n"/>
      <c r="AD91" s="61" t="n"/>
      <c r="AE91" s="61" t="n"/>
      <c r="AF91" s="61" t="n"/>
      <c r="AG91" s="61" t="n"/>
      <c r="AH91" s="61" t="n"/>
      <c r="AI91" s="61" t="n"/>
    </row>
    <row r="92" hidden="1"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c r="AA92" s="62" t="n"/>
      <c r="AB92" s="62" t="n"/>
      <c r="AC92" s="62" t="n"/>
      <c r="AD92" s="62" t="n"/>
      <c r="AE92" s="62" t="n"/>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c r="AA93" s="61" t="n"/>
      <c r="AB93" s="61" t="n"/>
      <c r="AC93" s="61" t="n"/>
      <c r="AD93" s="61" t="n"/>
      <c r="AE93" s="61" t="n"/>
      <c r="AF93" s="61" t="n"/>
      <c r="AG93" s="61" t="n"/>
      <c r="AH93" s="61" t="n"/>
      <c r="AI93" s="61" t="n"/>
    </row>
    <row r="94" hidden="1"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c r="AA94" s="61" t="n"/>
      <c r="AB94" s="61" t="n"/>
      <c r="AC94" s="61" t="n"/>
      <c r="AD94" s="61" t="n"/>
      <c r="AE94" s="61" t="n"/>
      <c r="AF94" s="61" t="n"/>
      <c r="AG94" s="61" t="n"/>
      <c r="AH94" s="61" t="n"/>
      <c r="AI94" s="61" t="n"/>
    </row>
    <row r="95" hidden="1"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c r="AA95" s="62" t="n"/>
      <c r="AB95" s="62" t="n"/>
      <c r="AC95" s="62" t="n"/>
      <c r="AD95" s="62" t="n"/>
      <c r="AE95" s="62" t="n"/>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c r="AA96" s="61" t="n"/>
      <c r="AB96" s="61" t="n"/>
      <c r="AC96" s="61" t="n"/>
      <c r="AD96" s="61" t="n"/>
      <c r="AE96" s="61" t="n"/>
      <c r="AF96" s="61" t="n"/>
      <c r="AG96" s="61" t="n"/>
      <c r="AH96" s="61" t="n"/>
      <c r="AI96" s="61" t="n"/>
    </row>
    <row r="97" hidden="1"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c r="AA97" s="61" t="n"/>
      <c r="AB97" s="61" t="n"/>
      <c r="AC97" s="61" t="n"/>
      <c r="AD97" s="61" t="n"/>
      <c r="AE97" s="61" t="n"/>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c r="AA98" s="64" t="n"/>
      <c r="AB98" s="64" t="n"/>
      <c r="AC98" s="64" t="n"/>
      <c r="AD98" s="64" t="n"/>
      <c r="AE98" s="64" t="n"/>
      <c r="AF98" s="64" t="n"/>
      <c r="AG98" s="64" t="n"/>
      <c r="AH98" s="64" t="n"/>
      <c r="AI98" s="64" t="n"/>
    </row>
    <row r="99" hidden="1"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c r="AA99" s="64" t="n"/>
      <c r="AB99" s="64" t="n"/>
      <c r="AC99" s="64" t="n"/>
      <c r="AD99" s="64" t="n"/>
      <c r="AE99" s="64" t="n"/>
      <c r="AF99" s="64" t="n"/>
      <c r="AG99" s="64" t="n"/>
      <c r="AH99" s="64" t="n"/>
      <c r="AI99" s="64" t="n"/>
    </row>
    <row r="100" ht="52" customHeight="1" s="204" thickBot="1">
      <c r="A100" s="65" t="inlineStr">
        <is>
          <t>Jumlah pendapatan komprehensif lainnya, setelah pajak</t>
        </is>
      </c>
      <c r="B100" s="67" t="n"/>
      <c r="C100" s="182" t="n">
        <v>15.821</v>
      </c>
      <c r="D100" s="182" t="n">
        <v>18.62</v>
      </c>
      <c r="E100" s="182" t="n">
        <v>23.058</v>
      </c>
      <c r="F100" s="182" t="n">
        <v>66.64100000000001</v>
      </c>
      <c r="G100" s="182" t="n">
        <v>-0.132</v>
      </c>
      <c r="H100" s="182" t="n">
        <v>-1.259</v>
      </c>
      <c r="I100" s="182" t="n">
        <v>1.957</v>
      </c>
      <c r="J100" s="182" t="n">
        <v>-86.858</v>
      </c>
      <c r="K100" s="182" t="n">
        <v>21.574</v>
      </c>
      <c r="L100" s="182" t="n">
        <v>13.317</v>
      </c>
      <c r="M100" s="182" t="n">
        <v>22.794</v>
      </c>
      <c r="N100" s="182" t="n">
        <v>-100.867</v>
      </c>
      <c r="O100" s="182" t="n">
        <v>13.717</v>
      </c>
      <c r="P100" s="182" t="n">
        <v>13.968</v>
      </c>
      <c r="Q100" s="182" t="n">
        <v>13.746</v>
      </c>
      <c r="R100" s="182" t="n">
        <v>75.877</v>
      </c>
      <c r="S100" s="182" t="n">
        <v>0.431</v>
      </c>
      <c r="T100" s="182" t="n">
        <v>2.701</v>
      </c>
      <c r="U100" s="182" t="n">
        <v>4.729</v>
      </c>
      <c r="V100" s="182" t="n">
        <v>58.614</v>
      </c>
      <c r="W100" s="182" t="n">
        <v>-5.904</v>
      </c>
      <c r="X100" s="182" t="n">
        <v>-4.372</v>
      </c>
      <c r="Y100" s="182" t="n">
        <v>-5.612</v>
      </c>
      <c r="Z100" s="182" t="n">
        <v>176.732</v>
      </c>
      <c r="AA100" s="182" t="n">
        <v>-1.981</v>
      </c>
      <c r="AB100" s="182" t="n">
        <v>1.148</v>
      </c>
      <c r="AC100" s="182" t="n">
        <v>-7.15</v>
      </c>
      <c r="AD100" s="182" t="n">
        <v>-90.08799999999999</v>
      </c>
      <c r="AE100" s="182" t="n">
        <v>13.161</v>
      </c>
      <c r="AF100" s="182" t="n"/>
      <c r="AG100" s="182" t="n"/>
      <c r="AH100" s="182" t="n"/>
      <c r="AI100" s="182" t="n"/>
    </row>
    <row r="101" ht="18" customHeight="1" s="204" thickBot="1">
      <c r="A101" s="63" t="inlineStr">
        <is>
          <t>Jumlah laba rugi komprehensif</t>
        </is>
      </c>
      <c r="B101" s="63" t="n"/>
      <c r="C101" s="64" t="n">
        <v>172.634</v>
      </c>
      <c r="D101" s="64" t="n">
        <v>237.732</v>
      </c>
      <c r="E101" s="64" t="n">
        <v>469.246</v>
      </c>
      <c r="F101" s="64" t="n">
        <v>747.442</v>
      </c>
      <c r="G101" s="64" t="n">
        <v>188.905</v>
      </c>
      <c r="H101" s="64" t="n">
        <v>268.681</v>
      </c>
      <c r="I101" s="64" t="n">
        <v>566.01</v>
      </c>
      <c r="J101" s="64" t="n">
        <v>730.1130000000001</v>
      </c>
      <c r="K101" s="64" t="n">
        <v>132.581</v>
      </c>
      <c r="L101" s="64" t="n">
        <v>-323.383</v>
      </c>
      <c r="M101" s="64" t="n">
        <v>-264.977</v>
      </c>
      <c r="N101" s="64" t="n">
        <v>-138.731</v>
      </c>
      <c r="O101" s="64" t="n">
        <v>185.226</v>
      </c>
      <c r="P101" s="64" t="n">
        <v>287.089</v>
      </c>
      <c r="Q101" s="64" t="n">
        <v>470.624</v>
      </c>
      <c r="R101" s="64" t="n">
        <v>710.808</v>
      </c>
      <c r="S101" s="64" t="n">
        <v>239.456</v>
      </c>
      <c r="T101" s="64" t="n">
        <v>456.942</v>
      </c>
      <c r="U101" s="64" t="n">
        <v>915.427</v>
      </c>
      <c r="V101" s="64" t="n">
        <v>1532.894</v>
      </c>
      <c r="W101" s="64" t="n">
        <v>471.135</v>
      </c>
      <c r="X101" s="64" t="n">
        <v>875.002</v>
      </c>
      <c r="Y101" s="64" t="n">
        <v>1431.873</v>
      </c>
      <c r="Z101" s="64" t="n">
        <v>2189.434</v>
      </c>
      <c r="AA101" s="64" t="n">
        <v>509.018</v>
      </c>
      <c r="AB101" s="64" t="n">
        <v>1070.995</v>
      </c>
      <c r="AC101" s="64" t="n">
        <v>1624.784</v>
      </c>
      <c r="AD101" s="64" t="n">
        <v>2092.75</v>
      </c>
      <c r="AE101" s="64" t="n">
        <v>543.974</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145.994</v>
      </c>
      <c r="D103" s="61" t="n">
        <v>205.789</v>
      </c>
      <c r="E103" s="61" t="n">
        <v>414.158</v>
      </c>
      <c r="F103" s="61" t="n">
        <v>610.985</v>
      </c>
      <c r="G103" s="61" t="n">
        <v>159.357</v>
      </c>
      <c r="H103" s="61" t="n">
        <v>245.687</v>
      </c>
      <c r="I103" s="61" t="n">
        <v>512.26</v>
      </c>
      <c r="J103" s="61" t="n">
        <v>739.672</v>
      </c>
      <c r="K103" s="61" t="n">
        <v>114.726</v>
      </c>
      <c r="L103" s="61" t="n">
        <v>-296.091</v>
      </c>
      <c r="M103" s="61" t="n">
        <v>-242.924</v>
      </c>
      <c r="N103" s="61" t="n">
        <v>2.245</v>
      </c>
      <c r="O103" s="61" t="n">
        <v>163.919</v>
      </c>
      <c r="P103" s="61" t="n">
        <v>267.064</v>
      </c>
      <c r="Q103" s="61" t="n">
        <v>446.447</v>
      </c>
      <c r="R103" s="61" t="n">
        <v>611.348</v>
      </c>
      <c r="S103" s="61" t="n">
        <v>225.333</v>
      </c>
      <c r="T103" s="61" t="n">
        <v>432.496</v>
      </c>
      <c r="U103" s="61" t="n">
        <v>831.699</v>
      </c>
      <c r="V103" s="61" t="n">
        <v>1326.575</v>
      </c>
      <c r="W103" s="61" t="n">
        <v>432.931</v>
      </c>
      <c r="X103" s="61" t="n">
        <v>801.554</v>
      </c>
      <c r="Y103" s="61" t="n">
        <v>1311.685</v>
      </c>
      <c r="Z103" s="61" t="n">
        <v>1842.435</v>
      </c>
      <c r="AA103" s="61" t="n">
        <v>475.024</v>
      </c>
      <c r="AB103" s="61" t="n">
        <v>1013.82</v>
      </c>
      <c r="AC103" s="61" t="n">
        <v>1528.375</v>
      </c>
      <c r="AD103" s="61" t="n">
        <v>2033.641</v>
      </c>
      <c r="AE103" s="61" t="n">
        <v>505.575</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FLOW'!$C$3:$J$179, 44, FALSE)/C103, 0)</f>
        <v/>
      </c>
      <c r="D105" s="189">
        <f>IFERROR(HLOOKUP(D3,'CASH FLOW'!$C$3:$J$179, 44, FALSE)/D103, 0)</f>
        <v/>
      </c>
      <c r="E105" s="189">
        <f>IFERROR(HLOOKUP(E3,'CASH FLOW'!$C$3:$J$179, 44, FALSE)/E103, 0)</f>
        <v/>
      </c>
      <c r="F105" s="189">
        <f>IFERROR(HLOOKUP(F3,'CASH FLOW'!$C$3:$J$179, 44, FALSE)/F103, 0)</f>
        <v/>
      </c>
      <c r="G105" s="189">
        <f>IFERROR(HLOOKUP(G3,'CASH FLOW'!$C$3:$J$179, 44, FALSE)/G103, 0)</f>
        <v/>
      </c>
      <c r="H105" s="189">
        <f>IFERROR(HLOOKUP(H3,'CASH FLOW'!$C$3:$J$179, 44, FALSE)/H103, 0)</f>
        <v/>
      </c>
      <c r="I105" s="189">
        <f>IFERROR(HLOOKUP(I3,'CASH FLOW'!$C$3:$J$179, 44, FALSE)/I103, 0)</f>
        <v/>
      </c>
      <c r="J105" s="189">
        <f>IFERROR(HLOOKUP(J3,'CASH FLOW'!$C$3:$J$179, 44, FALSE)/J103, 0)</f>
        <v/>
      </c>
      <c r="K105" s="189">
        <f>IFERROR(HLOOKUP(K3,'CASH FLOW'!$C$3:$J$179, 44, FALSE)/K103, 0)</f>
        <v/>
      </c>
      <c r="L105" s="189">
        <f>IFERROR(HLOOKUP(L3,'CASH FLOW'!$C$3:$J$179, 44, FALSE)/L103, 0)</f>
        <v/>
      </c>
      <c r="M105" s="189">
        <f>IFERROR(HLOOKUP(M3,'CASH FLOW'!$C$3:$J$179, 44, FALSE)/M103, 0)</f>
        <v/>
      </c>
      <c r="N105" s="189">
        <f>IFERROR(HLOOKUP(N3,'CASH FLOW'!$C$3:$J$179, 44, FALSE)/N103, 0)</f>
        <v/>
      </c>
      <c r="O105" s="189">
        <f>IFERROR(HLOOKUP(O3,'CASH FLOW'!$C$3:$J$179, 44, FALSE)/O103, 0)</f>
        <v/>
      </c>
      <c r="P105" s="189">
        <f>IFERROR(HLOOKUP(P3,'CASH FLOW'!$C$3:$J$179, 44, FALSE)/P103, 0)</f>
        <v/>
      </c>
      <c r="Q105" s="189">
        <f>IFERROR(HLOOKUP(Q3,'CASH FLOW'!$C$3:$J$179, 44, FALSE)/Q103, 0)</f>
        <v/>
      </c>
      <c r="R105" s="189">
        <f>IFERROR(HLOOKUP(R3,'CASH FLOW'!$C$3:$J$179, 44, FALSE)/R103, 0)</f>
        <v/>
      </c>
      <c r="S105" s="189">
        <f>IFERROR(HLOOKUP(S3,'CASH FLOW'!$C$3:$J$179, 44, FALSE)/S103, 0)</f>
        <v/>
      </c>
      <c r="T105" s="189">
        <f>IFERROR(HLOOKUP(T3,'CASH FLOW'!$C$3:$J$179, 44, FALSE)/T103, 0)</f>
        <v/>
      </c>
      <c r="U105" s="189">
        <f>IFERROR(HLOOKUP(U3,'CASH FLOW'!$C$3:$J$179, 44, FALSE)/U103, 0)</f>
        <v/>
      </c>
      <c r="V105" s="189">
        <f>IFERROR(HLOOKUP(V3,'CASH FLOW'!$C$3:$J$179, 44, FALSE)/V103, 0)</f>
        <v/>
      </c>
      <c r="W105" s="189">
        <f>IFERROR(HLOOKUP(W3,'CASH FLOW'!$C$3:$J$179, 44, FALSE)/W103, 0)</f>
        <v/>
      </c>
      <c r="X105" s="189">
        <f>IFERROR(HLOOKUP(X3,'CASH FLOW'!$C$3:$J$179, 44, FALSE)/X103, 0)</f>
        <v/>
      </c>
      <c r="Y105" s="189">
        <f>IFERROR(HLOOKUP(Y3,'CASH FLOW'!$C$3:$J$179, 44, FALSE)/Y103, 0)</f>
        <v/>
      </c>
      <c r="Z105" s="189">
        <f>IFERROR(HLOOKUP(Z3,'CASH FLOW'!$C$3:$J$179, 44, FALSE)/Z103, 0)</f>
        <v/>
      </c>
      <c r="AA105" s="189">
        <f>IFERROR(HLOOKUP(AA3,'CASH FLOW'!$C$3:$J$179, 44, FALSE)/AA103, 0)</f>
        <v/>
      </c>
      <c r="AB105" s="189">
        <f>IFERROR(HLOOKUP(AB3,'CASH FLOW'!$C$3:$J$179, 44, FALSE)/AB103, 0)</f>
        <v/>
      </c>
      <c r="AC105" s="189">
        <f>IFERROR(HLOOKUP(AC3,'CASH FLOW'!$C$3:$J$179, 44, FALSE)/AC103, 0)</f>
        <v/>
      </c>
      <c r="AD105" s="189">
        <f>IFERROR(HLOOKUP(AD3,'CASH FLOW'!$C$3:$J$179, 44, FALSE)/AD103, 0)</f>
        <v/>
      </c>
      <c r="AE105" s="189">
        <f>IFERROR(HLOOKUP(AE3,'CASH FLOW'!$C$3:$J$179, 44, FALSE)/AE103, 0)</f>
        <v/>
      </c>
      <c r="AF105" s="189">
        <f>IFERROR(HLOOKUP(AF3,'CASH FLOW'!$C$3:$J$179, 44, FALSE)/AF103, 0)</f>
        <v/>
      </c>
      <c r="AG105" s="189">
        <f>IFERROR(HLOOKUP(AG3,'CASH FLOW'!$C$3:$J$179, 44, FALSE)/AG103, 0)</f>
        <v/>
      </c>
      <c r="AH105" s="189">
        <f>IFERROR(HLOOKUP(AH3,'CASH FLOW'!$C$3:$J$179, 44, FALSE)/AH103, 0)</f>
        <v/>
      </c>
      <c r="AI105" s="189">
        <f>IFERROR(HLOOKUP(AI3,'CASH FLOW'!$C$3:$J$179, 44, FALSE)/AI103, 0)</f>
        <v/>
      </c>
    </row>
    <row r="106" ht="52" customHeight="1" s="204" thickBot="1">
      <c r="A106" s="67" t="inlineStr">
        <is>
          <t>Laba (rugi) yang dapat diatribusikan ke kepentingan non-pengendali</t>
        </is>
      </c>
      <c r="B106" s="67" t="n"/>
      <c r="C106" s="61" t="n">
        <v>10.819</v>
      </c>
      <c r="D106" s="61" t="n">
        <v>13.323</v>
      </c>
      <c r="E106" s="61" t="n">
        <v>32.03</v>
      </c>
      <c r="F106" s="61" t="n">
        <v>69.816</v>
      </c>
      <c r="G106" s="61" t="n">
        <v>29.68</v>
      </c>
      <c r="H106" s="61" t="n">
        <v>24.253</v>
      </c>
      <c r="I106" s="61" t="n">
        <v>51.793</v>
      </c>
      <c r="J106" s="61" t="n">
        <v>77.29900000000001</v>
      </c>
      <c r="K106" s="61" t="n">
        <v>-3.719</v>
      </c>
      <c r="L106" s="61" t="n">
        <v>-40.609</v>
      </c>
      <c r="M106" s="61" t="n">
        <v>-44.847</v>
      </c>
      <c r="N106" s="61" t="n">
        <v>-40.109</v>
      </c>
      <c r="O106" s="61" t="n">
        <v>7.59</v>
      </c>
      <c r="P106" s="61" t="n">
        <v>6.057</v>
      </c>
      <c r="Q106" s="61" t="n">
        <v>10.431</v>
      </c>
      <c r="R106" s="61" t="n">
        <v>23.583</v>
      </c>
      <c r="S106" s="61" t="n">
        <v>13.692</v>
      </c>
      <c r="T106" s="61" t="n">
        <v>21.745</v>
      </c>
      <c r="U106" s="61" t="n">
        <v>78.999</v>
      </c>
      <c r="V106" s="61" t="n">
        <v>147.705</v>
      </c>
      <c r="W106" s="61" t="n">
        <v>44.108</v>
      </c>
      <c r="X106" s="61" t="n">
        <v>77.81999999999999</v>
      </c>
      <c r="Y106" s="61" t="n">
        <v>125.8</v>
      </c>
      <c r="Z106" s="61" t="n">
        <v>170.267</v>
      </c>
      <c r="AA106" s="61" t="n">
        <v>35.975</v>
      </c>
      <c r="AB106" s="61" t="n">
        <v>56.027</v>
      </c>
      <c r="AC106" s="61" t="n">
        <v>103.559</v>
      </c>
      <c r="AD106" s="61" t="n">
        <v>149.197</v>
      </c>
      <c r="AE106" s="61" t="n">
        <v>25.238</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161.315</v>
      </c>
      <c r="D108" s="61" t="n">
        <v>223.909</v>
      </c>
      <c r="E108" s="61" t="n">
        <v>436.716</v>
      </c>
      <c r="F108" s="61" t="n">
        <v>666.822</v>
      </c>
      <c r="G108" s="61" t="n">
        <v>159.178</v>
      </c>
      <c r="H108" s="61" t="n">
        <v>244.381</v>
      </c>
      <c r="I108" s="61" t="n">
        <v>514.17</v>
      </c>
      <c r="J108" s="61" t="n">
        <v>659.146</v>
      </c>
      <c r="K108" s="61" t="n">
        <v>136.184</v>
      </c>
      <c r="L108" s="61" t="n">
        <v>-298.195</v>
      </c>
      <c r="M108" s="61" t="n">
        <v>-235.552</v>
      </c>
      <c r="N108" s="61" t="n">
        <v>-85.623</v>
      </c>
      <c r="O108" s="61" t="n">
        <v>177.235</v>
      </c>
      <c r="P108" s="61" t="n">
        <v>280.631</v>
      </c>
      <c r="Q108" s="61" t="n">
        <v>459.792</v>
      </c>
      <c r="R108" s="61" t="n">
        <v>682.222</v>
      </c>
      <c r="S108" s="61" t="n">
        <v>225.723</v>
      </c>
      <c r="T108" s="61" t="n">
        <v>435.155</v>
      </c>
      <c r="U108" s="61" t="n">
        <v>836.386</v>
      </c>
      <c r="V108" s="61" t="n">
        <v>1384.444</v>
      </c>
      <c r="W108" s="61" t="n">
        <v>427.015</v>
      </c>
      <c r="X108" s="61" t="n">
        <v>797.17</v>
      </c>
      <c r="Y108" s="61" t="n">
        <v>1306.062</v>
      </c>
      <c r="Z108" s="61" t="n">
        <v>2017.02</v>
      </c>
      <c r="AA108" s="61" t="n">
        <v>473.095</v>
      </c>
      <c r="AB108" s="61" t="n">
        <v>1015.02</v>
      </c>
      <c r="AC108" s="61" t="n">
        <v>1521.277</v>
      </c>
      <c r="AD108" s="61" t="n">
        <v>1949.898</v>
      </c>
      <c r="AE108" s="61" t="n">
        <v>517.099</v>
      </c>
      <c r="AF108" s="61" t="n"/>
      <c r="AG108" s="61" t="n"/>
      <c r="AH108" s="61" t="n"/>
      <c r="AI108" s="61" t="n"/>
    </row>
    <row r="109" ht="52" customHeight="1" s="204" thickBot="1">
      <c r="A109" s="67" t="inlineStr">
        <is>
          <t>Laba rugi komprehensif yang dapat diatribusikan ke kepentingan non-pengendali</t>
        </is>
      </c>
      <c r="B109" s="67" t="n"/>
      <c r="C109" s="61" t="n">
        <v>11.319</v>
      </c>
      <c r="D109" s="61" t="n">
        <v>13.823</v>
      </c>
      <c r="E109" s="61" t="n">
        <v>32.53</v>
      </c>
      <c r="F109" s="61" t="n">
        <v>80.62</v>
      </c>
      <c r="G109" s="61" t="n">
        <v>29.727</v>
      </c>
      <c r="H109" s="61" t="n">
        <v>24.3</v>
      </c>
      <c r="I109" s="61" t="n">
        <v>51.84</v>
      </c>
      <c r="J109" s="61" t="n">
        <v>70.967</v>
      </c>
      <c r="K109" s="61" t="n">
        <v>-3.603</v>
      </c>
      <c r="L109" s="61" t="n">
        <v>-25.188</v>
      </c>
      <c r="M109" s="61" t="n">
        <v>-29.425</v>
      </c>
      <c r="N109" s="61" t="n">
        <v>-53.108</v>
      </c>
      <c r="O109" s="61" t="n">
        <v>7.991</v>
      </c>
      <c r="P109" s="61" t="n">
        <v>6.458</v>
      </c>
      <c r="Q109" s="61" t="n">
        <v>10.832</v>
      </c>
      <c r="R109" s="61" t="n">
        <v>28.586</v>
      </c>
      <c r="S109" s="61" t="n">
        <v>13.733</v>
      </c>
      <c r="T109" s="61" t="n">
        <v>21.787</v>
      </c>
      <c r="U109" s="61" t="n">
        <v>79.041</v>
      </c>
      <c r="V109" s="61" t="n">
        <v>148.45</v>
      </c>
      <c r="W109" s="61" t="n">
        <v>44.12</v>
      </c>
      <c r="X109" s="61" t="n">
        <v>77.83199999999999</v>
      </c>
      <c r="Y109" s="61" t="n">
        <v>125.811</v>
      </c>
      <c r="Z109" s="61" t="n">
        <v>172.414</v>
      </c>
      <c r="AA109" s="61" t="n">
        <v>35.923</v>
      </c>
      <c r="AB109" s="61" t="n">
        <v>55.975</v>
      </c>
      <c r="AC109" s="61" t="n">
        <v>103.507</v>
      </c>
      <c r="AD109" s="61" t="n">
        <v>142.852</v>
      </c>
      <c r="AE109" s="61" t="n">
        <v>26.875</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30</v>
      </c>
      <c r="D112" s="68" t="n">
        <v>43</v>
      </c>
      <c r="E112" s="68" t="n">
        <v>86</v>
      </c>
      <c r="F112" s="68" t="n">
        <v>127</v>
      </c>
      <c r="G112" s="68" t="n">
        <v>33</v>
      </c>
      <c r="H112" s="68" t="n">
        <v>51</v>
      </c>
      <c r="I112" s="68" t="n">
        <v>106</v>
      </c>
      <c r="J112" s="68" t="n">
        <v>161</v>
      </c>
      <c r="K112" s="68" t="n">
        <v>23</v>
      </c>
      <c r="L112" s="68" t="n">
        <v>-63</v>
      </c>
      <c r="M112" s="68" t="n">
        <v>-51</v>
      </c>
      <c r="N112" s="68" t="n">
        <v/>
      </c>
      <c r="O112" s="68" t="n">
        <v>34</v>
      </c>
      <c r="P112" s="68" t="n">
        <v>55</v>
      </c>
      <c r="Q112" s="68" t="n">
        <v>92</v>
      </c>
      <c r="R112" s="68" t="n">
        <v>127</v>
      </c>
      <c r="S112" s="68" t="n">
        <v>47</v>
      </c>
      <c r="T112" s="68" t="n">
        <v>90</v>
      </c>
      <c r="U112" s="68" t="n">
        <v>173</v>
      </c>
      <c r="V112" s="68" t="n">
        <v>275</v>
      </c>
      <c r="W112" s="68" t="n">
        <v>90</v>
      </c>
      <c r="X112" s="68" t="n">
        <v>0.000166</v>
      </c>
      <c r="Y112" s="68" t="n">
        <v>272</v>
      </c>
      <c r="Z112" s="68" t="n">
        <v>382</v>
      </c>
      <c r="AA112" s="68" t="n">
        <v>99</v>
      </c>
      <c r="AB112" s="68" t="n">
        <v>210</v>
      </c>
      <c r="AC112" s="68" t="n">
        <v>317</v>
      </c>
      <c r="AD112" s="68" t="n">
        <v>422</v>
      </c>
      <c r="AE112" s="68" t="n">
        <v>105</v>
      </c>
      <c r="AF112" s="68" t="n"/>
      <c r="AG112" s="68" t="n"/>
      <c r="AH112" s="68" t="n"/>
      <c r="AI112" s="68" t="n"/>
    </row>
    <row r="113" ht="35" customHeight="1" s="204" thickBot="1">
      <c r="A113" s="66" t="inlineStr">
        <is>
          <t>Laba (rugi) per saham dasar dari operasi yang dihentikan</t>
        </is>
      </c>
      <c r="B113" s="66" t="n"/>
      <c r="C113" s="68" t="n">
        <v/>
      </c>
      <c r="D113" s="68" t="n">
        <v/>
      </c>
      <c r="E113" s="68" t="n">
        <v/>
      </c>
      <c r="F113" s="68" t="n">
        <v/>
      </c>
      <c r="G113" s="68" t="n">
        <v>0</v>
      </c>
      <c r="H113" s="68" t="n">
        <v/>
      </c>
      <c r="I113" s="68" t="n">
        <v>0</v>
      </c>
      <c r="J113" s="68" t="n">
        <v>-8</v>
      </c>
      <c r="K113" s="68" t="n">
        <v>1</v>
      </c>
      <c r="L113" s="68" t="n">
        <v>1</v>
      </c>
      <c r="M113" s="68" t="n">
        <v>1</v>
      </c>
      <c r="N113" s="68" t="n">
        <v/>
      </c>
      <c r="O113" s="68" t="n">
        <v>0</v>
      </c>
      <c r="P113" s="68" t="n">
        <v>0</v>
      </c>
      <c r="Q113" s="68" t="n">
        <v>0</v>
      </c>
      <c r="R113" s="68" t="n">
        <v>0</v>
      </c>
      <c r="S113" s="68" t="n">
        <v>0</v>
      </c>
      <c r="T113" s="68" t="n">
        <v>0</v>
      </c>
      <c r="U113" s="68" t="n">
        <v>0</v>
      </c>
      <c r="V113" s="68" t="n">
        <v>0</v>
      </c>
      <c r="W113" s="68" t="n">
        <v>0</v>
      </c>
      <c r="X113" s="68" t="n">
        <v>0</v>
      </c>
      <c r="Y113" s="68" t="n">
        <v>0</v>
      </c>
      <c r="Z113" s="68" t="n">
        <v>0</v>
      </c>
      <c r="AA113" s="68" t="n">
        <v>0</v>
      </c>
      <c r="AB113" s="68" t="n">
        <v>0</v>
      </c>
      <c r="AC113" s="68" t="n">
        <v>0</v>
      </c>
      <c r="AD113" s="68" t="n">
        <v>0</v>
      </c>
      <c r="AE113" s="68" t="n">
        <v>0</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t="35" customHeight="1" s="204" thickBot="1">
      <c r="A115" s="66" t="inlineStr">
        <is>
          <t>Laba (rugi) per saham dilusian dari operasi yang dilanjutkan</t>
        </is>
      </c>
      <c r="B115" s="66" t="n"/>
      <c r="C115" s="68" t="n">
        <v>30</v>
      </c>
      <c r="D115" s="68" t="n">
        <v>43</v>
      </c>
      <c r="E115" s="68" t="n">
        <v>86</v>
      </c>
      <c r="F115" s="68" t="n">
        <v/>
      </c>
      <c r="G115" s="68" t="n">
        <v/>
      </c>
      <c r="H115" s="68" t="n">
        <v/>
      </c>
      <c r="I115" s="68" t="n">
        <v/>
      </c>
      <c r="J115" s="68" t="n">
        <v/>
      </c>
      <c r="K115" s="68" t="n">
        <v/>
      </c>
      <c r="L115" s="68" t="n">
        <v/>
      </c>
      <c r="M115" s="68" t="n">
        <v/>
      </c>
      <c r="N115" s="68" t="n">
        <v/>
      </c>
      <c r="O115" s="68" t="n">
        <v/>
      </c>
      <c r="P115" s="68" t="n">
        <v/>
      </c>
      <c r="Q115" s="68" t="n">
        <v/>
      </c>
      <c r="R115" s="68" t="n">
        <v/>
      </c>
      <c r="S115" s="68" t="n">
        <v/>
      </c>
      <c r="T115" s="68" t="n">
        <v/>
      </c>
      <c r="U115" s="68" t="n">
        <v/>
      </c>
      <c r="V115" s="68" t="n">
        <v>0</v>
      </c>
      <c r="W115" s="68" t="n">
        <v/>
      </c>
      <c r="X115" s="68" t="n">
        <v/>
      </c>
      <c r="Y115" s="68" t="n">
        <v/>
      </c>
      <c r="Z115" s="68" t="n">
        <v/>
      </c>
      <c r="AA115" s="68" t="n">
        <v/>
      </c>
      <c r="AB115" s="68" t="n">
        <v/>
      </c>
      <c r="AC115" s="68" t="n">
        <v/>
      </c>
      <c r="AD115" s="68" t="n">
        <v/>
      </c>
      <c r="AE115" s="68" t="n">
        <v/>
      </c>
      <c r="AF115" s="68" t="n"/>
      <c r="AG115" s="68" t="n"/>
      <c r="AH115" s="68" t="n"/>
      <c r="AI115" s="68" t="n"/>
    </row>
    <row r="116"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0</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 sqref="C105:AI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3838.372</v>
      </c>
      <c r="D5" s="61" t="n">
        <v>3579.931</v>
      </c>
      <c r="E5" s="61" t="n">
        <v>4082.288</v>
      </c>
      <c r="F5" s="61" t="n">
        <v>3855.789691</v>
      </c>
      <c r="G5" s="61" t="n">
        <v>3943.416</v>
      </c>
      <c r="H5" s="61" t="n">
        <v>3644.929</v>
      </c>
      <c r="I5" s="61" t="n">
        <v>4040.779</v>
      </c>
      <c r="J5" s="61" t="n">
        <v>3815.651</v>
      </c>
      <c r="K5" s="61" t="n">
        <v>3842.298</v>
      </c>
      <c r="L5" s="61" t="n">
        <v>1811.110000000001</v>
      </c>
      <c r="M5" s="61" t="n">
        <v>2977.232999999999</v>
      </c>
      <c r="N5" s="61" t="n">
        <v>3238.58</v>
      </c>
      <c r="O5" s="61" t="n">
        <v>3616.14</v>
      </c>
      <c r="P5" s="61" t="n">
        <v>3535.237000000001</v>
      </c>
      <c r="Q5" s="61" t="n">
        <v>3889.145</v>
      </c>
      <c r="R5" s="61" t="n">
        <v>4111.141</v>
      </c>
      <c r="S5" s="61" t="n">
        <v>4581.26</v>
      </c>
      <c r="T5" s="61" t="n">
        <v>3999.828</v>
      </c>
      <c r="U5" s="61" t="n">
        <v>4914.637000000001</v>
      </c>
      <c r="V5" s="61" t="n">
        <v>5084.201999999999</v>
      </c>
      <c r="W5" s="61" t="n">
        <v>4974.263</v>
      </c>
      <c r="X5" s="61" t="n">
        <v>4408.901000000001</v>
      </c>
      <c r="Y5" s="61" t="n">
        <v>4702.09</v>
      </c>
      <c r="Z5" s="61" t="n">
        <v>4563.810999999998</v>
      </c>
      <c r="AA5" s="61" t="n">
        <v>4597.676</v>
      </c>
      <c r="AB5" s="61" t="n">
        <v>4597.238</v>
      </c>
      <c r="AC5" s="61" t="n">
        <v>4972.093999999999</v>
      </c>
      <c r="AD5" s="61" t="n">
        <v>4906.695000000002</v>
      </c>
      <c r="AE5" s="61" t="n">
        <v>4894.437</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3334.527</v>
      </c>
      <c r="D26" s="62" t="n">
        <v>3219.885</v>
      </c>
      <c r="E26" s="62" t="n">
        <v>3579.482</v>
      </c>
      <c r="F26" s="62" t="n">
        <v>3349.637999999999</v>
      </c>
      <c r="G26" s="62" t="n">
        <v>3398.478</v>
      </c>
      <c r="H26" s="62" t="n">
        <v>3138.671</v>
      </c>
      <c r="I26" s="62" t="n">
        <v>3462.547</v>
      </c>
      <c r="J26" s="62" t="n">
        <v>3256.835000000001</v>
      </c>
      <c r="K26" s="62" t="n">
        <v>3284.528</v>
      </c>
      <c r="L26" s="62" t="n">
        <v>1727.184000000001</v>
      </c>
      <c r="M26" s="62" t="n">
        <v>2601.419999999999</v>
      </c>
      <c r="N26" s="62" t="n">
        <v>2675.983</v>
      </c>
      <c r="O26" s="62" t="n">
        <v>3154.962</v>
      </c>
      <c r="P26" s="62" t="n">
        <v>3105.925</v>
      </c>
      <c r="Q26" s="62" t="n">
        <v>3390.206999999999</v>
      </c>
      <c r="R26" s="62" t="n">
        <v>3639.831</v>
      </c>
      <c r="S26" s="62" t="n">
        <v>4009.512</v>
      </c>
      <c r="T26" s="62" t="n">
        <v>3446.099</v>
      </c>
      <c r="U26" s="62" t="n">
        <v>4123.023</v>
      </c>
      <c r="V26" s="62" t="n">
        <v>4311.950000000001</v>
      </c>
      <c r="W26" s="62" t="n">
        <v>4174.078</v>
      </c>
      <c r="X26" s="62" t="n">
        <v>3726.016</v>
      </c>
      <c r="Y26" s="62" t="n">
        <v>3912.413</v>
      </c>
      <c r="Z26" s="62" t="n">
        <v>3757.557000000001</v>
      </c>
      <c r="AA26" s="62" t="n">
        <v>3863.43</v>
      </c>
      <c r="AB26" s="62" t="n">
        <v>3897.005000000001</v>
      </c>
      <c r="AC26" s="62" t="n">
        <v>4169.724999999999</v>
      </c>
      <c r="AD26" s="62" t="n">
        <v>4077.880000000001</v>
      </c>
      <c r="AE26" s="62" t="n">
        <v>4098.356</v>
      </c>
      <c r="AF26" s="62" t="n"/>
      <c r="AG26" s="62" t="n"/>
      <c r="AH26" s="62" t="n"/>
      <c r="AI26" s="62" t="n"/>
    </row>
    <row r="27" ht="18" customHeight="1" s="204" thickBot="1">
      <c r="A27" s="63" t="inlineStr">
        <is>
          <t>Jumlah laba bruto</t>
        </is>
      </c>
      <c r="B27" s="63" t="n"/>
      <c r="C27" s="64" t="n">
        <v>503.845</v>
      </c>
      <c r="D27" s="64" t="n">
        <v>360.0459999999999</v>
      </c>
      <c r="E27" s="64" t="n">
        <v>502.8059999999999</v>
      </c>
      <c r="F27" s="64" t="n">
        <v>506.152</v>
      </c>
      <c r="G27" s="64" t="n">
        <v>544.938</v>
      </c>
      <c r="H27" s="64" t="n">
        <v>506.2579999999999</v>
      </c>
      <c r="I27" s="64" t="n">
        <v>578.2320000000002</v>
      </c>
      <c r="J27" s="64" t="n">
        <v>558.816</v>
      </c>
      <c r="K27" s="64" t="n">
        <v>557.77</v>
      </c>
      <c r="L27" s="64" t="n">
        <v>83.92600000000004</v>
      </c>
      <c r="M27" s="64" t="n">
        <v>375.813</v>
      </c>
      <c r="N27" s="64" t="n">
        <v>562.597</v>
      </c>
      <c r="O27" s="64" t="n">
        <v>461.178</v>
      </c>
      <c r="P27" s="64" t="n">
        <v>429.312</v>
      </c>
      <c r="Q27" s="64" t="n">
        <v>498.9380000000001</v>
      </c>
      <c r="R27" s="64" t="n">
        <v>471.3099999999999</v>
      </c>
      <c r="S27" s="64" t="n">
        <v>571.748</v>
      </c>
      <c r="T27" s="64" t="n">
        <v>553.729</v>
      </c>
      <c r="U27" s="64" t="n">
        <v>791.6139999999998</v>
      </c>
      <c r="V27" s="64" t="n">
        <v>772.252</v>
      </c>
      <c r="W27" s="64" t="n">
        <v>800.1849999999999</v>
      </c>
      <c r="X27" s="64" t="n">
        <v>682.885</v>
      </c>
      <c r="Y27" s="64" t="n">
        <v>789.6769999999999</v>
      </c>
      <c r="Z27" s="64" t="n">
        <v>806.2540000000004</v>
      </c>
      <c r="AA27" s="64" t="n">
        <v>734.246</v>
      </c>
      <c r="AB27" s="64" t="n">
        <v>700.2330000000001</v>
      </c>
      <c r="AC27" s="64" t="n">
        <v>802.3689999999999</v>
      </c>
      <c r="AD27" s="64" t="n">
        <v>828.8150000000001</v>
      </c>
      <c r="AE27" s="64" t="n">
        <v>796.081</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t="18" customHeight="1" s="204" thickBot="1">
      <c r="A29" s="60" t="inlineStr">
        <is>
          <t>Beban penjualan</t>
        </is>
      </c>
      <c r="B29" s="60" t="n"/>
      <c r="C29" s="62" t="n">
        <v>180.794</v>
      </c>
      <c r="D29" s="62" t="n">
        <v>177.263</v>
      </c>
      <c r="E29" s="62" t="n">
        <v>186.554458413</v>
      </c>
      <c r="F29" s="62" t="n">
        <v>191.8375415869999</v>
      </c>
      <c r="G29" s="62" t="n">
        <v>169.595</v>
      </c>
      <c r="H29" s="62" t="n">
        <v>200.063</v>
      </c>
      <c r="I29" s="62" t="n">
        <v>191.6949999999999</v>
      </c>
      <c r="J29" s="62" t="n">
        <v>222.317</v>
      </c>
      <c r="K29" s="62" t="n">
        <v>194.829</v>
      </c>
      <c r="L29" s="62" t="n">
        <v>147.82</v>
      </c>
      <c r="M29" s="62" t="n">
        <v>169.667</v>
      </c>
      <c r="N29" s="62" t="n">
        <v>213.151</v>
      </c>
      <c r="O29" s="62" t="n">
        <v>191.889</v>
      </c>
      <c r="P29" s="62" t="n">
        <v>198.09</v>
      </c>
      <c r="Q29" s="62" t="n">
        <v>199.486</v>
      </c>
      <c r="R29" s="62" t="n">
        <v>215.567</v>
      </c>
      <c r="S29" s="62" t="n">
        <v>222.654</v>
      </c>
      <c r="T29" s="62" t="n">
        <v>214.21</v>
      </c>
      <c r="U29" s="62" t="n">
        <v>238.165</v>
      </c>
      <c r="V29" s="62" t="n">
        <v>218.71</v>
      </c>
      <c r="W29" s="62" t="n">
        <v>234.9</v>
      </c>
      <c r="X29" s="62" t="n">
        <v>227.534</v>
      </c>
      <c r="Y29" s="62" t="n">
        <v>243.2219999999999</v>
      </c>
      <c r="Z29" s="62" t="n">
        <v>251.317</v>
      </c>
      <c r="AA29" s="62" t="n">
        <v>253.522</v>
      </c>
      <c r="AB29" s="62" t="n">
        <v>245.825</v>
      </c>
      <c r="AC29" s="62" t="n">
        <v>248.486</v>
      </c>
      <c r="AD29" s="62" t="n">
        <v>244.437</v>
      </c>
      <c r="AE29" s="62" t="n">
        <v>247.84</v>
      </c>
      <c r="AF29" s="62" t="n"/>
      <c r="AG29" s="62" t="n"/>
      <c r="AH29" s="62" t="n"/>
      <c r="AI29" s="62" t="n"/>
    </row>
    <row r="30" ht="18" customHeight="1" s="204" thickBot="1">
      <c r="A30" s="60" t="inlineStr">
        <is>
          <t>Beban umum dan administrasi</t>
        </is>
      </c>
      <c r="B30" s="60" t="n"/>
      <c r="C30" s="62" t="n">
        <v>188.096</v>
      </c>
      <c r="D30" s="62" t="n">
        <v>194.277</v>
      </c>
      <c r="E30" s="62" t="n">
        <v>195.4760000000001</v>
      </c>
      <c r="F30" s="62" t="n">
        <v>194.5279999999999</v>
      </c>
      <c r="G30" s="62" t="n">
        <v>203.325</v>
      </c>
      <c r="H30" s="62" t="n">
        <v>211.169</v>
      </c>
      <c r="I30" s="62" t="n">
        <v>224.4259999999999</v>
      </c>
      <c r="J30" s="62" t="n">
        <v>219.861</v>
      </c>
      <c r="K30" s="62" t="n">
        <v>237.699</v>
      </c>
      <c r="L30" s="62" t="n">
        <v>165.389</v>
      </c>
      <c r="M30" s="62" t="n">
        <v>137.175</v>
      </c>
      <c r="N30" s="62" t="n">
        <v>180.6519999999999</v>
      </c>
      <c r="O30" s="62" t="n">
        <v>214.241</v>
      </c>
      <c r="P30" s="62" t="n">
        <v>208.329</v>
      </c>
      <c r="Q30" s="62" t="n">
        <v>198.675</v>
      </c>
      <c r="R30" s="62" t="n">
        <v>285.3</v>
      </c>
      <c r="S30" s="62" t="n">
        <v>249.061</v>
      </c>
      <c r="T30" s="62" t="n">
        <v>243.584</v>
      </c>
      <c r="U30" s="62" t="n">
        <v>253.457</v>
      </c>
      <c r="V30" s="62" t="n">
        <v>106.182</v>
      </c>
      <c r="W30" s="62" t="n">
        <v>289.217</v>
      </c>
      <c r="X30" s="62" t="n">
        <v>211.667</v>
      </c>
      <c r="Y30" s="62" t="n">
        <v>213.851</v>
      </c>
      <c r="Z30" s="62" t="n">
        <v>235.508</v>
      </c>
      <c r="AA30" s="62" t="n">
        <v>212.581</v>
      </c>
      <c r="AB30" s="62" t="n">
        <v>232.813</v>
      </c>
      <c r="AC30" s="62" t="n">
        <v>250.878</v>
      </c>
      <c r="AD30" s="62" t="n">
        <v>329.234</v>
      </c>
      <c r="AE30" s="62" t="n">
        <v>243.924</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idden="1"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
      </c>
      <c r="V36" s="61" t="n">
        <v/>
      </c>
      <c r="W36" s="61" t="n">
        <v/>
      </c>
      <c r="X36" s="61" t="n">
        <v/>
      </c>
      <c r="Y36" s="61" t="n">
        <v/>
      </c>
      <c r="Z36" s="61" t="n">
        <v/>
      </c>
      <c r="AA36" s="61" t="n">
        <v/>
      </c>
      <c r="AB36" s="61" t="n">
        <v/>
      </c>
      <c r="AC36" s="61" t="n">
        <v/>
      </c>
      <c r="AD36" s="61" t="n">
        <v/>
      </c>
      <c r="AE36" s="61" t="n">
        <v/>
      </c>
      <c r="AF36" s="61" t="n"/>
      <c r="AG36" s="61" t="n"/>
      <c r="AH36" s="61" t="n"/>
      <c r="AI36" s="61" t="n"/>
    </row>
    <row r="37" hidden="1"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
      </c>
      <c r="S37" s="61" t="n">
        <v/>
      </c>
      <c r="T37" s="61" t="n">
        <v/>
      </c>
      <c r="U37" s="61" t="n">
        <v/>
      </c>
      <c r="V37" s="61" t="n">
        <v/>
      </c>
      <c r="W37" s="61" t="n">
        <v/>
      </c>
      <c r="X37" s="61" t="n">
        <v/>
      </c>
      <c r="Y37" s="61" t="n">
        <v/>
      </c>
      <c r="Z37" s="61" t="n">
        <v/>
      </c>
      <c r="AA37" s="61" t="n">
        <v/>
      </c>
      <c r="AB37" s="61" t="n">
        <v/>
      </c>
      <c r="AC37" s="61" t="n">
        <v/>
      </c>
      <c r="AD37" s="61" t="n">
        <v/>
      </c>
      <c r="AE37" s="61" t="n">
        <v/>
      </c>
      <c r="AF37" s="61" t="n"/>
      <c r="AG37" s="61" t="n"/>
      <c r="AH37" s="61" t="n"/>
      <c r="AI37" s="61" t="n"/>
    </row>
    <row r="38" hidden="1"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s="61" t="n">
        <v/>
      </c>
      <c r="AB38" s="61" t="n">
        <v/>
      </c>
      <c r="AC38" s="61" t="n">
        <v/>
      </c>
      <c r="AD38" s="61" t="n">
        <v/>
      </c>
      <c r="AE38" s="61" t="n">
        <v/>
      </c>
      <c r="AF38" s="61" t="n"/>
      <c r="AG38" s="61" t="n"/>
      <c r="AH38" s="61" t="n"/>
      <c r="AI38" s="61" t="n"/>
    </row>
    <row r="39" ht="18" customHeight="1" s="204" thickBot="1">
      <c r="A39" s="60" t="inlineStr">
        <is>
          <t>Pendapatan keuangan</t>
        </is>
      </c>
      <c r="B39" s="60" t="n"/>
      <c r="C39" s="61" t="n">
        <v>17.879</v>
      </c>
      <c r="D39" s="61" t="n">
        <v>15.971</v>
      </c>
      <c r="E39" s="61" t="n">
        <v>17.836</v>
      </c>
      <c r="F39" s="61" t="n">
        <v>19.665</v>
      </c>
      <c r="G39" s="61" t="n">
        <v>15.175</v>
      </c>
      <c r="H39" s="61" t="n">
        <v>17.38</v>
      </c>
      <c r="I39" s="61" t="n">
        <v>24.262</v>
      </c>
      <c r="J39" s="61" t="n">
        <v>26.45200000000001</v>
      </c>
      <c r="K39" s="61" t="n">
        <v>23.672</v>
      </c>
      <c r="L39" s="61" t="n">
        <v>12.8</v>
      </c>
      <c r="M39" s="61" t="n">
        <v>17.076</v>
      </c>
      <c r="N39" s="61" t="n">
        <v>23.337</v>
      </c>
      <c r="O39" s="61" t="n">
        <v>18.44</v>
      </c>
      <c r="P39" s="61" t="n">
        <v>17.753</v>
      </c>
      <c r="Q39" s="61" t="n">
        <v>22.13</v>
      </c>
      <c r="R39" s="61" t="n">
        <v>23.721</v>
      </c>
      <c r="S39" s="61" t="n">
        <v>16.312</v>
      </c>
      <c r="T39" s="61" t="n">
        <v>15.675</v>
      </c>
      <c r="U39" s="61" t="n">
        <v>18.705</v>
      </c>
      <c r="V39" s="61" t="n">
        <v>30.362</v>
      </c>
      <c r="W39" s="61" t="n">
        <v>36.067</v>
      </c>
      <c r="X39" s="61" t="n">
        <v>33.184</v>
      </c>
      <c r="Y39" s="61" t="n">
        <v>44.45599999999999</v>
      </c>
      <c r="Z39" s="61" t="n">
        <v>41.57400000000001</v>
      </c>
      <c r="AA39" s="61" t="n">
        <v>45.535</v>
      </c>
      <c r="AB39" s="61" t="n">
        <v>41.581</v>
      </c>
      <c r="AC39" s="61" t="n">
        <v>56.669</v>
      </c>
      <c r="AD39" s="61" t="n">
        <v>61.334</v>
      </c>
      <c r="AE39" s="61" t="n">
        <v>56.157</v>
      </c>
      <c r="AF39" s="61" t="n"/>
      <c r="AG39" s="61" t="n"/>
      <c r="AH39" s="61" t="n"/>
      <c r="AI39" s="61" t="n"/>
    </row>
    <row r="40" ht="18" customHeight="1" s="204" thickBot="1">
      <c r="A40" s="60" t="inlineStr">
        <is>
          <t>Beban bunga dan keuangan</t>
        </is>
      </c>
      <c r="B40" s="60" t="n"/>
      <c r="C40" s="62" t="n">
        <v>12.994</v>
      </c>
      <c r="D40" s="62" t="n">
        <v>12.318</v>
      </c>
      <c r="E40" s="62" t="n">
        <v>15.488</v>
      </c>
      <c r="F40" s="62" t="n">
        <v>16.185</v>
      </c>
      <c r="G40" s="62" t="n">
        <v>22.519</v>
      </c>
      <c r="H40" s="62" t="n">
        <v>23.489</v>
      </c>
      <c r="I40" s="62" t="n">
        <v>21.74099999999999</v>
      </c>
      <c r="J40" s="62" t="n">
        <v>15.36800000000001</v>
      </c>
      <c r="K40" s="62" t="n">
        <v>13.985</v>
      </c>
      <c r="L40" s="62" t="n">
        <v>23.832</v>
      </c>
      <c r="M40" s="62" t="n">
        <v>16.406</v>
      </c>
      <c r="N40" s="62" t="n">
        <v>15.782</v>
      </c>
      <c r="O40" s="62" t="n">
        <v>10.873</v>
      </c>
      <c r="P40" s="62" t="n">
        <v>9.349000000000002</v>
      </c>
      <c r="Q40" s="62" t="n">
        <v>8.346999999999998</v>
      </c>
      <c r="R40" s="62" t="n">
        <v>8.687000000000001</v>
      </c>
      <c r="S40" s="62" t="n">
        <v>7.173</v>
      </c>
      <c r="T40" s="62" t="n">
        <v>7.225</v>
      </c>
      <c r="U40" s="62" t="n">
        <v>7.443000000000001</v>
      </c>
      <c r="V40" s="62" t="n">
        <v>12.243</v>
      </c>
      <c r="W40" s="62" t="n">
        <v>9.154999999999999</v>
      </c>
      <c r="X40" s="62" t="n">
        <v>9.049000000000001</v>
      </c>
      <c r="Y40" s="62" t="n">
        <v>9.649000000000001</v>
      </c>
      <c r="Z40" s="62" t="n">
        <v>9.393000000000001</v>
      </c>
      <c r="AA40" s="62" t="n">
        <v>8.974</v>
      </c>
      <c r="AB40" s="62" t="n">
        <v>10.094</v>
      </c>
      <c r="AC40" s="62" t="n">
        <v>12.283</v>
      </c>
      <c r="AD40" s="62" t="n">
        <v>12.489</v>
      </c>
      <c r="AE40" s="62" t="n">
        <v>11.513</v>
      </c>
      <c r="AF40" s="62" t="n"/>
      <c r="AG40" s="62" t="n"/>
      <c r="AH40" s="62" t="n"/>
      <c r="AI40" s="62" t="n"/>
    </row>
    <row r="41" ht="35" customHeight="1" s="204" thickBot="1">
      <c r="A41" s="60" t="inlineStr">
        <is>
          <t>Keuntungan (kerugian) selisih kurs mata uang asing</t>
        </is>
      </c>
      <c r="B41" s="60" t="n"/>
      <c r="C41" s="61" t="n">
        <v>-7.339</v>
      </c>
      <c r="D41" s="61" t="n">
        <v>-12.103</v>
      </c>
      <c r="E41" s="61" t="n">
        <v>-13.115</v>
      </c>
      <c r="F41" s="61" t="n">
        <v>0.3700000000000045</v>
      </c>
      <c r="G41" s="61" t="n">
        <v>1.281</v>
      </c>
      <c r="H41" s="61" t="n">
        <v>-8.192</v>
      </c>
      <c r="I41" s="61" t="n">
        <v>1.228</v>
      </c>
      <c r="J41" s="61" t="n">
        <v>2.321</v>
      </c>
      <c r="K41" s="61" t="n">
        <v>22.127</v>
      </c>
      <c r="L41" s="61" t="n">
        <v>-60.40000000000001</v>
      </c>
      <c r="M41" s="61" t="n">
        <v>0</v>
      </c>
      <c r="N41" s="61" t="n">
        <v>-9.427999999999997</v>
      </c>
      <c r="O41" s="61" t="n">
        <v>-47.701</v>
      </c>
      <c r="P41" s="61" t="n">
        <v>0</v>
      </c>
      <c r="Q41" s="61" t="n">
        <v>47.701</v>
      </c>
      <c r="R41" s="61" t="n">
        <v>8.423</v>
      </c>
      <c r="S41" s="61" t="n">
        <v>2.005</v>
      </c>
      <c r="T41" s="61" t="n">
        <v>4.283</v>
      </c>
      <c r="U41" s="61" t="n">
        <v>5.677999999999999</v>
      </c>
      <c r="V41" s="61" t="n">
        <v>-2.359</v>
      </c>
      <c r="W41" s="61" t="n">
        <v>0</v>
      </c>
      <c r="X41" s="61" t="n">
        <v>-15.632</v>
      </c>
      <c r="Y41" s="61" t="n">
        <v>6.58</v>
      </c>
      <c r="Z41" s="61" t="n">
        <v>-6.494</v>
      </c>
      <c r="AA41" s="61" t="n">
        <v>8.356999999999999</v>
      </c>
      <c r="AB41" s="61" t="n">
        <v>9.760999999999999</v>
      </c>
      <c r="AC41" s="61" t="n">
        <v>-17.196</v>
      </c>
      <c r="AD41" s="61" t="n">
        <v>11.561</v>
      </c>
      <c r="AE41" s="61" t="n">
        <v>-0.227</v>
      </c>
      <c r="AF41" s="61" t="n"/>
      <c r="AG41" s="61" t="n"/>
      <c r="AH41" s="61" t="n"/>
      <c r="AI41" s="61" t="n"/>
    </row>
    <row r="42" ht="52" customHeight="1" s="204" thickBot="1">
      <c r="A42" s="60" t="inlineStr">
        <is>
          <t>Bagian atas laba (rugi) entitas asosiasi yang dicatat dengan menggunakan metode ekuitas</t>
        </is>
      </c>
      <c r="B42" s="60" t="n"/>
      <c r="C42" s="61" t="n">
        <v>47.699</v>
      </c>
      <c r="D42" s="61" t="n">
        <v>29.992</v>
      </c>
      <c r="E42" s="61" t="n">
        <v>66.82999999999998</v>
      </c>
      <c r="F42" s="61" t="n">
        <v>68.21600000000001</v>
      </c>
      <c r="G42" s="61" t="n">
        <v>40.383</v>
      </c>
      <c r="H42" s="61" t="n">
        <v>37.80899999999999</v>
      </c>
      <c r="I42" s="61" t="n">
        <v>50.34600000000002</v>
      </c>
      <c r="J42" s="61" t="n">
        <v>75.54599999999999</v>
      </c>
      <c r="K42" s="61" t="n">
        <v>42.827</v>
      </c>
      <c r="L42" s="61" t="n">
        <v>-60.042</v>
      </c>
      <c r="M42" s="61" t="n">
        <v>-11.873</v>
      </c>
      <c r="N42" s="61" t="n">
        <v>71.128</v>
      </c>
      <c r="O42" s="61" t="n">
        <v>32.974</v>
      </c>
      <c r="P42" s="61" t="n">
        <v>30.66200000000001</v>
      </c>
      <c r="Q42" s="61" t="n">
        <v>44.442</v>
      </c>
      <c r="R42" s="61" t="n">
        <v>41.494</v>
      </c>
      <c r="S42" s="61" t="n">
        <v>48.447</v>
      </c>
      <c r="T42" s="61" t="n">
        <v>39.13799999999999</v>
      </c>
      <c r="U42" s="61" t="n">
        <v>72.968</v>
      </c>
      <c r="V42" s="61" t="n">
        <v>4.064999999999998</v>
      </c>
      <c r="W42" s="61" t="n">
        <v>58.656</v>
      </c>
      <c r="X42" s="61" t="n">
        <v>43.825</v>
      </c>
      <c r="Y42" s="61" t="n">
        <v>71.529</v>
      </c>
      <c r="Z42" s="61" t="n">
        <v>87.11700000000002</v>
      </c>
      <c r="AA42" s="61" t="n">
        <v>53.429</v>
      </c>
      <c r="AB42" s="61" t="n">
        <v>61.932</v>
      </c>
      <c r="AC42" s="61" t="n">
        <v>99.21300000000001</v>
      </c>
      <c r="AD42" s="61" t="n">
        <v>106.075</v>
      </c>
      <c r="AE42" s="61" t="n">
        <v>63.793</v>
      </c>
      <c r="AF42" s="61" t="n"/>
      <c r="AG42" s="61" t="n"/>
      <c r="AH42" s="61" t="n"/>
      <c r="AI42" s="61" t="n"/>
    </row>
    <row r="43" ht="52" customHeight="1" s="204" thickBot="1">
      <c r="A43" s="60" t="inlineStr">
        <is>
          <t>Bagian atas laba (rugi) entitas ventura bersama yang dicatat menggunakan metode ekuitas</t>
        </is>
      </c>
      <c r="B43" s="60" t="n"/>
      <c r="C43" s="61" t="n">
        <v>13.18</v>
      </c>
      <c r="D43" s="61" t="n">
        <v>74.94</v>
      </c>
      <c r="E43" s="61" t="n">
        <v>89.096</v>
      </c>
      <c r="F43" s="61" t="n">
        <v>88.65999999999997</v>
      </c>
      <c r="G43" s="61" t="n">
        <v>18.723</v>
      </c>
      <c r="H43" s="61" t="n">
        <v>30.392</v>
      </c>
      <c r="I43" s="61" t="n">
        <v>132.222</v>
      </c>
      <c r="J43" s="61" t="n">
        <v>137.134</v>
      </c>
      <c r="K43" s="61" t="n">
        <v>-20.153</v>
      </c>
      <c r="L43" s="61" t="n">
        <v>-168.764</v>
      </c>
      <c r="M43" s="61" t="n">
        <v>-7.40100000000001</v>
      </c>
      <c r="N43" s="61" t="n">
        <v>77.34600000000002</v>
      </c>
      <c r="O43" s="61" t="n">
        <v>97.21299999999999</v>
      </c>
      <c r="P43" s="61" t="n">
        <v>76.62100000000001</v>
      </c>
      <c r="Q43" s="61" t="n">
        <v>76.864</v>
      </c>
      <c r="R43" s="61" t="n">
        <v>138.668</v>
      </c>
      <c r="S43" s="61" t="n">
        <v>121.824</v>
      </c>
      <c r="T43" s="61" t="n">
        <v>83.27</v>
      </c>
      <c r="U43" s="61" t="n">
        <v>154.157</v>
      </c>
      <c r="V43" s="61" t="n">
        <v>173.025</v>
      </c>
      <c r="W43" s="61" t="n">
        <v>181.971</v>
      </c>
      <c r="X43" s="61" t="n">
        <v>130.836</v>
      </c>
      <c r="Y43" s="61" t="n">
        <v>175.47</v>
      </c>
      <c r="Z43" s="61" t="n">
        <v>198.754</v>
      </c>
      <c r="AA43" s="61" t="n">
        <v>199.321</v>
      </c>
      <c r="AB43" s="61" t="n">
        <v>134.549</v>
      </c>
      <c r="AC43" s="61" t="n">
        <v>199.521</v>
      </c>
      <c r="AD43" s="61" t="n">
        <v>183.897</v>
      </c>
      <c r="AE43" s="61" t="n">
        <v>191.767</v>
      </c>
      <c r="AF43" s="61" t="n"/>
      <c r="AG43" s="61" t="n"/>
      <c r="AH43" s="61" t="n"/>
      <c r="AI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
      </c>
      <c r="T44" s="61" t="n">
        <v/>
      </c>
      <c r="U44" s="61" t="n">
        <v/>
      </c>
      <c r="V44" s="61" t="n">
        <v/>
      </c>
      <c r="W44" s="61" t="n">
        <v/>
      </c>
      <c r="X44" s="61" t="n">
        <v/>
      </c>
      <c r="Y44" s="61" t="n">
        <v/>
      </c>
      <c r="Z44" s="61" t="n">
        <v/>
      </c>
      <c r="AA44" s="61" t="n">
        <v/>
      </c>
      <c r="AB44" s="61" t="n">
        <v/>
      </c>
      <c r="AC44" s="61" t="n">
        <v/>
      </c>
      <c r="AD44" s="61" t="n">
        <v/>
      </c>
      <c r="AE44" s="61" t="n">
        <v/>
      </c>
      <c r="AF44" s="61" t="n"/>
      <c r="AG44" s="61" t="n"/>
      <c r="AH44" s="61" t="n"/>
      <c r="AI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s="61" t="n">
        <v/>
      </c>
      <c r="AB45" s="61" t="n">
        <v/>
      </c>
      <c r="AC45" s="61" t="n">
        <v/>
      </c>
      <c r="AD45" s="61" t="n">
        <v/>
      </c>
      <c r="AE45" s="61" t="n">
        <v/>
      </c>
      <c r="AF45" s="61" t="n"/>
      <c r="AG45" s="61" t="n"/>
      <c r="AH45" s="61" t="n"/>
      <c r="AI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s="61" t="n">
        <v/>
      </c>
      <c r="AB46" s="61" t="n">
        <v/>
      </c>
      <c r="AC46" s="61" t="n">
        <v/>
      </c>
      <c r="AD46" s="61" t="n">
        <v/>
      </c>
      <c r="AE46" s="61" t="n">
        <v/>
      </c>
      <c r="AF46" s="61" t="n"/>
      <c r="AG46" s="61" t="n"/>
      <c r="AH46" s="61" t="n"/>
      <c r="AI46" s="61" t="n"/>
    </row>
    <row r="47"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2.251</v>
      </c>
      <c r="W47" s="62" t="n">
        <v>3.87</v>
      </c>
      <c r="X47" s="62" t="n">
        <v>4.108</v>
      </c>
      <c r="Y47" s="62" t="n">
        <v>5.92</v>
      </c>
      <c r="Z47" s="62" t="n">
        <v>-7.52</v>
      </c>
      <c r="AA47" s="62" t="n">
        <v>6.142</v>
      </c>
      <c r="AB47" s="62" t="n">
        <v>11.483</v>
      </c>
      <c r="AC47" s="62" t="n">
        <v>3.186</v>
      </c>
      <c r="AD47" s="62" t="n">
        <v>14.42</v>
      </c>
      <c r="AE47" s="62" t="n">
        <v>9.148</v>
      </c>
      <c r="AF47" s="62" t="n"/>
      <c r="AG47" s="62" t="n"/>
      <c r="AH47" s="62" t="n"/>
      <c r="AI47" s="62" t="n"/>
    </row>
    <row r="48" ht="18" customHeight="1" s="204" thickBot="1">
      <c r="A48" s="60" t="inlineStr">
        <is>
          <t>Pendapatan lainnya</t>
        </is>
      </c>
      <c r="B48" s="60" t="n"/>
      <c r="C48" s="61" t="n">
        <v>22.678</v>
      </c>
      <c r="D48" s="61" t="n">
        <v>4.574999999999999</v>
      </c>
      <c r="E48" s="61" t="n">
        <v>60.752</v>
      </c>
      <c r="F48" s="61" t="n">
        <v>-15.857</v>
      </c>
      <c r="G48" s="61" t="n">
        <v>21.099</v>
      </c>
      <c r="H48" s="61" t="n">
        <v>13.265</v>
      </c>
      <c r="I48" s="61" t="n">
        <v>32.862</v>
      </c>
      <c r="J48" s="61" t="n">
        <v>49.82300000000001</v>
      </c>
      <c r="K48" s="61" t="n">
        <v>21.463</v>
      </c>
      <c r="L48" s="61" t="n">
        <v>62.388</v>
      </c>
      <c r="M48" s="61" t="n">
        <v>23.161</v>
      </c>
      <c r="N48" s="61" t="n">
        <v>68.76300000000001</v>
      </c>
      <c r="O48" s="61" t="n">
        <v>26.081</v>
      </c>
      <c r="P48" s="61" t="n">
        <v>17.712</v>
      </c>
      <c r="Q48" s="61" t="n">
        <v>17.948</v>
      </c>
      <c r="R48" s="61" t="n">
        <v>16.004</v>
      </c>
      <c r="S48" s="61" t="n">
        <v>25.734</v>
      </c>
      <c r="T48" s="61" t="n">
        <v>17.132</v>
      </c>
      <c r="U48" s="61" t="n">
        <v>13.459</v>
      </c>
      <c r="V48" s="61" t="n">
        <v>17.505</v>
      </c>
      <c r="W48" s="61" t="n">
        <v>47.537</v>
      </c>
      <c r="X48" s="61" t="n">
        <v>39.745</v>
      </c>
      <c r="Y48" s="61" t="n">
        <v>28.872</v>
      </c>
      <c r="Z48" s="61" t="n">
        <v>31.05199999999999</v>
      </c>
      <c r="AA48" s="61" t="n">
        <v>21.037</v>
      </c>
      <c r="AB48" s="61" t="n">
        <v>189.19</v>
      </c>
      <c r="AC48" s="61" t="n">
        <v>29.249</v>
      </c>
      <c r="AD48" s="61" t="n">
        <v>44.85500000000002</v>
      </c>
      <c r="AE48" s="61" t="n">
        <v>12.246</v>
      </c>
      <c r="AF48" s="61" t="n"/>
      <c r="AG48" s="61" t="n"/>
      <c r="AH48" s="61" t="n"/>
      <c r="AI48" s="61" t="n"/>
    </row>
    <row r="49" ht="18" customHeight="1" s="204" thickBot="1">
      <c r="A49" s="60" t="inlineStr">
        <is>
          <t>Beban lainnya</t>
        </is>
      </c>
      <c r="B49" s="60" t="n"/>
      <c r="C49" s="62" t="n">
        <v>9.831</v>
      </c>
      <c r="D49" s="62" t="n">
        <v>0.8510000000000009</v>
      </c>
      <c r="E49" s="62" t="n">
        <v>33.052</v>
      </c>
      <c r="F49" s="62" t="n">
        <v>-8.334000000000003</v>
      </c>
      <c r="G49" s="62" t="n">
        <v>7.559</v>
      </c>
      <c r="H49" s="62" t="n">
        <v>3.903999999999999</v>
      </c>
      <c r="I49" s="62" t="n">
        <v>18.357</v>
      </c>
      <c r="J49" s="62" t="n">
        <v>32.509</v>
      </c>
      <c r="K49" s="62" t="n">
        <v>52.139</v>
      </c>
      <c r="L49" s="62" t="n">
        <v>-41.126</v>
      </c>
      <c r="M49" s="62" t="n">
        <v>1.702</v>
      </c>
      <c r="N49" s="62" t="n">
        <v>62.95999999999999</v>
      </c>
      <c r="O49" s="62" t="n">
        <v>-43.987</v>
      </c>
      <c r="P49" s="62" t="n">
        <v>24.474</v>
      </c>
      <c r="Q49" s="62" t="n">
        <v>68.05800000000001</v>
      </c>
      <c r="R49" s="62" t="n">
        <v>9.222999999999999</v>
      </c>
      <c r="S49" s="62" t="n">
        <v>39.694</v>
      </c>
      <c r="T49" s="62" t="n">
        <v>-0.4770000000000039</v>
      </c>
      <c r="U49" s="62" t="n">
        <v>7.224000000000004</v>
      </c>
      <c r="V49" s="62" t="n">
        <v>-13.247</v>
      </c>
      <c r="W49" s="62" t="n">
        <v>33.495</v>
      </c>
      <c r="X49" s="62" t="n">
        <v>-8.728999999999999</v>
      </c>
      <c r="Y49" s="62" t="n">
        <v>0.4700000000000024</v>
      </c>
      <c r="Z49" s="62" t="n">
        <v>23.069</v>
      </c>
      <c r="AA49" s="62" t="n">
        <v>1.846</v>
      </c>
      <c r="AB49" s="62" t="n">
        <v>8.869</v>
      </c>
      <c r="AC49" s="62" t="n">
        <v>13.403</v>
      </c>
      <c r="AD49" s="62" t="n">
        <v>-4.594999999999999</v>
      </c>
      <c r="AE49" s="62" t="n">
        <v>1.832</v>
      </c>
      <c r="AF49" s="62" t="n"/>
      <c r="AG49" s="62" t="n"/>
      <c r="AH49" s="62" t="n"/>
      <c r="AI49" s="62" t="n"/>
    </row>
    <row r="50" hidden="1" ht="18" customHeight="1" s="204" thickBot="1">
      <c r="A50" s="60" t="inlineStr">
        <is>
          <t>Keuntungan (kerugian) lainnya</t>
        </is>
      </c>
      <c r="B50" s="60" t="n"/>
      <c r="C50" s="61" t="n">
        <v/>
      </c>
      <c r="D50" s="61" t="n">
        <v/>
      </c>
      <c r="E50" s="61" t="n">
        <v/>
      </c>
      <c r="F50" s="61" t="n">
        <v/>
      </c>
      <c r="G50" s="61" t="n">
        <v/>
      </c>
      <c r="H50" s="61" t="n">
        <v/>
      </c>
      <c r="I50" s="61" t="n">
        <v/>
      </c>
      <c r="J50" s="61" t="n">
        <v/>
      </c>
      <c r="K50" s="61" t="n">
        <v/>
      </c>
      <c r="L50" s="61" t="n">
        <v/>
      </c>
      <c r="M50" s="61" t="n">
        <v/>
      </c>
      <c r="N50" s="61" t="n">
        <v/>
      </c>
      <c r="O50" s="61" t="n">
        <v/>
      </c>
      <c r="P50" s="61" t="n">
        <v/>
      </c>
      <c r="Q50" s="61" t="n">
        <v/>
      </c>
      <c r="R50" s="61" t="n">
        <v/>
      </c>
      <c r="S50" s="61" t="n">
        <v/>
      </c>
      <c r="T50" s="61" t="n">
        <v/>
      </c>
      <c r="U50" s="61" t="n">
        <v/>
      </c>
      <c r="V50" s="61" t="n">
        <v/>
      </c>
      <c r="W50" s="61" t="n">
        <v/>
      </c>
      <c r="X50" s="61" t="n">
        <v/>
      </c>
      <c r="Y50" s="61" t="n">
        <v/>
      </c>
      <c r="Z50" s="61" t="n">
        <v/>
      </c>
      <c r="AA50" s="61" t="n">
        <v/>
      </c>
      <c r="AB50" s="61" t="n">
        <v/>
      </c>
      <c r="AC50" s="61" t="n">
        <v/>
      </c>
      <c r="AD50" s="61" t="n">
        <v/>
      </c>
      <c r="AE50" s="61" t="n">
        <v/>
      </c>
      <c r="AF50" s="61" t="n"/>
      <c r="AG50" s="61" t="n"/>
      <c r="AH50" s="61" t="n"/>
      <c r="AI50" s="61" t="n"/>
    </row>
    <row r="51" ht="35" customHeight="1" s="204" thickBot="1">
      <c r="A51" s="63" t="inlineStr">
        <is>
          <t>Jumlah laba (rugi) sebelum pajak penghasilan</t>
        </is>
      </c>
      <c r="B51" s="63" t="n"/>
      <c r="C51" s="64" t="n">
        <v>206.227</v>
      </c>
      <c r="D51" s="64" t="n">
        <v>88.71200000000002</v>
      </c>
      <c r="E51" s="64" t="n">
        <v>293.6349999999999</v>
      </c>
      <c r="F51" s="64" t="n">
        <v>272.989</v>
      </c>
      <c r="G51" s="64" t="n">
        <v>238.601</v>
      </c>
      <c r="H51" s="64" t="n">
        <v>158.287</v>
      </c>
      <c r="I51" s="64" t="n">
        <v>362.933</v>
      </c>
      <c r="J51" s="64" t="n">
        <v>360.0369999999999</v>
      </c>
      <c r="K51" s="64" t="n">
        <v>149.054</v>
      </c>
      <c r="L51" s="64" t="n">
        <v>-426.0069999999999</v>
      </c>
      <c r="M51" s="64" t="n">
        <v>71.82599999999996</v>
      </c>
      <c r="N51" s="64" t="n">
        <v>321.198</v>
      </c>
      <c r="O51" s="64" t="n">
        <v>215.169</v>
      </c>
      <c r="P51" s="64" t="n">
        <v>131.818</v>
      </c>
      <c r="Q51" s="64" t="n">
        <v>233.4569999999999</v>
      </c>
      <c r="R51" s="64" t="n">
        <v>174.6850000000001</v>
      </c>
      <c r="S51" s="64" t="n">
        <v>267.488</v>
      </c>
      <c r="T51" s="64" t="n">
        <v>248.685</v>
      </c>
      <c r="U51" s="64" t="n">
        <v>546.0219999999999</v>
      </c>
      <c r="V51" s="64" t="n">
        <v>668.711</v>
      </c>
      <c r="W51" s="64" t="n">
        <v>553.779</v>
      </c>
      <c r="X51" s="64" t="n">
        <v>471.2139999999999</v>
      </c>
      <c r="Y51" s="64" t="n">
        <v>643.472</v>
      </c>
      <c r="Z51" s="64" t="n">
        <v>646.49</v>
      </c>
      <c r="AA51" s="64" t="n">
        <v>578.86</v>
      </c>
      <c r="AB51" s="64" t="n">
        <v>628.1619999999999</v>
      </c>
      <c r="AC51" s="64" t="n">
        <v>641.5890000000002</v>
      </c>
      <c r="AD51" s="64" t="n">
        <v>640.5519999999999</v>
      </c>
      <c r="AE51" s="64" t="n">
        <v>605.5599999999999</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-49.414</v>
      </c>
      <c r="D53" s="61" t="n">
        <v>-26.413</v>
      </c>
      <c r="E53" s="61" t="n">
        <v>-66.559</v>
      </c>
      <c r="F53" s="61" t="n">
        <v>-38.376</v>
      </c>
      <c r="G53" s="61" t="n">
        <v>-49.564</v>
      </c>
      <c r="H53" s="61" t="n">
        <v>-77.38399999999999</v>
      </c>
      <c r="I53" s="61" t="n">
        <v>-68.82000000000001</v>
      </c>
      <c r="J53" s="61" t="n">
        <v>-70.58099999999999</v>
      </c>
      <c r="K53" s="61" t="n">
        <v>-43.702</v>
      </c>
      <c r="L53" s="61" t="n">
        <v>-21.845</v>
      </c>
      <c r="M53" s="61" t="n">
        <v>-21.738</v>
      </c>
      <c r="N53" s="61" t="n">
        <v>-69.91499999999999</v>
      </c>
      <c r="O53" s="61" t="n">
        <v>-43.945</v>
      </c>
      <c r="P53" s="61" t="n">
        <v>-30.761</v>
      </c>
      <c r="Q53" s="61" t="n">
        <v>-49.846</v>
      </c>
      <c r="R53" s="61" t="n">
        <v>4.354000000000013</v>
      </c>
      <c r="S53" s="61" t="n">
        <v>-28.463</v>
      </c>
      <c r="T53" s="61" t="n">
        <v>-33.469</v>
      </c>
      <c r="U53" s="61" t="n">
        <v>-89.56500000000001</v>
      </c>
      <c r="V53" s="61" t="n">
        <v>-105.129</v>
      </c>
      <c r="W53" s="61" t="n">
        <v>-76.73999999999999</v>
      </c>
      <c r="X53" s="61" t="n">
        <v>-68.879</v>
      </c>
      <c r="Y53" s="61" t="n">
        <v>-85.36099999999999</v>
      </c>
      <c r="Z53" s="61" t="n">
        <v>-71.273</v>
      </c>
      <c r="AA53" s="61" t="n">
        <v>-67.861</v>
      </c>
      <c r="AB53" s="61" t="n">
        <v>-69.31400000000001</v>
      </c>
      <c r="AC53" s="61" t="n">
        <v>-79.50199999999998</v>
      </c>
      <c r="AD53" s="61" t="n">
        <v>-89.648</v>
      </c>
      <c r="AE53" s="61" t="n">
        <v>-74.747</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156.813</v>
      </c>
      <c r="D55" s="64" t="n">
        <v>62.29900000000001</v>
      </c>
      <c r="E55" s="64" t="n">
        <v>227.076</v>
      </c>
      <c r="F55" s="64" t="n">
        <v>234.6130000000001</v>
      </c>
      <c r="G55" s="64" t="n">
        <v>189.037</v>
      </c>
      <c r="H55" s="64" t="n">
        <v>80.90299999999999</v>
      </c>
      <c r="I55" s="64" t="n">
        <v>294.113</v>
      </c>
      <c r="J55" s="64" t="n">
        <v>289.456</v>
      </c>
      <c r="K55" s="64" t="n">
        <v>105.352</v>
      </c>
      <c r="L55" s="64" t="n">
        <v>-447.852</v>
      </c>
      <c r="M55" s="64" t="n">
        <v>50.08800000000002</v>
      </c>
      <c r="N55" s="64" t="n">
        <v>251.283</v>
      </c>
      <c r="O55" s="64" t="n">
        <v>171.224</v>
      </c>
      <c r="P55" s="64" t="n">
        <v>101.057</v>
      </c>
      <c r="Q55" s="64" t="n">
        <v>183.611</v>
      </c>
      <c r="R55" s="64" t="n">
        <v>179.039</v>
      </c>
      <c r="S55" s="64" t="n">
        <v>239.025</v>
      </c>
      <c r="T55" s="64" t="n">
        <v>215.216</v>
      </c>
      <c r="U55" s="64" t="n">
        <v>456.457</v>
      </c>
      <c r="V55" s="64" t="n">
        <v>563.582</v>
      </c>
      <c r="W55" s="64" t="n">
        <v>477.039</v>
      </c>
      <c r="X55" s="64" t="n">
        <v>402.335</v>
      </c>
      <c r="Y55" s="64" t="n">
        <v>558.1109999999999</v>
      </c>
      <c r="Z55" s="64" t="n">
        <v>575.2170000000001</v>
      </c>
      <c r="AA55" s="64" t="n">
        <v>510.999</v>
      </c>
      <c r="AB55" s="64" t="n">
        <v>558.848</v>
      </c>
      <c r="AC55" s="64" t="n">
        <v>562.087</v>
      </c>
      <c r="AD55" s="64" t="n">
        <v>550.9040000000002</v>
      </c>
      <c r="AE55" s="64" t="n">
        <v>530.813</v>
      </c>
      <c r="AF55" s="64" t="n"/>
      <c r="AG55" s="64" t="n"/>
      <c r="AH55" s="64" t="n"/>
      <c r="AI55" s="64" t="n"/>
    </row>
    <row r="56" ht="35" customHeight="1" s="204" thickBot="1">
      <c r="A56" s="60" t="inlineStr">
        <is>
          <t>Laba (rugi) dari operasi yang dihentikan</t>
        </is>
      </c>
      <c r="B56" s="60" t="n"/>
      <c r="C56" s="61" t="n">
        <v/>
      </c>
      <c r="D56" s="61" t="n">
        <v/>
      </c>
      <c r="E56" s="61" t="n">
        <v/>
      </c>
      <c r="F56" s="61" t="n">
        <v/>
      </c>
      <c r="G56" s="61" t="n">
        <v>0</v>
      </c>
      <c r="H56" s="61" t="n">
        <v/>
      </c>
      <c r="I56" s="61" t="n">
        <v/>
      </c>
      <c r="J56" s="61" t="n">
        <v/>
      </c>
      <c r="K56" s="61" t="n">
        <v>5.655</v>
      </c>
      <c r="L56" s="61" t="n">
        <v>0.1449999999999996</v>
      </c>
      <c r="M56" s="61" t="n">
        <v>-1.159</v>
      </c>
      <c r="N56" s="61" t="n">
        <v>-1.376</v>
      </c>
      <c r="O56" s="61" t="n">
        <v>0.285</v>
      </c>
      <c r="P56" s="61" t="n">
        <v>0.5549999999999999</v>
      </c>
      <c r="Q56" s="61" t="n">
        <v>0.146</v>
      </c>
      <c r="R56" s="61" t="n">
        <v>-0.986</v>
      </c>
      <c r="S56" s="61" t="n">
        <v>0</v>
      </c>
      <c r="T56" s="61" t="n">
        <v>0</v>
      </c>
      <c r="U56" s="61" t="n">
        <v>0</v>
      </c>
      <c r="V56" s="61" t="n">
        <v>0</v>
      </c>
      <c r="W56" s="61" t="n">
        <v>0</v>
      </c>
      <c r="X56" s="61" t="n">
        <v/>
      </c>
      <c r="Y56" s="61" t="n">
        <v/>
      </c>
      <c r="Z56" s="61" t="n">
        <v>0</v>
      </c>
      <c r="AA56" s="61" t="n">
        <v/>
      </c>
      <c r="AB56" s="61" t="n">
        <v/>
      </c>
      <c r="AC56" s="61" t="n">
        <v/>
      </c>
      <c r="AD56" s="61" t="n">
        <v>0</v>
      </c>
      <c r="AE56" s="61" t="n">
        <v/>
      </c>
      <c r="AF56" s="61" t="n"/>
      <c r="AG56" s="61" t="n"/>
      <c r="AH56" s="61" t="n"/>
      <c r="AI56" s="61" t="n"/>
    </row>
    <row r="57" ht="18" customHeight="1" s="204" thickBot="1">
      <c r="A57" s="63" t="inlineStr">
        <is>
          <t>Jumlah laba (rugi)</t>
        </is>
      </c>
      <c r="B57" s="63" t="n"/>
      <c r="C57" s="64" t="n">
        <v>156.813</v>
      </c>
      <c r="D57" s="64" t="n">
        <v>62.29900000000001</v>
      </c>
      <c r="E57" s="64" t="n">
        <v>227.076</v>
      </c>
      <c r="F57" s="64" t="n">
        <v>234.6130000000001</v>
      </c>
      <c r="G57" s="64" t="n">
        <v>189.037</v>
      </c>
      <c r="H57" s="64" t="n">
        <v>80.90299999999999</v>
      </c>
      <c r="I57" s="64" t="n">
        <v>294.113</v>
      </c>
      <c r="J57" s="64" t="n">
        <v>252.918</v>
      </c>
      <c r="K57" s="64" t="n">
        <v>111.007</v>
      </c>
      <c r="L57" s="64" t="n">
        <v>-447.707</v>
      </c>
      <c r="M57" s="64" t="n">
        <v>48.92899999999997</v>
      </c>
      <c r="N57" s="64" t="n">
        <v>249.907</v>
      </c>
      <c r="O57" s="64" t="n">
        <v>171.509</v>
      </c>
      <c r="P57" s="64" t="n">
        <v>101.612</v>
      </c>
      <c r="Q57" s="64" t="n">
        <v>183.757</v>
      </c>
      <c r="R57" s="64" t="n">
        <v>178.0530000000001</v>
      </c>
      <c r="S57" s="64" t="n">
        <v>239.025</v>
      </c>
      <c r="T57" s="64" t="n">
        <v>215.216</v>
      </c>
      <c r="U57" s="64" t="n">
        <v>456.457</v>
      </c>
      <c r="V57" s="64" t="n">
        <v>563.582</v>
      </c>
      <c r="W57" s="64" t="n">
        <v>477.039</v>
      </c>
      <c r="X57" s="64" t="n">
        <v>402.335</v>
      </c>
      <c r="Y57" s="64" t="n">
        <v>558.1109999999999</v>
      </c>
      <c r="Z57" s="64" t="n">
        <v>575.2170000000001</v>
      </c>
      <c r="AA57" s="64" t="n">
        <v>510.999</v>
      </c>
      <c r="AB57" s="64" t="n">
        <v>558.848</v>
      </c>
      <c r="AC57" s="64" t="n">
        <v>562.087</v>
      </c>
      <c r="AD57" s="64" t="n">
        <v>550.9040000000002</v>
      </c>
      <c r="AE57" s="64" t="n">
        <v>530.813</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idden="1" ht="69" customHeight="1" s="204" thickBot="1">
      <c r="A60" s="66" t="inlineStr">
        <is>
          <t>Pendapatan komprehensif lainnya atas keuntungan (kerugian) hasil revaluasi aset tetap, sebelum pajak</t>
        </is>
      </c>
      <c r="B60" s="66" t="n"/>
      <c r="C60" s="61" t="n">
        <v/>
      </c>
      <c r="D60" s="61" t="n">
        <v/>
      </c>
      <c r="E60" s="61" t="n">
        <v/>
      </c>
      <c r="F60" s="61" t="n">
        <v/>
      </c>
      <c r="G60" s="61" t="n">
        <v/>
      </c>
      <c r="H60" s="61" t="n">
        <v/>
      </c>
      <c r="I60" s="61" t="n">
        <v/>
      </c>
      <c r="J60" s="61" t="n">
        <v/>
      </c>
      <c r="K60" s="61" t="n">
        <v/>
      </c>
      <c r="L60" s="61" t="n">
        <v/>
      </c>
      <c r="M60" s="61" t="n">
        <v/>
      </c>
      <c r="N60" s="61" t="n">
        <v/>
      </c>
      <c r="O60" s="61" t="n">
        <v/>
      </c>
      <c r="P60" s="61" t="n">
        <v/>
      </c>
      <c r="Q60" s="61" t="n">
        <v/>
      </c>
      <c r="R60" s="61" t="n">
        <v/>
      </c>
      <c r="S60" s="61" t="n">
        <v/>
      </c>
      <c r="T60" s="61" t="n">
        <v/>
      </c>
      <c r="U60" s="61" t="n">
        <v/>
      </c>
      <c r="V60" s="61" t="n">
        <v/>
      </c>
      <c r="W60" s="61" t="n">
        <v/>
      </c>
      <c r="X60" s="61" t="n">
        <v/>
      </c>
      <c r="Y60" s="61" t="n">
        <v/>
      </c>
      <c r="Z60" s="61" t="n">
        <v/>
      </c>
      <c r="AA60" s="61" t="n">
        <v/>
      </c>
      <c r="AB60" s="61" t="n">
        <v/>
      </c>
      <c r="AC60" s="61" t="n">
        <v/>
      </c>
      <c r="AD60" s="61" t="n">
        <v/>
      </c>
      <c r="AE60" s="61" t="n">
        <v/>
      </c>
      <c r="AF60" s="61" t="n"/>
      <c r="AG60" s="61" t="n"/>
      <c r="AH60" s="61" t="n"/>
      <c r="AI60" s="61" t="n"/>
    </row>
    <row r="61" ht="69" customHeight="1" s="204" thickBot="1">
      <c r="A61" s="66" t="inlineStr">
        <is>
          <t>Pendapatan komprehensif lainnya atas pengukuran kembali kewajiban manfaat pasti, sebelum pajak</t>
        </is>
      </c>
      <c r="B61" s="66" t="n"/>
      <c r="C61" s="61" t="n">
        <v>7.811</v>
      </c>
      <c r="D61" s="61" t="n">
        <v>0</v>
      </c>
      <c r="E61" s="61" t="n">
        <v>2.708</v>
      </c>
      <c r="F61" s="61" t="n">
        <v>59.22000000000001</v>
      </c>
      <c r="G61" s="61" t="n">
        <v>0.861</v>
      </c>
      <c r="H61" s="61" t="n">
        <v>0</v>
      </c>
      <c r="I61" s="61" t="n">
        <v>0</v>
      </c>
      <c r="J61" s="61" t="n">
        <v>-86.218</v>
      </c>
      <c r="K61" s="61" t="n">
        <v>3.365</v>
      </c>
      <c r="L61" s="61" t="n">
        <v>0</v>
      </c>
      <c r="M61" s="61" t="n">
        <v>0</v>
      </c>
      <c r="N61" s="61" t="n">
        <v>-83.67999999999999</v>
      </c>
      <c r="O61" s="61" t="n">
        <v>8.340999999999999</v>
      </c>
      <c r="P61" s="61" t="n">
        <v>-0.001999999999998892</v>
      </c>
      <c r="Q61" s="61" t="n">
        <v>0</v>
      </c>
      <c r="R61" s="61" t="n">
        <v>30.614</v>
      </c>
      <c r="S61" s="61" t="n">
        <v>0.443</v>
      </c>
      <c r="T61" s="61" t="n">
        <v>0</v>
      </c>
      <c r="U61" s="61" t="n">
        <v>0</v>
      </c>
      <c r="V61" s="61" t="n">
        <v>27.59</v>
      </c>
      <c r="W61" s="61" t="n">
        <v>0.227</v>
      </c>
      <c r="X61" s="61" t="n">
        <v>0</v>
      </c>
      <c r="Y61" s="61" t="n">
        <v>0</v>
      </c>
      <c r="Z61" s="61" t="n">
        <v>3.753</v>
      </c>
      <c r="AA61" s="61" t="n">
        <v>-0.661</v>
      </c>
      <c r="AB61" s="61" t="n">
        <v>0</v>
      </c>
      <c r="AC61" s="61" t="n">
        <v>0</v>
      </c>
      <c r="AD61" s="61" t="n">
        <v>-54.499</v>
      </c>
      <c r="AE61" s="61" t="n">
        <v>4.25</v>
      </c>
      <c r="AF61" s="61" t="n"/>
      <c r="AG61" s="61" t="n"/>
      <c r="AH61" s="61" t="n"/>
      <c r="AI61" s="61" t="n"/>
    </row>
    <row r="62" ht="86" customHeight="1" s="204" thickBot="1">
      <c r="A62" s="66" t="inlineStr">
        <is>
          <t>Penyesuaian lainnya atas pendapatan komprehensif lainnya yang tidak akan direklasifikasi ke laba rugi, sebelum pajak</t>
        </is>
      </c>
      <c r="B62" s="66" t="n"/>
      <c r="C62" s="61" t="n">
        <v/>
      </c>
      <c r="D62" s="61" t="n">
        <v/>
      </c>
      <c r="E62" s="61" t="n">
        <v>3.657000000000002</v>
      </c>
      <c r="F62" s="61" t="n">
        <v>0.7319999999999993</v>
      </c>
      <c r="G62" s="61" t="n">
        <v>-1.037</v>
      </c>
      <c r="H62" s="61" t="n">
        <v>-1.405</v>
      </c>
      <c r="I62" s="61" t="n">
        <v>4.19</v>
      </c>
      <c r="J62" s="61" t="n">
        <v>-30.781</v>
      </c>
      <c r="K62" s="61" t="n">
        <v>25.4</v>
      </c>
      <c r="L62" s="61" t="n">
        <v>-27.561</v>
      </c>
      <c r="M62" s="61" t="n">
        <v>12.15</v>
      </c>
      <c r="N62" s="61" t="n">
        <v>-55.181</v>
      </c>
      <c r="O62" s="61" t="n">
        <v>9.779</v>
      </c>
      <c r="P62" s="61" t="n">
        <v>0.3249999999999993</v>
      </c>
      <c r="Q62" s="61" t="n">
        <v>-0.2859999999999996</v>
      </c>
      <c r="R62" s="61" t="n">
        <v>-9.827999999999999</v>
      </c>
      <c r="S62" s="61" t="n">
        <v>0.113</v>
      </c>
      <c r="T62" s="61" t="n">
        <v>2.908</v>
      </c>
      <c r="U62" s="61" t="n">
        <v>2.600000000000001</v>
      </c>
      <c r="V62" s="61" t="n">
        <v>41.367</v>
      </c>
      <c r="W62" s="61" t="n">
        <v>-7.796</v>
      </c>
      <c r="X62" s="61" t="n">
        <v>1.964</v>
      </c>
      <c r="Y62" s="61" t="n">
        <v>-1.59</v>
      </c>
      <c r="Z62" s="61" t="n">
        <v>230.226</v>
      </c>
      <c r="AA62" s="61" t="n">
        <v>-1.877</v>
      </c>
      <c r="AB62" s="61" t="n">
        <v>4.011</v>
      </c>
      <c r="AC62" s="61" t="n">
        <v>-10.64</v>
      </c>
      <c r="AD62" s="61" t="n">
        <v>-55.702</v>
      </c>
      <c r="AE62" s="61" t="n">
        <v>12.422</v>
      </c>
      <c r="AF62" s="61" t="n"/>
      <c r="AG62" s="61" t="n"/>
      <c r="AH62" s="61" t="n"/>
      <c r="AI62" s="61" t="n"/>
    </row>
    <row r="63" ht="69" customHeight="1" s="204" thickBot="1">
      <c r="A63" s="66" t="inlineStr">
        <is>
          <t>Jumlah pendapatan komprehensif lainnya yang tidak akan direklasifikasi ke laba rugi, sebelum pajak</t>
        </is>
      </c>
      <c r="B63" s="66" t="n"/>
      <c r="C63" s="61" t="n">
        <v>7.811</v>
      </c>
      <c r="D63" s="61" t="n">
        <v>15.571</v>
      </c>
      <c r="E63" s="61" t="n">
        <v>6.364999999999998</v>
      </c>
      <c r="F63" s="61" t="n">
        <v>59.952</v>
      </c>
      <c r="G63" s="61" t="n">
        <v>-0.176</v>
      </c>
      <c r="H63" s="61" t="n">
        <v>-1.405</v>
      </c>
      <c r="I63" s="61" t="n">
        <v>4.19</v>
      </c>
      <c r="J63" s="61" t="n">
        <v>-116.999</v>
      </c>
      <c r="K63" s="61" t="n">
        <v>28.765</v>
      </c>
      <c r="L63" s="61" t="n">
        <v>-27.561</v>
      </c>
      <c r="M63" s="61" t="n">
        <v>12.15</v>
      </c>
      <c r="N63" s="61" t="n">
        <v>-138.861</v>
      </c>
      <c r="O63" s="61" t="n">
        <v>18.12</v>
      </c>
      <c r="P63" s="61" t="n">
        <v>0.3230000000000004</v>
      </c>
      <c r="Q63" s="61" t="n">
        <v>-0.2860000000000014</v>
      </c>
      <c r="R63" s="61" t="n">
        <v>66.497</v>
      </c>
      <c r="S63" s="61" t="n">
        <v>0.556</v>
      </c>
      <c r="T63" s="61" t="n">
        <v>2.908</v>
      </c>
      <c r="U63" s="61" t="n">
        <v>2.6</v>
      </c>
      <c r="V63" s="61" t="n">
        <v>68.95699999999999</v>
      </c>
      <c r="W63" s="61" t="n">
        <v>-7.569</v>
      </c>
      <c r="X63" s="61" t="n">
        <v>1.964</v>
      </c>
      <c r="Y63" s="61" t="n">
        <v>-1.59</v>
      </c>
      <c r="Z63" s="61" t="n">
        <v>233.979</v>
      </c>
      <c r="AA63" s="61" t="n">
        <v>-2.538</v>
      </c>
      <c r="AB63" s="61" t="n">
        <v>4.011</v>
      </c>
      <c r="AC63" s="61" t="n">
        <v>-10.64</v>
      </c>
      <c r="AD63" s="61" t="n">
        <v>-107.237</v>
      </c>
      <c r="AE63" s="61" t="n">
        <v>16.672</v>
      </c>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t="35" customHeight="1" s="204" thickBot="1">
      <c r="A65" s="66" t="inlineStr">
        <is>
          <t>Keuntungan (kerugian) selisih kurs penjabaran, sebelum pajak</t>
        </is>
      </c>
      <c r="B65" s="66" t="n"/>
      <c r="C65" s="61" t="n">
        <v>2.125</v>
      </c>
      <c r="D65" s="61" t="n">
        <v>-2.125</v>
      </c>
      <c r="E65" s="61" t="n">
        <v>0</v>
      </c>
      <c r="F65" s="61" t="n">
        <v/>
      </c>
      <c r="G65" s="61" t="n">
        <v/>
      </c>
      <c r="H65" s="61" t="n">
        <v/>
      </c>
      <c r="I65" s="61" t="n">
        <v>0</v>
      </c>
      <c r="J65" s="61" t="n">
        <v/>
      </c>
      <c r="K65" s="61" t="n">
        <v/>
      </c>
      <c r="L65" s="61" t="n">
        <v/>
      </c>
      <c r="M65" s="61" t="n">
        <v/>
      </c>
      <c r="N65" s="61" t="n">
        <v/>
      </c>
      <c r="O65" s="61" t="n">
        <v/>
      </c>
      <c r="P65" s="61" t="n">
        <v/>
      </c>
      <c r="Q65" s="61" t="n">
        <v/>
      </c>
      <c r="R65" s="61" t="n">
        <v/>
      </c>
      <c r="S65" s="61" t="n">
        <v/>
      </c>
      <c r="T65" s="61" t="n">
        <v/>
      </c>
      <c r="U65" s="61" t="n">
        <v/>
      </c>
      <c r="V65" s="61" t="n">
        <v/>
      </c>
      <c r="W65" s="61" t="n">
        <v/>
      </c>
      <c r="X65" s="61" t="n">
        <v/>
      </c>
      <c r="Y65" s="61" t="n">
        <v/>
      </c>
      <c r="Z65" s="61" t="n">
        <v/>
      </c>
      <c r="AA65" s="61" t="n">
        <v/>
      </c>
      <c r="AB65" s="61" t="n">
        <v/>
      </c>
      <c r="AC65" s="61" t="n">
        <v/>
      </c>
      <c r="AD65" s="61" t="n">
        <v/>
      </c>
      <c r="AE65" s="61" t="n">
        <v>0.157</v>
      </c>
      <c r="AF65" s="61" t="n"/>
      <c r="AG65" s="61" t="n"/>
      <c r="AH65" s="61" t="n"/>
      <c r="AI65" s="61" t="n"/>
    </row>
    <row r="66" hidden="1" ht="52" customHeight="1" s="204" thickBot="1">
      <c r="A66" s="66" t="inlineStr">
        <is>
          <t>Penyesuaian reklasifikasi selisih kurs penjabaran, sebelum pajak</t>
        </is>
      </c>
      <c r="B66" s="66" t="n"/>
      <c r="C66" s="62" t="n">
        <v/>
      </c>
      <c r="D66" s="62" t="n">
        <v/>
      </c>
      <c r="E66" s="62" t="n">
        <v/>
      </c>
      <c r="F66" s="62" t="n">
        <v/>
      </c>
      <c r="G66" s="62" t="n">
        <v/>
      </c>
      <c r="H66" s="62" t="n">
        <v/>
      </c>
      <c r="I66" s="62" t="n">
        <v/>
      </c>
      <c r="J66" s="62" t="n">
        <v/>
      </c>
      <c r="K66" s="62" t="n">
        <v/>
      </c>
      <c r="L66" s="62" t="n">
        <v/>
      </c>
      <c r="M66" s="62" t="n">
        <v/>
      </c>
      <c r="N66" s="62" t="n">
        <v/>
      </c>
      <c r="O66" s="62" t="n">
        <v/>
      </c>
      <c r="P66" s="62" t="n">
        <v/>
      </c>
      <c r="Q66" s="62" t="n">
        <v/>
      </c>
      <c r="R66" s="62" t="n">
        <v/>
      </c>
      <c r="S66" s="62" t="n">
        <v/>
      </c>
      <c r="T66" s="62" t="n">
        <v/>
      </c>
      <c r="U66" s="62" t="n">
        <v/>
      </c>
      <c r="V66" s="62" t="n">
        <v/>
      </c>
      <c r="W66" s="62" t="n">
        <v/>
      </c>
      <c r="X66" s="62" t="n">
        <v/>
      </c>
      <c r="Y66" s="62" t="n">
        <v/>
      </c>
      <c r="Z66" s="62" t="n">
        <v/>
      </c>
      <c r="AA66" s="62" t="n">
        <v/>
      </c>
      <c r="AB66" s="62" t="n">
        <v/>
      </c>
      <c r="AC66" s="62" t="n">
        <v/>
      </c>
      <c r="AD66" s="62" t="n">
        <v/>
      </c>
      <c r="AE66" s="62" t="n">
        <v/>
      </c>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v/>
      </c>
      <c r="D67" s="61" t="n">
        <v/>
      </c>
      <c r="E67" s="61" t="n">
        <v/>
      </c>
      <c r="F67" s="61" t="n">
        <v/>
      </c>
      <c r="G67" s="61" t="n">
        <v/>
      </c>
      <c r="H67" s="61" t="n">
        <v/>
      </c>
      <c r="I67" s="61" t="n">
        <v/>
      </c>
      <c r="J67" s="61" t="n">
        <v/>
      </c>
      <c r="K67" s="61" t="n">
        <v/>
      </c>
      <c r="L67" s="61" t="n">
        <v/>
      </c>
      <c r="M67" s="61" t="n">
        <v/>
      </c>
      <c r="N67" s="61" t="n">
        <v/>
      </c>
      <c r="O67" s="61" t="n">
        <v/>
      </c>
      <c r="P67" s="61" t="n">
        <v/>
      </c>
      <c r="Q67" s="61" t="n">
        <v/>
      </c>
      <c r="R67" s="61" t="n">
        <v/>
      </c>
      <c r="S67" s="61" t="n">
        <v/>
      </c>
      <c r="T67" s="61" t="n">
        <v/>
      </c>
      <c r="U67" s="61" t="n">
        <v/>
      </c>
      <c r="V67" s="61" t="n">
        <v/>
      </c>
      <c r="W67" s="61" t="n">
        <v/>
      </c>
      <c r="X67" s="61" t="n">
        <v/>
      </c>
      <c r="Y67" s="61" t="n">
        <v/>
      </c>
      <c r="Z67" s="61" t="n">
        <v/>
      </c>
      <c r="AA67" s="61" t="n">
        <v/>
      </c>
      <c r="AB67" s="61" t="n">
        <v/>
      </c>
      <c r="AC67" s="61" t="n">
        <v/>
      </c>
      <c r="AD67" s="61" t="n">
        <v/>
      </c>
      <c r="AE67" s="61" t="n">
        <v/>
      </c>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v/>
      </c>
      <c r="D68" s="62" t="n">
        <v/>
      </c>
      <c r="E68" s="62" t="n">
        <v/>
      </c>
      <c r="F68" s="62" t="n">
        <v/>
      </c>
      <c r="G68" s="62" t="n">
        <v/>
      </c>
      <c r="H68" s="62" t="n">
        <v/>
      </c>
      <c r="I68" s="62" t="n">
        <v/>
      </c>
      <c r="J68" s="62" t="n">
        <v/>
      </c>
      <c r="K68" s="62" t="n">
        <v/>
      </c>
      <c r="L68" s="62" t="n">
        <v/>
      </c>
      <c r="M68" s="62" t="n">
        <v/>
      </c>
      <c r="N68" s="62" t="n">
        <v/>
      </c>
      <c r="O68" s="62" t="n">
        <v/>
      </c>
      <c r="P68" s="62" t="n">
        <v/>
      </c>
      <c r="Q68" s="62" t="n">
        <v/>
      </c>
      <c r="R68" s="62" t="n">
        <v/>
      </c>
      <c r="S68" s="62" t="n">
        <v/>
      </c>
      <c r="T68" s="62" t="n">
        <v/>
      </c>
      <c r="U68" s="62" t="n">
        <v/>
      </c>
      <c r="V68" s="62" t="n">
        <v/>
      </c>
      <c r="W68" s="62" t="n">
        <v/>
      </c>
      <c r="X68" s="62" t="n">
        <v/>
      </c>
      <c r="Y68" s="62" t="n">
        <v/>
      </c>
      <c r="Z68" s="62" t="n">
        <v/>
      </c>
      <c r="AA68" s="62" t="n">
        <v/>
      </c>
      <c r="AB68" s="62" t="n">
        <v/>
      </c>
      <c r="AC68" s="62" t="n">
        <v/>
      </c>
      <c r="AD68" s="62" t="n">
        <v/>
      </c>
      <c r="AE68" s="62" t="n">
        <v/>
      </c>
      <c r="AF68" s="62" t="n"/>
      <c r="AG68" s="62" t="n"/>
      <c r="AH68" s="62" t="n"/>
      <c r="AI68" s="62" t="n"/>
    </row>
    <row r="69" hidden="1" ht="35" customHeight="1" s="204" thickBot="1">
      <c r="A69" s="66" t="inlineStr">
        <is>
          <t>Keuntungan (kerugian) lindung nilai arus kas, sebelum pajak</t>
        </is>
      </c>
      <c r="B69" s="66" t="n"/>
      <c r="C69" s="61" t="n">
        <v/>
      </c>
      <c r="D69" s="61" t="n">
        <v/>
      </c>
      <c r="E69" s="61" t="n">
        <v/>
      </c>
      <c r="F69" s="61" t="n">
        <v/>
      </c>
      <c r="G69" s="61" t="n">
        <v/>
      </c>
      <c r="H69" s="61" t="n">
        <v/>
      </c>
      <c r="I69" s="61" t="n">
        <v/>
      </c>
      <c r="J69" s="61" t="n">
        <v/>
      </c>
      <c r="K69" s="61" t="n">
        <v/>
      </c>
      <c r="L69" s="61" t="n">
        <v/>
      </c>
      <c r="M69" s="61" t="n">
        <v/>
      </c>
      <c r="N69" s="61" t="n">
        <v/>
      </c>
      <c r="O69" s="61" t="n">
        <v/>
      </c>
      <c r="P69" s="61" t="n">
        <v/>
      </c>
      <c r="Q69" s="61" t="n">
        <v/>
      </c>
      <c r="R69" s="61" t="n">
        <v/>
      </c>
      <c r="S69" s="61" t="n">
        <v/>
      </c>
      <c r="T69" s="61" t="n">
        <v/>
      </c>
      <c r="U69" s="61" t="n">
        <v/>
      </c>
      <c r="V69" s="61" t="n">
        <v/>
      </c>
      <c r="W69" s="61" t="n">
        <v/>
      </c>
      <c r="X69" s="61" t="n">
        <v/>
      </c>
      <c r="Y69" s="61" t="n">
        <v/>
      </c>
      <c r="Z69" s="61" t="n">
        <v/>
      </c>
      <c r="AA69" s="61" t="n">
        <v/>
      </c>
      <c r="AB69" s="61" t="n">
        <v/>
      </c>
      <c r="AC69" s="61" t="n">
        <v/>
      </c>
      <c r="AD69" s="61" t="n">
        <v/>
      </c>
      <c r="AE69" s="61" t="n">
        <v/>
      </c>
      <c r="AF69" s="61" t="n"/>
      <c r="AG69" s="61" t="n"/>
      <c r="AH69" s="61" t="n"/>
      <c r="AI69" s="61" t="n"/>
    </row>
    <row r="70" hidden="1" ht="52" customHeight="1" s="204" thickBot="1">
      <c r="A70" s="66" t="inlineStr">
        <is>
          <t>Penyesuaian reklasifikasi atas lindung nilai arus kas, sebelum pajak</t>
        </is>
      </c>
      <c r="B70" s="66" t="n"/>
      <c r="C70" s="62" t="n">
        <v/>
      </c>
      <c r="D70" s="62" t="n">
        <v/>
      </c>
      <c r="E70" s="62" t="n">
        <v/>
      </c>
      <c r="F70" s="62" t="n">
        <v/>
      </c>
      <c r="G70" s="62" t="n">
        <v/>
      </c>
      <c r="H70" s="62" t="n">
        <v/>
      </c>
      <c r="I70" s="62" t="n">
        <v/>
      </c>
      <c r="J70" s="62" t="n">
        <v/>
      </c>
      <c r="K70" s="62" t="n">
        <v/>
      </c>
      <c r="L70" s="62" t="n">
        <v/>
      </c>
      <c r="M70" s="62" t="n">
        <v/>
      </c>
      <c r="N70" s="62" t="n">
        <v/>
      </c>
      <c r="O70" s="62" t="n">
        <v/>
      </c>
      <c r="P70" s="62" t="n">
        <v/>
      </c>
      <c r="Q70" s="62" t="n">
        <v/>
      </c>
      <c r="R70" s="62" t="n">
        <v/>
      </c>
      <c r="S70" s="62" t="n">
        <v/>
      </c>
      <c r="T70" s="62" t="n">
        <v/>
      </c>
      <c r="U70" s="62" t="n">
        <v/>
      </c>
      <c r="V70" s="62" t="n">
        <v/>
      </c>
      <c r="W70" s="62" t="n">
        <v/>
      </c>
      <c r="X70" s="62" t="n">
        <v/>
      </c>
      <c r="Y70" s="62" t="n">
        <v/>
      </c>
      <c r="Z70" s="62" t="n">
        <v/>
      </c>
      <c r="AA70" s="62" t="n">
        <v/>
      </c>
      <c r="AB70" s="62" t="n">
        <v/>
      </c>
      <c r="AC70" s="62" t="n">
        <v/>
      </c>
      <c r="AD70" s="62" t="n">
        <v/>
      </c>
      <c r="AE70" s="62" t="n">
        <v/>
      </c>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v/>
      </c>
      <c r="D71" s="61" t="n">
        <v/>
      </c>
      <c r="E71" s="61" t="n">
        <v/>
      </c>
      <c r="F71" s="61" t="n">
        <v/>
      </c>
      <c r="G71" s="61" t="n">
        <v/>
      </c>
      <c r="H71" s="61" t="n">
        <v/>
      </c>
      <c r="I71" s="61" t="n">
        <v/>
      </c>
      <c r="J71" s="61" t="n">
        <v/>
      </c>
      <c r="K71" s="61" t="n">
        <v/>
      </c>
      <c r="L71" s="61" t="n">
        <v/>
      </c>
      <c r="M71" s="61" t="n">
        <v/>
      </c>
      <c r="N71" s="61" t="n">
        <v/>
      </c>
      <c r="O71" s="61" t="n">
        <v/>
      </c>
      <c r="P71" s="61" t="n">
        <v/>
      </c>
      <c r="Q71" s="61" t="n">
        <v/>
      </c>
      <c r="R71" s="61" t="n">
        <v/>
      </c>
      <c r="S71" s="61" t="n">
        <v/>
      </c>
      <c r="T71" s="61" t="n">
        <v/>
      </c>
      <c r="U71" s="61" t="n">
        <v/>
      </c>
      <c r="V71" s="61" t="n">
        <v/>
      </c>
      <c r="W71" s="61" t="n">
        <v/>
      </c>
      <c r="X71" s="61" t="n">
        <v/>
      </c>
      <c r="Y71" s="61" t="n">
        <v/>
      </c>
      <c r="Z71" s="61" t="n">
        <v/>
      </c>
      <c r="AA71" s="61" t="n">
        <v/>
      </c>
      <c r="AB71" s="61" t="n">
        <v/>
      </c>
      <c r="AC71" s="61" t="n">
        <v/>
      </c>
      <c r="AD71" s="61" t="n">
        <v/>
      </c>
      <c r="AE71" s="61" t="n">
        <v/>
      </c>
      <c r="AF71" s="61" t="n"/>
      <c r="AG71" s="61" t="n"/>
      <c r="AH71" s="61" t="n"/>
      <c r="AI71" s="61" t="n"/>
    </row>
    <row r="72" hidden="1" ht="69" customHeight="1" s="204" thickBot="1">
      <c r="A72" s="66" t="inlineStr">
        <is>
          <t>Keuntungan (kerugian) lindung nilai investasi bersih kegiatan usaha luar negeri, sebelum pajak</t>
        </is>
      </c>
      <c r="B72" s="66" t="n"/>
      <c r="C72" s="61" t="n">
        <v/>
      </c>
      <c r="D72" s="61" t="n">
        <v/>
      </c>
      <c r="E72" s="61" t="n">
        <v/>
      </c>
      <c r="F72" s="61" t="n">
        <v/>
      </c>
      <c r="G72" s="61" t="n">
        <v/>
      </c>
      <c r="H72" s="61" t="n">
        <v/>
      </c>
      <c r="I72" s="61" t="n">
        <v/>
      </c>
      <c r="J72" s="61" t="n">
        <v/>
      </c>
      <c r="K72" s="61" t="n">
        <v/>
      </c>
      <c r="L72" s="61" t="n">
        <v/>
      </c>
      <c r="M72" s="61" t="n">
        <v/>
      </c>
      <c r="N72" s="61" t="n">
        <v/>
      </c>
      <c r="O72" s="61" t="n">
        <v/>
      </c>
      <c r="P72" s="61" t="n">
        <v/>
      </c>
      <c r="Q72" s="61" t="n">
        <v/>
      </c>
      <c r="R72" s="61" t="n">
        <v/>
      </c>
      <c r="S72" s="61" t="n">
        <v/>
      </c>
      <c r="T72" s="61" t="n">
        <v/>
      </c>
      <c r="U72" s="61" t="n">
        <v/>
      </c>
      <c r="V72" s="61" t="n">
        <v/>
      </c>
      <c r="W72" s="61" t="n">
        <v/>
      </c>
      <c r="X72" s="61" t="n">
        <v/>
      </c>
      <c r="Y72" s="61" t="n">
        <v/>
      </c>
      <c r="Z72" s="61" t="n">
        <v/>
      </c>
      <c r="AA72" s="61" t="n">
        <v/>
      </c>
      <c r="AB72" s="61" t="n">
        <v/>
      </c>
      <c r="AC72" s="61" t="n">
        <v/>
      </c>
      <c r="AD72" s="61" t="n">
        <v/>
      </c>
      <c r="AE72" s="61" t="n">
        <v/>
      </c>
      <c r="AF72" s="61" t="n"/>
      <c r="AG72" s="61" t="n"/>
      <c r="AH72" s="61" t="n"/>
      <c r="AI72" s="61" t="n"/>
    </row>
    <row r="73" hidden="1" ht="69" customHeight="1" s="204" thickBot="1">
      <c r="A73" s="66" t="inlineStr">
        <is>
          <t>Penyesuaian reklasifikasi atas lindung nilai investasi bersih kegiatan usaha luar negeri, sebelum pajak</t>
        </is>
      </c>
      <c r="B73" s="66" t="n"/>
      <c r="C73" s="62" t="n">
        <v/>
      </c>
      <c r="D73" s="62" t="n">
        <v/>
      </c>
      <c r="E73" s="62" t="n">
        <v/>
      </c>
      <c r="F73" s="62" t="n">
        <v/>
      </c>
      <c r="G73" s="62" t="n">
        <v/>
      </c>
      <c r="H73" s="62" t="n">
        <v/>
      </c>
      <c r="I73" s="62" t="n">
        <v/>
      </c>
      <c r="J73" s="62" t="n">
        <v/>
      </c>
      <c r="K73" s="62" t="n">
        <v/>
      </c>
      <c r="L73" s="62" t="n">
        <v/>
      </c>
      <c r="M73" s="62" t="n">
        <v/>
      </c>
      <c r="N73" s="62" t="n">
        <v/>
      </c>
      <c r="O73" s="62" t="n">
        <v/>
      </c>
      <c r="P73" s="62" t="n">
        <v/>
      </c>
      <c r="Q73" s="62" t="n">
        <v/>
      </c>
      <c r="R73" s="62" t="n">
        <v/>
      </c>
      <c r="S73" s="62" t="n">
        <v/>
      </c>
      <c r="T73" s="62" t="n">
        <v/>
      </c>
      <c r="U73" s="62" t="n">
        <v/>
      </c>
      <c r="V73" s="62" t="n">
        <v/>
      </c>
      <c r="W73" s="62" t="n">
        <v/>
      </c>
      <c r="X73" s="62" t="n">
        <v/>
      </c>
      <c r="Y73" s="62" t="n">
        <v/>
      </c>
      <c r="Z73" s="62" t="n">
        <v/>
      </c>
      <c r="AA73" s="62" t="n">
        <v/>
      </c>
      <c r="AB73" s="62" t="n">
        <v/>
      </c>
      <c r="AC73" s="62" t="n">
        <v/>
      </c>
      <c r="AD73" s="62" t="n">
        <v/>
      </c>
      <c r="AE73" s="62" t="n">
        <v/>
      </c>
      <c r="AF73" s="62" t="n"/>
      <c r="AG73" s="62" t="n"/>
      <c r="AH73" s="62" t="n"/>
      <c r="AI73" s="62" t="n"/>
    </row>
    <row r="74" ht="86" customHeight="1" s="204" thickBot="1">
      <c r="A74" s="66" t="inlineStr">
        <is>
          <t>Bagian pendapatan komprehensif lainnya dari entitas asosiasi yang dicatat dengan menggunakan metode ekuitas, sebelum pajak</t>
        </is>
      </c>
      <c r="B74" s="66" t="n"/>
      <c r="C74" s="61" t="n">
        <v>0</v>
      </c>
      <c r="D74" s="61" t="n">
        <v>0</v>
      </c>
      <c r="E74" s="61" t="n">
        <v>0</v>
      </c>
      <c r="F74" s="61" t="n">
        <v/>
      </c>
      <c r="G74" s="61" t="n">
        <v/>
      </c>
      <c r="H74" s="61" t="n">
        <v/>
      </c>
      <c r="I74" s="61" t="n">
        <v/>
      </c>
      <c r="J74" s="61" t="n">
        <v/>
      </c>
      <c r="K74" s="61" t="n">
        <v/>
      </c>
      <c r="L74" s="61" t="n">
        <v/>
      </c>
      <c r="M74" s="61" t="n">
        <v/>
      </c>
      <c r="N74" s="61" t="n">
        <v/>
      </c>
      <c r="O74" s="61" t="n">
        <v/>
      </c>
      <c r="P74" s="61" t="n">
        <v/>
      </c>
      <c r="Q74" s="61" t="n">
        <v/>
      </c>
      <c r="R74" s="61" t="n">
        <v/>
      </c>
      <c r="S74" s="61" t="n">
        <v/>
      </c>
      <c r="T74" s="61" t="n">
        <v/>
      </c>
      <c r="U74" s="61" t="n">
        <v/>
      </c>
      <c r="V74" s="61" t="n">
        <v/>
      </c>
      <c r="W74" s="61" t="n">
        <v/>
      </c>
      <c r="X74" s="61" t="n">
        <v/>
      </c>
      <c r="Y74" s="61" t="n">
        <v/>
      </c>
      <c r="Z74" s="61" t="n">
        <v/>
      </c>
      <c r="AA74" s="61" t="n">
        <v/>
      </c>
      <c r="AB74" s="61" t="n">
        <v/>
      </c>
      <c r="AC74" s="61" t="n">
        <v/>
      </c>
      <c r="AD74" s="61" t="n">
        <v/>
      </c>
      <c r="AE74" s="61" t="n">
        <v/>
      </c>
      <c r="AF74" s="61" t="n"/>
      <c r="AG74" s="61" t="n"/>
      <c r="AH74" s="61" t="n"/>
      <c r="AI74" s="61" t="n"/>
    </row>
    <row r="75" ht="86" customHeight="1" s="204" thickBot="1">
      <c r="A75" s="66" t="inlineStr">
        <is>
          <t>Bagian pendapatan komprehensif lainnya dari entitas ventura bersama yang dicatat dengan menggunakan metode ekuitas, sebelum pajak</t>
        </is>
      </c>
      <c r="B75" s="66" t="n"/>
      <c r="C75" s="61" t="n">
        <v>9.891999999999999</v>
      </c>
      <c r="D75" s="61" t="n">
        <v>-8.541</v>
      </c>
      <c r="E75" s="61" t="n">
        <v>-1.351</v>
      </c>
      <c r="F75" s="61" t="n">
        <v/>
      </c>
      <c r="G75" s="61" t="n">
        <v/>
      </c>
      <c r="H75" s="61" t="n">
        <v/>
      </c>
      <c r="I75" s="61" t="n">
        <v/>
      </c>
      <c r="J75" s="61" t="n">
        <v/>
      </c>
      <c r="K75" s="61" t="n">
        <v/>
      </c>
      <c r="L75" s="61" t="n">
        <v/>
      </c>
      <c r="M75" s="61" t="n">
        <v/>
      </c>
      <c r="N75" s="61" t="n">
        <v/>
      </c>
      <c r="O75" s="61" t="n">
        <v/>
      </c>
      <c r="P75" s="61" t="n">
        <v/>
      </c>
      <c r="Q75" s="61" t="n">
        <v/>
      </c>
      <c r="R75" s="61" t="n">
        <v/>
      </c>
      <c r="S75" s="61" t="n">
        <v/>
      </c>
      <c r="T75" s="61" t="n">
        <v/>
      </c>
      <c r="U75" s="61" t="n">
        <v/>
      </c>
      <c r="V75" s="61" t="n">
        <v/>
      </c>
      <c r="W75" s="61" t="n">
        <v/>
      </c>
      <c r="X75" s="61" t="n">
        <v/>
      </c>
      <c r="Y75" s="61" t="n">
        <v/>
      </c>
      <c r="Z75" s="61" t="n">
        <v/>
      </c>
      <c r="AA75" s="61" t="n">
        <v/>
      </c>
      <c r="AB75" s="61" t="n">
        <v/>
      </c>
      <c r="AC75" s="61" t="n">
        <v/>
      </c>
      <c r="AD75" s="61" t="n">
        <v/>
      </c>
      <c r="AE75" s="61" t="n">
        <v/>
      </c>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v/>
      </c>
      <c r="D76" s="61" t="n">
        <v/>
      </c>
      <c r="E76" s="61" t="n">
        <v/>
      </c>
      <c r="F76" s="61" t="n">
        <v/>
      </c>
      <c r="G76" s="61" t="n">
        <v/>
      </c>
      <c r="H76" s="61" t="n">
        <v/>
      </c>
      <c r="I76" s="61" t="n">
        <v/>
      </c>
      <c r="J76" s="61" t="n">
        <v/>
      </c>
      <c r="K76" s="61" t="n">
        <v/>
      </c>
      <c r="L76" s="61" t="n">
        <v/>
      </c>
      <c r="M76" s="61" t="n">
        <v/>
      </c>
      <c r="N76" s="61" t="n">
        <v/>
      </c>
      <c r="O76" s="61" t="n">
        <v/>
      </c>
      <c r="P76" s="61" t="n">
        <v/>
      </c>
      <c r="Q76" s="61" t="n">
        <v/>
      </c>
      <c r="R76" s="61" t="n">
        <v/>
      </c>
      <c r="S76" s="61" t="n">
        <v/>
      </c>
      <c r="T76" s="61" t="n">
        <v/>
      </c>
      <c r="U76" s="61" t="n">
        <v/>
      </c>
      <c r="V76" s="61" t="n">
        <v/>
      </c>
      <c r="W76" s="61" t="n">
        <v/>
      </c>
      <c r="X76" s="61" t="n">
        <v/>
      </c>
      <c r="Y76" s="61" t="n">
        <v/>
      </c>
      <c r="Z76" s="61" t="n">
        <v/>
      </c>
      <c r="AA76" s="61" t="n">
        <v/>
      </c>
      <c r="AB76" s="61" t="n">
        <v/>
      </c>
      <c r="AC76" s="61" t="n">
        <v/>
      </c>
      <c r="AD76" s="61" t="n">
        <v/>
      </c>
      <c r="AE76" s="61" t="n">
        <v/>
      </c>
      <c r="AF76" s="61" t="n"/>
      <c r="AG76" s="61" t="n"/>
      <c r="AH76" s="61" t="n"/>
      <c r="AI76" s="61" t="n"/>
    </row>
    <row r="77" ht="69" customHeight="1" s="204" thickBot="1">
      <c r="A77" s="66" t="inlineStr">
        <is>
          <t>Jumlah pendapatan komprehensif lainnya yang akan direklasifikasi ke laba rugi, sebelum pajak</t>
        </is>
      </c>
      <c r="B77" s="66" t="n"/>
      <c r="C77" s="61" t="n">
        <v/>
      </c>
      <c r="D77" s="61" t="n">
        <v/>
      </c>
      <c r="E77" s="61" t="n">
        <v/>
      </c>
      <c r="F77" s="61" t="n">
        <v/>
      </c>
      <c r="G77" s="61" t="n">
        <v/>
      </c>
      <c r="H77" s="61" t="n">
        <v/>
      </c>
      <c r="I77" s="61" t="n">
        <v/>
      </c>
      <c r="J77" s="61" t="n">
        <v/>
      </c>
      <c r="K77" s="61" t="n">
        <v/>
      </c>
      <c r="L77" s="61" t="n">
        <v/>
      </c>
      <c r="M77" s="61" t="n">
        <v/>
      </c>
      <c r="N77" s="61" t="n">
        <v/>
      </c>
      <c r="O77" s="61" t="n">
        <v/>
      </c>
      <c r="P77" s="61" t="n">
        <v/>
      </c>
      <c r="Q77" s="61" t="n">
        <v/>
      </c>
      <c r="R77" s="61" t="n">
        <v/>
      </c>
      <c r="S77" s="61" t="n">
        <v/>
      </c>
      <c r="T77" s="61" t="n">
        <v/>
      </c>
      <c r="U77" s="61" t="n">
        <v/>
      </c>
      <c r="V77" s="61" t="n">
        <v/>
      </c>
      <c r="W77" s="61" t="n">
        <v/>
      </c>
      <c r="X77" s="61" t="n">
        <v/>
      </c>
      <c r="Y77" s="61" t="n">
        <v/>
      </c>
      <c r="Z77" s="61" t="n">
        <v/>
      </c>
      <c r="AA77" s="61" t="n">
        <v>0</v>
      </c>
      <c r="AB77" s="61" t="n">
        <v/>
      </c>
      <c r="AC77" s="61" t="n">
        <v/>
      </c>
      <c r="AD77" s="61" t="n">
        <v/>
      </c>
      <c r="AE77" s="61" t="n">
        <v>0.157</v>
      </c>
      <c r="AF77" s="61" t="n"/>
      <c r="AG77" s="61" t="n"/>
      <c r="AH77" s="61" t="n"/>
      <c r="AI77" s="61" t="n"/>
    </row>
    <row r="78" ht="52" customHeight="1" s="204" thickBot="1">
      <c r="A78" s="67" t="inlineStr">
        <is>
          <t>Jumlah pendapatan komprehensif lainnya, sebelum pajak</t>
        </is>
      </c>
      <c r="B78" s="67" t="n"/>
      <c r="C78" s="61" t="n">
        <v/>
      </c>
      <c r="D78" s="61" t="n">
        <v/>
      </c>
      <c r="E78" s="61" t="n">
        <v>5.013999999999999</v>
      </c>
      <c r="F78" s="61" t="n">
        <v>59.952</v>
      </c>
      <c r="G78" s="61" t="n">
        <v>-0.176</v>
      </c>
      <c r="H78" s="61" t="n">
        <v>-1.405</v>
      </c>
      <c r="I78" s="61" t="n">
        <v>4.19</v>
      </c>
      <c r="J78" s="61" t="n">
        <v>-116.999</v>
      </c>
      <c r="K78" s="61" t="n">
        <v>28.765</v>
      </c>
      <c r="L78" s="61" t="n">
        <v>-27.561</v>
      </c>
      <c r="M78" s="61" t="n">
        <v>12.15</v>
      </c>
      <c r="N78" s="61" t="n">
        <v>-138.861</v>
      </c>
      <c r="O78" s="61" t="n">
        <v>18.12</v>
      </c>
      <c r="P78" s="61" t="n">
        <v>0.3230000000000004</v>
      </c>
      <c r="Q78" s="61" t="n">
        <v>-0.2860000000000014</v>
      </c>
      <c r="R78" s="61" t="n">
        <v>66.497</v>
      </c>
      <c r="S78" s="61" t="n">
        <v>0.556</v>
      </c>
      <c r="T78" s="61" t="n">
        <v>2.908</v>
      </c>
      <c r="U78" s="61" t="n">
        <v>2.6</v>
      </c>
      <c r="V78" s="61" t="n">
        <v>68.95699999999999</v>
      </c>
      <c r="W78" s="61" t="n">
        <v>-7.569</v>
      </c>
      <c r="X78" s="61" t="n">
        <v>1.964</v>
      </c>
      <c r="Y78" s="61" t="n">
        <v>-1.59</v>
      </c>
      <c r="Z78" s="61" t="n">
        <v>233.979</v>
      </c>
      <c r="AA78" s="61" t="n">
        <v>-2.538</v>
      </c>
      <c r="AB78" s="61" t="n">
        <v>4.011</v>
      </c>
      <c r="AC78" s="61" t="n">
        <v>-10.64</v>
      </c>
      <c r="AD78" s="61" t="n">
        <v>-107.237</v>
      </c>
      <c r="AE78" s="61" t="n">
        <v>16.829</v>
      </c>
      <c r="AF78" s="61" t="n"/>
      <c r="AG78" s="61" t="n"/>
      <c r="AH78" s="61" t="n"/>
      <c r="AI78" s="61" t="n"/>
    </row>
    <row r="79" ht="35" customHeight="1" s="204" thickBot="1">
      <c r="A79" s="60" t="inlineStr">
        <is>
          <t>Pajak atas pendapatan komprehensif lainnya</t>
        </is>
      </c>
      <c r="B79" s="60" t="n"/>
      <c r="C79" s="62" t="n">
        <v/>
      </c>
      <c r="D79" s="62" t="n">
        <v/>
      </c>
      <c r="E79" s="62" t="n">
        <v>0.5759999999999996</v>
      </c>
      <c r="F79" s="62" t="n">
        <v>16.369</v>
      </c>
      <c r="G79" s="62" t="n">
        <v>-0.044</v>
      </c>
      <c r="H79" s="62" t="n">
        <v>-0.278</v>
      </c>
      <c r="I79" s="62" t="n">
        <v>0.974</v>
      </c>
      <c r="J79" s="62" t="n">
        <v>-28.184</v>
      </c>
      <c r="K79" s="62" t="n">
        <v>7.191</v>
      </c>
      <c r="L79" s="62" t="n">
        <v>-19.304</v>
      </c>
      <c r="M79" s="62" t="n">
        <v>2.673</v>
      </c>
      <c r="N79" s="62" t="n">
        <v>-15.2</v>
      </c>
      <c r="O79" s="62" t="n">
        <v>4.403</v>
      </c>
      <c r="P79" s="62" t="n">
        <v>0.07200000000000006</v>
      </c>
      <c r="Q79" s="62" t="n">
        <v>-0.06400000000000006</v>
      </c>
      <c r="R79" s="62" t="n">
        <v>4.366</v>
      </c>
      <c r="S79" s="62" t="n">
        <v>0.125</v>
      </c>
      <c r="T79" s="62" t="n">
        <v>0.638</v>
      </c>
      <c r="U79" s="62" t="n">
        <v>0.572</v>
      </c>
      <c r="V79" s="62" t="n">
        <v>15.072</v>
      </c>
      <c r="W79" s="62" t="n">
        <v>-1.665</v>
      </c>
      <c r="X79" s="62" t="n">
        <v>0.4319999999999999</v>
      </c>
      <c r="Y79" s="62" t="n">
        <v>-0.3499999999999999</v>
      </c>
      <c r="Z79" s="62" t="n">
        <v>51.635</v>
      </c>
      <c r="AA79" s="62" t="n">
        <v>-0.5570000000000001</v>
      </c>
      <c r="AB79" s="62" t="n">
        <v>0.8820000000000001</v>
      </c>
      <c r="AC79" s="62" t="n">
        <v>-2.342</v>
      </c>
      <c r="AD79" s="62" t="n">
        <v>-24.299</v>
      </c>
      <c r="AE79" s="62" t="n">
        <v>3.668</v>
      </c>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idden="1"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c r="AA82" s="61" t="n"/>
      <c r="AB82" s="61" t="n"/>
      <c r="AC82" s="61" t="n"/>
      <c r="AD82" s="61" t="n"/>
      <c r="AE82" s="61" t="n"/>
      <c r="AF82" s="61" t="n"/>
      <c r="AG82" s="61" t="n"/>
      <c r="AH82" s="61" t="n"/>
      <c r="AI82" s="61" t="n"/>
    </row>
    <row r="83" hidden="1"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c r="AA83" s="61" t="n"/>
      <c r="AB83" s="61" t="n"/>
      <c r="AC83" s="61" t="n"/>
      <c r="AD83" s="61" t="n"/>
      <c r="AE83" s="61" t="n"/>
      <c r="AF83" s="61" t="n"/>
      <c r="AG83" s="61" t="n"/>
      <c r="AH83" s="61" t="n"/>
      <c r="AI83" s="61" t="n"/>
    </row>
    <row r="84" hidden="1"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row>
    <row r="85" hidden="1"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c r="AA85" s="64" t="n"/>
      <c r="AB85" s="64" t="n"/>
      <c r="AC85" s="64" t="n"/>
      <c r="AD85" s="64" t="n"/>
      <c r="AE85" s="64" t="n"/>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idden="1"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c r="AA87" s="61" t="n"/>
      <c r="AB87" s="61" t="n"/>
      <c r="AC87" s="61" t="n"/>
      <c r="AD87" s="61" t="n"/>
      <c r="AE87" s="61" t="n"/>
      <c r="AF87" s="61" t="n"/>
      <c r="AG87" s="61" t="n"/>
      <c r="AH87" s="61" t="n"/>
      <c r="AI87" s="61" t="n"/>
    </row>
    <row r="88" hidden="1"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c r="AA88" s="62" t="n"/>
      <c r="AB88" s="62" t="n"/>
      <c r="AC88" s="62" t="n"/>
      <c r="AD88" s="62" t="n"/>
      <c r="AE88" s="62" t="n"/>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c r="AA89" s="61" t="n"/>
      <c r="AB89" s="61" t="n"/>
      <c r="AC89" s="61" t="n"/>
      <c r="AD89" s="61" t="n"/>
      <c r="AE89" s="61" t="n"/>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c r="AA90" s="62" t="n"/>
      <c r="AB90" s="62" t="n"/>
      <c r="AC90" s="62" t="n"/>
      <c r="AD90" s="62" t="n"/>
      <c r="AE90" s="62" t="n"/>
      <c r="AF90" s="62" t="n"/>
      <c r="AG90" s="62" t="n"/>
      <c r="AH90" s="62" t="n"/>
      <c r="AI90" s="62" t="n"/>
    </row>
    <row r="91" hidden="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c r="AA91" s="61" t="n"/>
      <c r="AB91" s="61" t="n"/>
      <c r="AC91" s="61" t="n"/>
      <c r="AD91" s="61" t="n"/>
      <c r="AE91" s="61" t="n"/>
      <c r="AF91" s="61" t="n"/>
      <c r="AG91" s="61" t="n"/>
      <c r="AH91" s="61" t="n"/>
      <c r="AI91" s="61" t="n"/>
    </row>
    <row r="92" hidden="1"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c r="AA92" s="62" t="n"/>
      <c r="AB92" s="62" t="n"/>
      <c r="AC92" s="62" t="n"/>
      <c r="AD92" s="62" t="n"/>
      <c r="AE92" s="62" t="n"/>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c r="AA93" s="61" t="n"/>
      <c r="AB93" s="61" t="n"/>
      <c r="AC93" s="61" t="n"/>
      <c r="AD93" s="61" t="n"/>
      <c r="AE93" s="61" t="n"/>
      <c r="AF93" s="61" t="n"/>
      <c r="AG93" s="61" t="n"/>
      <c r="AH93" s="61" t="n"/>
      <c r="AI93" s="61" t="n"/>
    </row>
    <row r="94" hidden="1"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c r="AA94" s="61" t="n"/>
      <c r="AB94" s="61" t="n"/>
      <c r="AC94" s="61" t="n"/>
      <c r="AD94" s="61" t="n"/>
      <c r="AE94" s="61" t="n"/>
      <c r="AF94" s="61" t="n"/>
      <c r="AG94" s="61" t="n"/>
      <c r="AH94" s="61" t="n"/>
      <c r="AI94" s="61" t="n"/>
    </row>
    <row r="95" hidden="1"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c r="AA95" s="62" t="n"/>
      <c r="AB95" s="62" t="n"/>
      <c r="AC95" s="62" t="n"/>
      <c r="AD95" s="62" t="n"/>
      <c r="AE95" s="62" t="n"/>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c r="AA96" s="61" t="n"/>
      <c r="AB96" s="61" t="n"/>
      <c r="AC96" s="61" t="n"/>
      <c r="AD96" s="61" t="n"/>
      <c r="AE96" s="61" t="n"/>
      <c r="AF96" s="61" t="n"/>
      <c r="AG96" s="61" t="n"/>
      <c r="AH96" s="61" t="n"/>
      <c r="AI96" s="61" t="n"/>
    </row>
    <row r="97" hidden="1"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c r="AA97" s="61" t="n"/>
      <c r="AB97" s="61" t="n"/>
      <c r="AC97" s="61" t="n"/>
      <c r="AD97" s="61" t="n"/>
      <c r="AE97" s="61" t="n"/>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c r="AA98" s="64" t="n"/>
      <c r="AB98" s="64" t="n"/>
      <c r="AC98" s="64" t="n"/>
      <c r="AD98" s="64" t="n"/>
      <c r="AE98" s="64" t="n"/>
      <c r="AF98" s="64" t="n"/>
      <c r="AG98" s="64" t="n"/>
      <c r="AH98" s="64" t="n"/>
      <c r="AI98" s="64" t="n"/>
    </row>
    <row r="99" hidden="1"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c r="AA99" s="64" t="n"/>
      <c r="AB99" s="64" t="n"/>
      <c r="AC99" s="64" t="n"/>
      <c r="AD99" s="64" t="n"/>
      <c r="AE99" s="64" t="n"/>
      <c r="AF99" s="64" t="n"/>
      <c r="AG99" s="64" t="n"/>
      <c r="AH99" s="64" t="n"/>
      <c r="AI99" s="64" t="n"/>
    </row>
    <row r="100" ht="52" customHeight="1" s="204" thickBot="1">
      <c r="A100" s="65" t="inlineStr">
        <is>
          <t>Jumlah pendapatan komprehensif lainnya, setelah pajak</t>
        </is>
      </c>
      <c r="B100" s="67" t="n"/>
      <c r="C100" s="182" t="n">
        <v>15.821</v>
      </c>
      <c r="D100" s="182" t="n">
        <v>2.799000000000001</v>
      </c>
      <c r="E100" s="182" t="n">
        <v>4.437999999999999</v>
      </c>
      <c r="F100" s="182" t="n">
        <v>43.58300000000001</v>
      </c>
      <c r="G100" s="182" t="n">
        <v>-0.132</v>
      </c>
      <c r="H100" s="182" t="n">
        <v>-1.127</v>
      </c>
      <c r="I100" s="182" t="n">
        <v>3.216</v>
      </c>
      <c r="J100" s="182" t="n">
        <v>-88.815</v>
      </c>
      <c r="K100" s="182" t="n">
        <v>21.574</v>
      </c>
      <c r="L100" s="182" t="n">
        <v>-8.257000000000001</v>
      </c>
      <c r="M100" s="182" t="n">
        <v>9.477</v>
      </c>
      <c r="N100" s="182" t="n">
        <v>-123.661</v>
      </c>
      <c r="O100" s="182" t="n">
        <v>13.717</v>
      </c>
      <c r="P100" s="182" t="n">
        <v>0.2509999999999994</v>
      </c>
      <c r="Q100" s="182" t="n">
        <v>-0.2219999999999995</v>
      </c>
      <c r="R100" s="182" t="n">
        <v>62.13099999999999</v>
      </c>
      <c r="S100" s="182" t="n">
        <v>0.431</v>
      </c>
      <c r="T100" s="182" t="n">
        <v>2.27</v>
      </c>
      <c r="U100" s="182" t="n">
        <v>2.028</v>
      </c>
      <c r="V100" s="182" t="n">
        <v>53.885</v>
      </c>
      <c r="W100" s="182" t="n">
        <v>-5.904</v>
      </c>
      <c r="X100" s="182" t="n">
        <v>1.532</v>
      </c>
      <c r="Y100" s="182" t="n">
        <v>-1.24</v>
      </c>
      <c r="Z100" s="182" t="n">
        <v>182.344</v>
      </c>
      <c r="AA100" s="182" t="n">
        <v>-1.981</v>
      </c>
      <c r="AB100" s="182" t="n">
        <v>3.129</v>
      </c>
      <c r="AC100" s="182" t="n">
        <v>-8.298</v>
      </c>
      <c r="AD100" s="182" t="n">
        <v>-82.93799999999999</v>
      </c>
      <c r="AE100" s="182" t="n">
        <v>13.161</v>
      </c>
      <c r="AF100" s="182" t="n"/>
      <c r="AG100" s="182" t="n"/>
      <c r="AH100" s="182" t="n"/>
      <c r="AI100" s="182" t="n"/>
    </row>
    <row r="101" ht="18" customHeight="1" s="204" thickBot="1">
      <c r="A101" s="63" t="inlineStr">
        <is>
          <t>Jumlah laba rugi komprehensif</t>
        </is>
      </c>
      <c r="B101" s="63" t="n"/>
      <c r="C101" s="64" t="n">
        <v>172.634</v>
      </c>
      <c r="D101" s="64" t="n">
        <v>65.09800000000001</v>
      </c>
      <c r="E101" s="64" t="n">
        <v>231.514</v>
      </c>
      <c r="F101" s="64" t="n">
        <v>278.196</v>
      </c>
      <c r="G101" s="64" t="n">
        <v>188.905</v>
      </c>
      <c r="H101" s="64" t="n">
        <v>79.77599999999998</v>
      </c>
      <c r="I101" s="64" t="n">
        <v>297.329</v>
      </c>
      <c r="J101" s="64" t="n">
        <v>164.1030000000001</v>
      </c>
      <c r="K101" s="64" t="n">
        <v>132.581</v>
      </c>
      <c r="L101" s="64" t="n">
        <v>-455.9639999999999</v>
      </c>
      <c r="M101" s="64" t="n">
        <v>58.40600000000001</v>
      </c>
      <c r="N101" s="64" t="n">
        <v>126.246</v>
      </c>
      <c r="O101" s="64" t="n">
        <v>185.226</v>
      </c>
      <c r="P101" s="64" t="n">
        <v>101.863</v>
      </c>
      <c r="Q101" s="64" t="n">
        <v>183.535</v>
      </c>
      <c r="R101" s="64" t="n">
        <v>240.184</v>
      </c>
      <c r="S101" s="64" t="n">
        <v>239.456</v>
      </c>
      <c r="T101" s="64" t="n">
        <v>217.486</v>
      </c>
      <c r="U101" s="64" t="n">
        <v>458.485</v>
      </c>
      <c r="V101" s="64" t="n">
        <v>617.467</v>
      </c>
      <c r="W101" s="64" t="n">
        <v>471.135</v>
      </c>
      <c r="X101" s="64" t="n">
        <v>403.867</v>
      </c>
      <c r="Y101" s="64" t="n">
        <v>556.8710000000001</v>
      </c>
      <c r="Z101" s="64" t="n">
        <v>757.5610000000001</v>
      </c>
      <c r="AA101" s="64" t="n">
        <v>509.018</v>
      </c>
      <c r="AB101" s="64" t="n">
        <v>561.9769999999999</v>
      </c>
      <c r="AC101" s="64" t="n">
        <v>553.7890000000002</v>
      </c>
      <c r="AD101" s="64" t="n">
        <v>467.9659999999999</v>
      </c>
      <c r="AE101" s="64" t="n">
        <v>543.974</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145.994</v>
      </c>
      <c r="D103" s="61" t="n">
        <v>59.79499999999999</v>
      </c>
      <c r="E103" s="61" t="n">
        <v>208.369</v>
      </c>
      <c r="F103" s="61" t="n">
        <v>196.827</v>
      </c>
      <c r="G103" s="61" t="n">
        <v>159.357</v>
      </c>
      <c r="H103" s="61" t="n">
        <v>86.33000000000001</v>
      </c>
      <c r="I103" s="61" t="n">
        <v>266.573</v>
      </c>
      <c r="J103" s="61" t="n">
        <v>227.412</v>
      </c>
      <c r="K103" s="61" t="n">
        <v>114.726</v>
      </c>
      <c r="L103" s="61" t="n">
        <v>-410.817</v>
      </c>
      <c r="M103" s="61" t="n">
        <v>53.167</v>
      </c>
      <c r="N103" s="61" t="n">
        <v>245.169</v>
      </c>
      <c r="O103" s="61" t="n">
        <v>163.919</v>
      </c>
      <c r="P103" s="61" t="n">
        <v>103.145</v>
      </c>
      <c r="Q103" s="61" t="n">
        <v>179.383</v>
      </c>
      <c r="R103" s="61" t="n">
        <v>164.901</v>
      </c>
      <c r="S103" s="61" t="n">
        <v>225.333</v>
      </c>
      <c r="T103" s="61" t="n">
        <v>207.163</v>
      </c>
      <c r="U103" s="61" t="n">
        <v>399.203</v>
      </c>
      <c r="V103" s="61" t="n">
        <v>494.8760000000001</v>
      </c>
      <c r="W103" s="61" t="n">
        <v>432.931</v>
      </c>
      <c r="X103" s="61" t="n">
        <v>368.623</v>
      </c>
      <c r="Y103" s="61" t="n">
        <v>510.131</v>
      </c>
      <c r="Z103" s="61" t="n">
        <v>530.75</v>
      </c>
      <c r="AA103" s="61" t="n">
        <v>475.024</v>
      </c>
      <c r="AB103" s="61" t="n">
        <v>538.796</v>
      </c>
      <c r="AC103" s="61" t="n">
        <v>514.5549999999999</v>
      </c>
      <c r="AD103" s="61" t="n">
        <v>505.2660000000001</v>
      </c>
      <c r="AE103" s="61" t="n">
        <v>505.575</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 QoQ'!$C$3:$J$179, 44, FALSE)/C103, 0)</f>
        <v/>
      </c>
      <c r="D105" s="189">
        <f>IFERROR(HLOOKUP(D3,'CASH FLOW QoQ'!$C$3:$J$179, 44, FALSE)/D103, 0)</f>
        <v/>
      </c>
      <c r="E105" s="189">
        <f>IFERROR(HLOOKUP(E3,'CASH FLOW QoQ'!$C$3:$J$179, 44, FALSE)/E103, 0)</f>
        <v/>
      </c>
      <c r="F105" s="189">
        <f>IFERROR(HLOOKUP(F3,'CASH FLOW QoQ'!$C$3:$J$179, 44, FALSE)/F103, 0)</f>
        <v/>
      </c>
      <c r="G105" s="189">
        <f>IFERROR(HLOOKUP(G3,'CASH FLOW QoQ'!$C$3:$J$179, 44, FALSE)/G103, 0)</f>
        <v/>
      </c>
      <c r="H105" s="189">
        <f>IFERROR(HLOOKUP(H3,'CASH FLOW QoQ'!$C$3:$J$179, 44, FALSE)/H103, 0)</f>
        <v/>
      </c>
      <c r="I105" s="189">
        <f>IFERROR(HLOOKUP(I3,'CASH FLOW QoQ'!$C$3:$J$179, 44, FALSE)/I103, 0)</f>
        <v/>
      </c>
      <c r="J105" s="189">
        <f>IFERROR(HLOOKUP(J3,'CASH FLOW QoQ'!$C$3:$J$179, 44, FALSE)/J103, 0)</f>
        <v/>
      </c>
      <c r="K105" s="189">
        <f>IFERROR(HLOOKUP(K3,'CASH FLOW QoQ'!$C$3:$J$179, 44, FALSE)/K103, 0)</f>
        <v/>
      </c>
      <c r="L105" s="189">
        <f>IFERROR(HLOOKUP(L3,'CASH FLOW QoQ'!$C$3:$J$179, 44, FALSE)/L103, 0)</f>
        <v/>
      </c>
      <c r="M105" s="189">
        <f>IFERROR(HLOOKUP(M3,'CASH FLOW QoQ'!$C$3:$J$179, 44, FALSE)/M103, 0)</f>
        <v/>
      </c>
      <c r="N105" s="189">
        <f>IFERROR(HLOOKUP(N3,'CASH FLOW QoQ'!$C$3:$J$179, 44, FALSE)/N103, 0)</f>
        <v/>
      </c>
      <c r="O105" s="189">
        <f>IFERROR(HLOOKUP(O3,'CASH FLOW QoQ'!$C$3:$J$179, 44, FALSE)/O103, 0)</f>
        <v/>
      </c>
      <c r="P105" s="189">
        <f>IFERROR(HLOOKUP(P3,'CASH FLOW QoQ'!$C$3:$J$179, 44, FALSE)/P103, 0)</f>
        <v/>
      </c>
      <c r="Q105" s="189">
        <f>IFERROR(HLOOKUP(Q3,'CASH FLOW QoQ'!$C$3:$J$179, 44, FALSE)/Q103, 0)</f>
        <v/>
      </c>
      <c r="R105" s="189">
        <f>IFERROR(HLOOKUP(R3,'CASH FLOW QoQ'!$C$3:$J$179, 44, FALSE)/R103, 0)</f>
        <v/>
      </c>
      <c r="S105" s="189">
        <f>IFERROR(HLOOKUP(S3,'CASH FLOW QoQ'!$C$3:$J$179, 44, FALSE)/S103, 0)</f>
        <v/>
      </c>
      <c r="T105" s="189">
        <f>IFERROR(HLOOKUP(T3,'CASH FLOW QoQ'!$C$3:$J$179, 44, FALSE)/T103, 0)</f>
        <v/>
      </c>
      <c r="U105" s="189">
        <f>IFERROR(HLOOKUP(U3,'CASH FLOW QoQ'!$C$3:$J$179, 44, FALSE)/U103, 0)</f>
        <v/>
      </c>
      <c r="V105" s="189">
        <f>IFERROR(HLOOKUP(V3,'CASH FLOW QoQ'!$C$3:$J$179, 44, FALSE)/V103, 0)</f>
        <v/>
      </c>
      <c r="W105" s="189">
        <f>IFERROR(HLOOKUP(W3,'CASH FLOW QoQ'!$C$3:$J$179, 44, FALSE)/W103, 0)</f>
        <v/>
      </c>
      <c r="X105" s="189">
        <f>IFERROR(HLOOKUP(X3,'CASH FLOW QoQ'!$C$3:$J$179, 44, FALSE)/X103, 0)</f>
        <v/>
      </c>
      <c r="Y105" s="189">
        <f>IFERROR(HLOOKUP(Y3,'CASH FLOW QoQ'!$C$3:$J$179, 44, FALSE)/Y103, 0)</f>
        <v/>
      </c>
      <c r="Z105" s="189">
        <f>IFERROR(HLOOKUP(Z3,'CASH FLOW QoQ'!$C$3:$J$179, 44, FALSE)/Z103, 0)</f>
        <v/>
      </c>
      <c r="AA105" s="189">
        <f>IFERROR(HLOOKUP(AA3,'CASH FLOW QoQ'!$C$3:$J$179, 44, FALSE)/AA103, 0)</f>
        <v/>
      </c>
      <c r="AB105" s="189">
        <f>IFERROR(HLOOKUP(AB3,'CASH FLOW QoQ'!$C$3:$J$179, 44, FALSE)/AB103, 0)</f>
        <v/>
      </c>
      <c r="AC105" s="189">
        <f>IFERROR(HLOOKUP(AC3,'CASH FLOW QoQ'!$C$3:$J$179, 44, FALSE)/AC103, 0)</f>
        <v/>
      </c>
      <c r="AD105" s="189">
        <f>IFERROR(HLOOKUP(AD3,'CASH FLOW QoQ'!$C$3:$J$179, 44, FALSE)/AD103, 0)</f>
        <v/>
      </c>
      <c r="AE105" s="189">
        <f>IFERROR(HLOOKUP(AE3,'CASH FLOW QoQ'!$C$3:$J$179, 44, FALSE)/AE103, 0)</f>
        <v/>
      </c>
      <c r="AF105" s="189">
        <f>IFERROR(HLOOKUP(AF3,'CASH FLOW QoQ'!$C$3:$J$179, 44, FALSE)/AF103, 0)</f>
        <v/>
      </c>
      <c r="AG105" s="189">
        <f>IFERROR(HLOOKUP(AG3,'CASH FLOW QoQ'!$C$3:$J$179, 44, FALSE)/AG103, 0)</f>
        <v/>
      </c>
      <c r="AH105" s="189">
        <f>IFERROR(HLOOKUP(AH3,'CASH FLOW QoQ'!$C$3:$J$179, 44, FALSE)/AH103, 0)</f>
        <v/>
      </c>
      <c r="AI105" s="189">
        <f>IFERROR(HLOOKUP(AI3,'CASH FLOW QoQ'!$C$3:$J$179, 44, FALSE)/AI103, 0)</f>
        <v/>
      </c>
    </row>
    <row r="106" ht="52" customHeight="1" s="204" thickBot="1">
      <c r="A106" s="67" t="inlineStr">
        <is>
          <t>Laba (rugi) yang dapat diatribusikan ke kepentingan non-pengendali</t>
        </is>
      </c>
      <c r="B106" s="67" t="n"/>
      <c r="C106" s="61" t="n">
        <v>10.819</v>
      </c>
      <c r="D106" s="61" t="n">
        <v>2.504</v>
      </c>
      <c r="E106" s="61" t="n">
        <v>18.707</v>
      </c>
      <c r="F106" s="61" t="n">
        <v>37.786</v>
      </c>
      <c r="G106" s="61" t="n">
        <v>29.68</v>
      </c>
      <c r="H106" s="61" t="n">
        <v>-5.427</v>
      </c>
      <c r="I106" s="61" t="n">
        <v>27.54</v>
      </c>
      <c r="J106" s="61" t="n">
        <v>25.50600000000001</v>
      </c>
      <c r="K106" s="61" t="n">
        <v>-3.719</v>
      </c>
      <c r="L106" s="61" t="n">
        <v>-36.89</v>
      </c>
      <c r="M106" s="61" t="n">
        <v>-4.238</v>
      </c>
      <c r="N106" s="61" t="n">
        <v>4.738</v>
      </c>
      <c r="O106" s="61" t="n">
        <v>7.59</v>
      </c>
      <c r="P106" s="61" t="n">
        <v>-1.532999999999999</v>
      </c>
      <c r="Q106" s="61" t="n">
        <v>4.373999999999999</v>
      </c>
      <c r="R106" s="61" t="n">
        <v>13.152</v>
      </c>
      <c r="S106" s="61" t="n">
        <v>13.692</v>
      </c>
      <c r="T106" s="61" t="n">
        <v>8.053000000000001</v>
      </c>
      <c r="U106" s="61" t="n">
        <v>57.25399999999999</v>
      </c>
      <c r="V106" s="61" t="n">
        <v>68.70600000000002</v>
      </c>
      <c r="W106" s="61" t="n">
        <v>44.108</v>
      </c>
      <c r="X106" s="61" t="n">
        <v>33.712</v>
      </c>
      <c r="Y106" s="61" t="n">
        <v>47.98</v>
      </c>
      <c r="Z106" s="61" t="n">
        <v>44.467</v>
      </c>
      <c r="AA106" s="61" t="n">
        <v>35.975</v>
      </c>
      <c r="AB106" s="61" t="n">
        <v>20.052</v>
      </c>
      <c r="AC106" s="61" t="n">
        <v>47.532</v>
      </c>
      <c r="AD106" s="61" t="n">
        <v>45.63800000000001</v>
      </c>
      <c r="AE106" s="61" t="n">
        <v>25.238</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161.315</v>
      </c>
      <c r="D108" s="61" t="n">
        <v>62.59399999999999</v>
      </c>
      <c r="E108" s="61" t="n">
        <v>212.807</v>
      </c>
      <c r="F108" s="61" t="n">
        <v>230.106</v>
      </c>
      <c r="G108" s="61" t="n">
        <v>159.178</v>
      </c>
      <c r="H108" s="61" t="n">
        <v>85.203</v>
      </c>
      <c r="I108" s="61" t="n">
        <v>269.789</v>
      </c>
      <c r="J108" s="61" t="n">
        <v>144.976</v>
      </c>
      <c r="K108" s="61" t="n">
        <v>136.184</v>
      </c>
      <c r="L108" s="61" t="n">
        <v>-434.379</v>
      </c>
      <c r="M108" s="61" t="n">
        <v>62.643</v>
      </c>
      <c r="N108" s="61" t="n">
        <v>149.929</v>
      </c>
      <c r="O108" s="61" t="n">
        <v>177.235</v>
      </c>
      <c r="P108" s="61" t="n">
        <v>103.396</v>
      </c>
      <c r="Q108" s="61" t="n">
        <v>179.161</v>
      </c>
      <c r="R108" s="61" t="n">
        <v>222.43</v>
      </c>
      <c r="S108" s="61" t="n">
        <v>225.723</v>
      </c>
      <c r="T108" s="61" t="n">
        <v>209.432</v>
      </c>
      <c r="U108" s="61" t="n">
        <v>401.231</v>
      </c>
      <c r="V108" s="61" t="n">
        <v>548.058</v>
      </c>
      <c r="W108" s="61" t="n">
        <v>427.015</v>
      </c>
      <c r="X108" s="61" t="n">
        <v>370.155</v>
      </c>
      <c r="Y108" s="61" t="n">
        <v>508.8919999999999</v>
      </c>
      <c r="Z108" s="61" t="n">
        <v>710.9580000000001</v>
      </c>
      <c r="AA108" s="61" t="n">
        <v>473.095</v>
      </c>
      <c r="AB108" s="61" t="n">
        <v>541.925</v>
      </c>
      <c r="AC108" s="61" t="n">
        <v>506.2570000000001</v>
      </c>
      <c r="AD108" s="61" t="n">
        <v>428.6209999999999</v>
      </c>
      <c r="AE108" s="61" t="n">
        <v>517.099</v>
      </c>
      <c r="AF108" s="61" t="n"/>
      <c r="AG108" s="61" t="n"/>
      <c r="AH108" s="61" t="n"/>
      <c r="AI108" s="61" t="n"/>
    </row>
    <row r="109" ht="52" customHeight="1" s="204" thickBot="1">
      <c r="A109" s="67" t="inlineStr">
        <is>
          <t>Laba rugi komprehensif yang dapat diatribusikan ke kepentingan non-pengendali</t>
        </is>
      </c>
      <c r="B109" s="67" t="n"/>
      <c r="C109" s="61" t="n">
        <v>11.319</v>
      </c>
      <c r="D109" s="61" t="n">
        <v>2.504</v>
      </c>
      <c r="E109" s="61" t="n">
        <v>18.707</v>
      </c>
      <c r="F109" s="61" t="n">
        <v>48.09</v>
      </c>
      <c r="G109" s="61" t="n">
        <v>29.727</v>
      </c>
      <c r="H109" s="61" t="n">
        <v>-5.427</v>
      </c>
      <c r="I109" s="61" t="n">
        <v>27.54</v>
      </c>
      <c r="J109" s="61" t="n">
        <v>19.127</v>
      </c>
      <c r="K109" s="61" t="n">
        <v>-3.603</v>
      </c>
      <c r="L109" s="61" t="n">
        <v>-21.585</v>
      </c>
      <c r="M109" s="61" t="n">
        <v>-4.237000000000002</v>
      </c>
      <c r="N109" s="61" t="n">
        <v>-23.683</v>
      </c>
      <c r="O109" s="61" t="n">
        <v>7.991</v>
      </c>
      <c r="P109" s="61" t="n">
        <v>-1.532999999999999</v>
      </c>
      <c r="Q109" s="61" t="n">
        <v>4.374000000000001</v>
      </c>
      <c r="R109" s="61" t="n">
        <v>17.754</v>
      </c>
      <c r="S109" s="61" t="n">
        <v>13.733</v>
      </c>
      <c r="T109" s="61" t="n">
        <v>8.053999999999998</v>
      </c>
      <c r="U109" s="61" t="n">
        <v>57.254</v>
      </c>
      <c r="V109" s="61" t="n">
        <v>69.40899999999999</v>
      </c>
      <c r="W109" s="61" t="n">
        <v>44.12</v>
      </c>
      <c r="X109" s="61" t="n">
        <v>33.712</v>
      </c>
      <c r="Y109" s="61" t="n">
        <v>47.97900000000001</v>
      </c>
      <c r="Z109" s="61" t="n">
        <v>46.60299999999998</v>
      </c>
      <c r="AA109" s="61" t="n">
        <v>35.923</v>
      </c>
      <c r="AB109" s="61" t="n">
        <v>20.052</v>
      </c>
      <c r="AC109" s="61" t="n">
        <v>47.532</v>
      </c>
      <c r="AD109" s="61" t="n">
        <v>39.345</v>
      </c>
      <c r="AE109" s="61" t="n">
        <v>26.875</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30</v>
      </c>
      <c r="D112" s="68" t="n">
        <v>13</v>
      </c>
      <c r="E112" s="68" t="n">
        <v>43</v>
      </c>
      <c r="F112" s="68" t="n">
        <v>41</v>
      </c>
      <c r="G112" s="68" t="n">
        <v>33</v>
      </c>
      <c r="H112" s="68" t="n">
        <v>18</v>
      </c>
      <c r="I112" s="68" t="n">
        <v>55</v>
      </c>
      <c r="J112" s="68" t="n">
        <v>55</v>
      </c>
      <c r="K112" s="68" t="n">
        <v>23</v>
      </c>
      <c r="L112" s="68" t="n">
        <v>-86</v>
      </c>
      <c r="M112" s="68" t="n">
        <v>12</v>
      </c>
      <c r="N112" s="68" t="n">
        <v/>
      </c>
      <c r="O112" s="68" t="n">
        <v>34</v>
      </c>
      <c r="P112" s="68" t="n">
        <v>21</v>
      </c>
      <c r="Q112" s="68" t="n">
        <v>37</v>
      </c>
      <c r="R112" s="68" t="n">
        <v>35</v>
      </c>
      <c r="S112" s="68" t="n">
        <v>47</v>
      </c>
      <c r="T112" s="68" t="n">
        <v>43</v>
      </c>
      <c r="U112" s="68" t="n">
        <v>83</v>
      </c>
      <c r="V112" s="68" t="n">
        <v>102</v>
      </c>
      <c r="W112" s="68" t="n">
        <v>90</v>
      </c>
      <c r="X112" s="68" t="n">
        <v>-89.99983400000001</v>
      </c>
      <c r="Y112" s="68" t="n">
        <v>271.999834</v>
      </c>
      <c r="Z112" s="68" t="n">
        <v>110</v>
      </c>
      <c r="AA112" s="68" t="n">
        <v>99</v>
      </c>
      <c r="AB112" s="68" t="n">
        <v>111</v>
      </c>
      <c r="AC112" s="68" t="n">
        <v>107</v>
      </c>
      <c r="AD112" s="68" t="n">
        <v>105</v>
      </c>
      <c r="AE112" s="68" t="n">
        <v>105</v>
      </c>
      <c r="AF112" s="68" t="n"/>
      <c r="AG112" s="68" t="n"/>
      <c r="AH112" s="68" t="n"/>
      <c r="AI112" s="68" t="n"/>
    </row>
    <row r="113" ht="35" customHeight="1" s="204" thickBot="1">
      <c r="A113" s="66" t="inlineStr">
        <is>
          <t>Laba (rugi) per saham dasar dari operasi yang dihentikan</t>
        </is>
      </c>
      <c r="B113" s="66" t="n"/>
      <c r="C113" s="68" t="n">
        <v/>
      </c>
      <c r="D113" s="68" t="n">
        <v/>
      </c>
      <c r="E113" s="68" t="n">
        <v/>
      </c>
      <c r="F113" s="68" t="n">
        <v/>
      </c>
      <c r="G113" s="68" t="n">
        <v>0</v>
      </c>
      <c r="H113" s="68" t="n">
        <v/>
      </c>
      <c r="I113" s="68" t="n">
        <v/>
      </c>
      <c r="J113" s="68" t="n">
        <v>-8</v>
      </c>
      <c r="K113" s="68" t="n">
        <v>1</v>
      </c>
      <c r="L113" s="68" t="n">
        <v>0</v>
      </c>
      <c r="M113" s="68" t="n">
        <v>0</v>
      </c>
      <c r="N113" s="68" t="n">
        <v/>
      </c>
      <c r="O113" s="68" t="n">
        <v>0</v>
      </c>
      <c r="P113" s="68" t="n">
        <v>0</v>
      </c>
      <c r="Q113" s="68" t="n">
        <v>0</v>
      </c>
      <c r="R113" s="68" t="n">
        <v>0</v>
      </c>
      <c r="S113" s="68" t="n">
        <v>0</v>
      </c>
      <c r="T113" s="68" t="n">
        <v>0</v>
      </c>
      <c r="U113" s="68" t="n">
        <v>0</v>
      </c>
      <c r="V113" s="68" t="n">
        <v>0</v>
      </c>
      <c r="W113" s="68" t="n">
        <v>0</v>
      </c>
      <c r="X113" s="68" t="n">
        <v>0</v>
      </c>
      <c r="Y113" s="68" t="n">
        <v>0</v>
      </c>
      <c r="Z113" s="68" t="n">
        <v>0</v>
      </c>
      <c r="AA113" s="68" t="n">
        <v>0</v>
      </c>
      <c r="AB113" s="68" t="n">
        <v>0</v>
      </c>
      <c r="AC113" s="68" t="n">
        <v>0</v>
      </c>
      <c r="AD113" s="68" t="n">
        <v>0</v>
      </c>
      <c r="AE113" s="68" t="n">
        <v>0</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t="35" customHeight="1" s="204" thickBot="1">
      <c r="A115" s="66" t="inlineStr">
        <is>
          <t>Laba (rugi) per saham dilusian dari operasi yang dilanjutkan</t>
        </is>
      </c>
      <c r="B115" s="66" t="n"/>
      <c r="C115" s="68" t="n">
        <v>30</v>
      </c>
      <c r="D115" s="68" t="n">
        <v>13</v>
      </c>
      <c r="E115" s="68" t="n">
        <v>43</v>
      </c>
      <c r="F115" s="68" t="n">
        <v/>
      </c>
      <c r="G115" s="68" t="n">
        <v/>
      </c>
      <c r="H115" s="68" t="n">
        <v/>
      </c>
      <c r="I115" s="68" t="n">
        <v/>
      </c>
      <c r="J115" s="68" t="n">
        <v/>
      </c>
      <c r="K115" s="68" t="n">
        <v/>
      </c>
      <c r="L115" s="68" t="n">
        <v/>
      </c>
      <c r="M115" s="68" t="n">
        <v/>
      </c>
      <c r="N115" s="68" t="n">
        <v/>
      </c>
      <c r="O115" s="68" t="n">
        <v/>
      </c>
      <c r="P115" s="68" t="n">
        <v/>
      </c>
      <c r="Q115" s="68" t="n">
        <v/>
      </c>
      <c r="R115" s="68" t="n">
        <v/>
      </c>
      <c r="S115" s="68" t="n">
        <v/>
      </c>
      <c r="T115" s="68" t="n">
        <v/>
      </c>
      <c r="U115" s="68" t="n">
        <v/>
      </c>
      <c r="V115" s="68" t="n">
        <v/>
      </c>
      <c r="W115" s="68" t="n">
        <v/>
      </c>
      <c r="X115" s="68" t="n">
        <v/>
      </c>
      <c r="Y115" s="68" t="n">
        <v/>
      </c>
      <c r="Z115" s="68" t="n">
        <v/>
      </c>
      <c r="AA115" s="68" t="n">
        <v/>
      </c>
      <c r="AB115" s="68" t="n">
        <v/>
      </c>
      <c r="AC115" s="68" t="n">
        <v/>
      </c>
      <c r="AD115" s="68" t="n">
        <v/>
      </c>
      <c r="AE115" s="68" t="n">
        <v/>
      </c>
      <c r="AF115" s="68" t="n"/>
      <c r="AG115" s="68" t="n"/>
      <c r="AH115" s="68" t="n"/>
      <c r="AI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05:AI105" showErrorMessage="1" showInputMessage="1" allowBlank="1" errorTitle="Invalid Data Type" error="Please input data in Numeric Data Type" type="decimal">
      <formula1>-9.99999999999999E+33</formula1>
      <formula2>9.99999999999999E+33</formula2>
    </dataValidation>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PT Astra Honda Motor</t>
        </is>
      </c>
      <c r="S4" s="143" t="inlineStr">
        <is>
          <t>PT Astra Honda Motor</t>
        </is>
      </c>
      <c r="T4" s="143" t="inlineStr">
        <is>
          <t>PT Astra Honda Motor</t>
        </is>
      </c>
      <c r="U4" s="143" t="inlineStr">
        <is>
          <t>PT Astra Honda Motor</t>
        </is>
      </c>
      <c r="V4" s="143" t="inlineStr">
        <is>
          <t>PT Astra Honda Motor</t>
        </is>
      </c>
      <c r="W4" s="143" t="inlineStr">
        <is>
          <t>PT Astra Honda Motor</t>
        </is>
      </c>
      <c r="X4" s="143" t="inlineStr">
        <is>
          <t>PT Astra Honda Motor</t>
        </is>
      </c>
      <c r="Y4" s="143" t="inlineStr">
        <is>
          <t>PT Astra Honda Motor</t>
        </is>
      </c>
      <c r="Z4" s="143" t="inlineStr">
        <is>
          <t>PT Astra Honda Motor</t>
        </is>
      </c>
      <c r="AA4" s="143" t="inlineStr">
        <is>
          <t>PT Astra Honda Motor</t>
        </is>
      </c>
      <c r="AB4" s="143" t="n"/>
      <c r="AC4" s="143" t="n"/>
      <c r="AD4" s="143" t="n"/>
      <c r="AE4" s="143" t="n"/>
    </row>
    <row r="5"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3019.841</v>
      </c>
      <c r="O5" s="102" t="n">
        <v>888.716</v>
      </c>
      <c r="P5" s="102" t="n">
        <v>1545.018</v>
      </c>
      <c r="Q5" s="102" t="n">
        <v>2553.997</v>
      </c>
      <c r="R5" s="102" t="n">
        <v>3706.783</v>
      </c>
      <c r="S5" s="102" t="n">
        <v>1191.7</v>
      </c>
      <c r="T5" s="102" t="n">
        <v>2134.898</v>
      </c>
      <c r="U5" s="102" t="n">
        <v>3159.428</v>
      </c>
      <c r="V5" s="102" t="n">
        <v>4096.692</v>
      </c>
      <c r="W5" s="102" t="n">
        <v>1043.596</v>
      </c>
      <c r="X5" s="102" t="n">
        <v>1978.707</v>
      </c>
      <c r="Y5" s="102" t="n">
        <v>3085.673</v>
      </c>
      <c r="Z5" s="102" t="n">
        <v>4125.387</v>
      </c>
      <c r="AA5" s="102" t="n">
        <v>1122.617</v>
      </c>
      <c r="AB5" s="102" t="n"/>
      <c r="AC5" s="102" t="n"/>
      <c r="AD5" s="102" t="n"/>
      <c r="AE5" s="102" t="n"/>
    </row>
    <row r="6"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PT Astra Daihatsu Motor</t>
        </is>
      </c>
      <c r="S6" s="143" t="inlineStr">
        <is>
          <t>PT Astra Daihatsu Motor</t>
        </is>
      </c>
      <c r="T6" s="143" t="inlineStr">
        <is>
          <t>PT Astra Daihatsu Motor</t>
        </is>
      </c>
      <c r="U6" s="143" t="inlineStr">
        <is>
          <t>PT Astra Daihatsu Motor</t>
        </is>
      </c>
      <c r="V6" s="143" t="inlineStr">
        <is>
          <t>PT Astra Daihatsu Motor</t>
        </is>
      </c>
      <c r="W6" s="143" t="inlineStr">
        <is>
          <t>PT Astra Daihatsu Motor</t>
        </is>
      </c>
      <c r="X6" s="143" t="inlineStr">
        <is>
          <t>PT Astra Daihatsu Motor</t>
        </is>
      </c>
      <c r="Y6" s="143" t="inlineStr">
        <is>
          <t>PT Astra Daihatsu Motor</t>
        </is>
      </c>
      <c r="Z6" s="143" t="inlineStr">
        <is>
          <t>PT Astra Daihatsu Motor</t>
        </is>
      </c>
      <c r="AA6" s="143" t="inlineStr">
        <is>
          <t>PT Astra Daihatsu Motor</t>
        </is>
      </c>
      <c r="AB6" s="143" t="n"/>
      <c r="AC6" s="143" t="n"/>
      <c r="AD6" s="143" t="n"/>
      <c r="AE6" s="143" t="n"/>
    </row>
    <row r="7"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1290.022</v>
      </c>
      <c r="O7" s="102" t="n">
        <v>403.557</v>
      </c>
      <c r="P7" s="102" t="n">
        <v>739.119</v>
      </c>
      <c r="Q7" s="102" t="n">
        <v>1205.006</v>
      </c>
      <c r="R7" s="102" t="n">
        <v>1682.14</v>
      </c>
      <c r="S7" s="102" t="n">
        <v>441.115</v>
      </c>
      <c r="T7" s="102" t="n">
        <v>788.707</v>
      </c>
      <c r="U7" s="102" t="n">
        <v>1142.489</v>
      </c>
      <c r="V7" s="102" t="n">
        <v>1506.239</v>
      </c>
      <c r="W7" s="102" t="n">
        <v>305.702</v>
      </c>
      <c r="X7" s="102" t="n">
        <v>602.5700000000001</v>
      </c>
      <c r="Y7" s="102" t="n">
        <v>940.898</v>
      </c>
      <c r="Z7" s="102" t="n">
        <v>1306.146</v>
      </c>
      <c r="AA7" s="102" t="n">
        <v>321.447</v>
      </c>
      <c r="AB7" s="102" t="n"/>
      <c r="AC7" s="102" t="n"/>
      <c r="AD7" s="102" t="n"/>
      <c r="AE7" s="102" t="n"/>
    </row>
    <row r="8"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inlineStr">
        <is>
          <t>PT Inti Ganda Perdana</t>
        </is>
      </c>
      <c r="S8" s="143" t="inlineStr">
        <is>
          <t>PT Inti Ganda Perdana</t>
        </is>
      </c>
      <c r="T8" s="143" t="inlineStr">
        <is>
          <t>PT Inti Ganda Perdana</t>
        </is>
      </c>
      <c r="U8" s="143" t="inlineStr">
        <is>
          <t>PT Inti Ganda Perdana</t>
        </is>
      </c>
      <c r="V8" s="143" t="inlineStr">
        <is>
          <t>PT Inti Ganda Perdana</t>
        </is>
      </c>
      <c r="W8" s="143" t="inlineStr">
        <is>
          <t>PT Inti Ganda Perdana</t>
        </is>
      </c>
      <c r="X8" s="143" t="inlineStr">
        <is>
          <t>PT Inti Ganda Perdana</t>
        </is>
      </c>
      <c r="Y8" s="143" t="inlineStr">
        <is>
          <t>PT Inti Ganda Perdana</t>
        </is>
      </c>
      <c r="Z8" s="143" t="inlineStr">
        <is>
          <t>PT Inti Ganda Perdana</t>
        </is>
      </c>
      <c r="AA8" s="143" t="inlineStr">
        <is>
          <t>PT Inti Ganda Perdana</t>
        </is>
      </c>
      <c r="AB8" s="143" t="n"/>
      <c r="AC8" s="143" t="n"/>
      <c r="AD8" s="143" t="n"/>
      <c r="AE8" s="143" t="n"/>
    </row>
    <row r="9"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212.046</v>
      </c>
      <c r="O9" s="102" t="n">
        <v>64.03400000000001</v>
      </c>
      <c r="P9" s="102" t="n">
        <v>125.754</v>
      </c>
      <c r="Q9" s="102" t="n">
        <v>198.233</v>
      </c>
      <c r="R9" s="102" t="n">
        <v>272.248</v>
      </c>
      <c r="S9" s="102" t="n">
        <v>65.09</v>
      </c>
      <c r="T9" s="102" t="n">
        <v>110.448</v>
      </c>
      <c r="U9" s="102" t="n">
        <v>162.46</v>
      </c>
      <c r="V9" s="102" t="n">
        <v>203.468</v>
      </c>
      <c r="W9" s="102" t="n">
        <v>39.904</v>
      </c>
      <c r="X9" s="102" t="n">
        <v>77.214</v>
      </c>
      <c r="Y9" s="102" t="n">
        <v>121.446</v>
      </c>
      <c r="Z9" s="102" t="n">
        <v>164.443</v>
      </c>
      <c r="AA9" s="102" t="n">
        <v>40.351</v>
      </c>
      <c r="AB9" s="102" t="n"/>
      <c r="AC9" s="102" t="n"/>
      <c r="AD9" s="102" t="n"/>
      <c r="AE9" s="102" t="n"/>
    </row>
    <row r="10"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inlineStr">
        <is>
          <t>PT Denso Indonesia dan entitas anak</t>
        </is>
      </c>
      <c r="S10" s="143" t="inlineStr">
        <is>
          <t>PT Denso Indonesia dan entitas anak</t>
        </is>
      </c>
      <c r="T10" s="143" t="inlineStr">
        <is>
          <t>PT Denso Indonesia dan entitas anak</t>
        </is>
      </c>
      <c r="U10" s="143" t="inlineStr">
        <is>
          <t>PT Denso Indonesia dan entitas anak</t>
        </is>
      </c>
      <c r="V10" s="143" t="inlineStr">
        <is>
          <t>PT Denso Indonesia dan entitas anak</t>
        </is>
      </c>
      <c r="W10" s="143" t="inlineStr">
        <is>
          <t>PT Denso Indonesia dan entitas anak</t>
        </is>
      </c>
      <c r="X10" s="143" t="inlineStr">
        <is>
          <t>PT Denso Indonesia dan entitas anak</t>
        </is>
      </c>
      <c r="Y10" s="143" t="inlineStr">
        <is>
          <t>PT Denso Indonesia dan entitas anak</t>
        </is>
      </c>
      <c r="Z10" s="143" t="inlineStr">
        <is>
          <t>PT Denso Indonesia dan entitas anak</t>
        </is>
      </c>
      <c r="AA10" s="143" t="inlineStr">
        <is>
          <t>PT Denso Indonesia dan entitas anak</t>
        </is>
      </c>
      <c r="AB10" s="143" t="n"/>
      <c r="AC10" s="143" t="n"/>
      <c r="AD10" s="143" t="n"/>
      <c r="AE10" s="143" t="n"/>
    </row>
    <row r="1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116.939</v>
      </c>
      <c r="O11" s="102" t="n">
        <v>46.869</v>
      </c>
      <c r="P11" s="102" t="n">
        <v>72.815</v>
      </c>
      <c r="Q11" s="102" t="n">
        <v>121.025</v>
      </c>
      <c r="R11" s="102" t="n">
        <v>166.505</v>
      </c>
      <c r="S11" s="102" t="n">
        <v>40.352</v>
      </c>
      <c r="T11" s="102" t="n">
        <v>77.514</v>
      </c>
      <c r="U11" s="102" t="n">
        <v>117.821</v>
      </c>
      <c r="V11" s="102" t="n">
        <v>171.75</v>
      </c>
      <c r="W11" s="102" t="n">
        <v>30.835</v>
      </c>
      <c r="X11" s="102" t="n">
        <v>58.15</v>
      </c>
      <c r="Y11" s="102" t="n">
        <v>93.65300000000001</v>
      </c>
      <c r="Z11" s="102" t="n">
        <v>129.764</v>
      </c>
      <c r="AA11" s="102" t="n">
        <v>31.954</v>
      </c>
      <c r="AB11" s="102" t="n"/>
      <c r="AC11" s="102" t="n"/>
      <c r="AD11" s="102" t="n"/>
      <c r="AE11" s="102" t="n"/>
    </row>
    <row r="12"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inlineStr">
        <is>
          <t>PT Kayaba Indonesia</t>
        </is>
      </c>
      <c r="S12" s="143" t="inlineStr">
        <is>
          <t>PT Toyota Astra Motor</t>
        </is>
      </c>
      <c r="T12" s="143" t="inlineStr">
        <is>
          <t>PT Kayaba Indonesia</t>
        </is>
      </c>
      <c r="U12" s="143" t="inlineStr">
        <is>
          <t>PT Kayaba Indonesia</t>
        </is>
      </c>
      <c r="V12" s="143" t="inlineStr">
        <is>
          <t>PT Kayaba Indonesia</t>
        </is>
      </c>
      <c r="W12" s="143" t="inlineStr">
        <is>
          <t>PT Kayaba Indonesia</t>
        </is>
      </c>
      <c r="X12" s="143" t="inlineStr">
        <is>
          <t>PT Kayaba Indonesia</t>
        </is>
      </c>
      <c r="Y12" s="143" t="inlineStr">
        <is>
          <t>PT Kayaba Indonesia</t>
        </is>
      </c>
      <c r="Z12" s="143" t="inlineStr">
        <is>
          <t>PT Kayaba Indonesia</t>
        </is>
      </c>
      <c r="AA12" s="143" t="inlineStr">
        <is>
          <t>PT Kayaba Indonesia</t>
        </is>
      </c>
      <c r="AB12" s="143" t="n"/>
      <c r="AC12" s="143" t="n"/>
      <c r="AD12" s="143" t="n"/>
      <c r="AE12" s="143" t="n"/>
    </row>
    <row r="13"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68.541</v>
      </c>
      <c r="O13" s="102" t="n">
        <v>15.207</v>
      </c>
      <c r="P13" s="102" t="n">
        <v>27.831</v>
      </c>
      <c r="Q13" s="102" t="n">
        <v>73.917</v>
      </c>
      <c r="R13" s="102" t="n">
        <v>109.902</v>
      </c>
      <c r="S13" s="102" t="n">
        <v>11.504</v>
      </c>
      <c r="T13" s="102" t="n">
        <v>77.551</v>
      </c>
      <c r="U13" s="102" t="n">
        <v>118.554</v>
      </c>
      <c r="V13" s="102" t="n">
        <v>168.968</v>
      </c>
      <c r="W13" s="102" t="n">
        <v>46.575</v>
      </c>
      <c r="X13" s="102" t="n">
        <v>87.631</v>
      </c>
      <c r="Y13" s="102" t="n">
        <v>134.357</v>
      </c>
      <c r="Z13" s="102" t="n">
        <v>183.431</v>
      </c>
      <c r="AA13" s="102" t="n">
        <v>61.125</v>
      </c>
      <c r="AB13" s="102" t="n"/>
      <c r="AC13" s="102" t="n"/>
      <c r="AD13" s="102" t="n"/>
      <c r="AE13" s="102" t="n"/>
    </row>
    <row r="14"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inlineStr">
        <is>
          <t>PT Isuzu Astra Motor Indonesia (dh PT Pantja Motor)</t>
        </is>
      </c>
      <c r="S14" s="143" t="inlineStr">
        <is>
          <t>PT Kayaba Indonesia</t>
        </is>
      </c>
      <c r="T14" s="143" t="inlineStr">
        <is>
          <t>PT Isuzu Astra Motor Indonesia (dh PT Pantja Motor)</t>
        </is>
      </c>
      <c r="U14" s="143" t="inlineStr">
        <is>
          <t>PT Isuzu Astra Motor Indonesia (dh PT Pantja Motor)</t>
        </is>
      </c>
      <c r="V14" s="143" t="inlineStr">
        <is>
          <t>PT Isuzu Astra Motor Indonesia</t>
        </is>
      </c>
      <c r="W14" s="143" t="inlineStr">
        <is>
          <t>PT Isuzu Astra Motor Indonesia (dh PT Pantja Motor)</t>
        </is>
      </c>
      <c r="X14" s="143" t="inlineStr">
        <is>
          <t>PT Isuzu Astra Motor Indonesia (dh PT Pantja Motor)</t>
        </is>
      </c>
      <c r="Y14" s="143" t="inlineStr">
        <is>
          <t>PT Isuzu Astra Motor Indonesia (dh PT Pantja Motor)</t>
        </is>
      </c>
      <c r="Z14" s="143" t="inlineStr">
        <is>
          <t>PT Isuzu Astra Motor Indonesia</t>
        </is>
      </c>
      <c r="AA14" s="143" t="inlineStr">
        <is>
          <t>PT Isuzu Astra Motor Indonesia (dh PT Pantja Motor)</t>
        </is>
      </c>
      <c r="AB14" s="143" t="n"/>
      <c r="AC14" s="143" t="n"/>
      <c r="AD14" s="143" t="n"/>
      <c r="AE14" s="143" t="n"/>
    </row>
    <row r="15"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56.857</v>
      </c>
      <c r="O15" s="102" t="n">
        <v>20.091</v>
      </c>
      <c r="P15" s="102" t="n">
        <v>46.104</v>
      </c>
      <c r="Q15" s="102" t="n">
        <v>91.93600000000001</v>
      </c>
      <c r="R15" s="102" t="n">
        <v>129.33</v>
      </c>
      <c r="S15" s="102" t="n">
        <v>41.07</v>
      </c>
      <c r="T15" s="102" t="n">
        <v>68.142</v>
      </c>
      <c r="U15" s="102" t="n">
        <v>102.055</v>
      </c>
      <c r="V15" s="102" t="n">
        <v>140.538</v>
      </c>
      <c r="W15" s="102" t="n">
        <v>27.893</v>
      </c>
      <c r="X15" s="102" t="n">
        <v>53.687</v>
      </c>
      <c r="Y15" s="102" t="n">
        <v>86.955</v>
      </c>
      <c r="Z15" s="102" t="n">
        <v>127.353</v>
      </c>
      <c r="AA15" s="102" t="n">
        <v>33.978</v>
      </c>
      <c r="AB15" s="102" t="n"/>
      <c r="AC15" s="102" t="n"/>
      <c r="AD15" s="102" t="n"/>
      <c r="AE15" s="102" t="n"/>
    </row>
    <row r="16"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inlineStr">
        <is>
          <t>PT Bina Pertiwi</t>
        </is>
      </c>
      <c r="S16" s="143" t="inlineStr">
        <is>
          <t>PT Isuzu Astra Motor Indonesia (dh PT Pantja Motor)</t>
        </is>
      </c>
      <c r="T16" s="143" t="inlineStr">
        <is>
          <t>PT Bina Pertiwi</t>
        </is>
      </c>
      <c r="U16" s="143" t="inlineStr">
        <is>
          <t>PT Bina Pertiwi</t>
        </is>
      </c>
      <c r="V16" s="143" t="inlineStr">
        <is>
          <t>PT Bina Pertiwi</t>
        </is>
      </c>
      <c r="W16" s="143" t="inlineStr">
        <is>
          <t>PT Bina Pertiwi</t>
        </is>
      </c>
      <c r="X16" s="143" t="inlineStr">
        <is>
          <t>PT Bina Pertiwi</t>
        </is>
      </c>
      <c r="Y16" s="143" t="inlineStr">
        <is>
          <t>PT Bina Pertiwi</t>
        </is>
      </c>
      <c r="Z16" s="143" t="inlineStr">
        <is>
          <t>PT Bina Pertiwi</t>
        </is>
      </c>
      <c r="AA16" s="143" t="inlineStr">
        <is>
          <t>PT Bina Pertiwi</t>
        </is>
      </c>
      <c r="AB16" s="143" t="n"/>
      <c r="AC16" s="143" t="n"/>
      <c r="AD16" s="143" t="n"/>
      <c r="AE16" s="143" t="n"/>
    </row>
    <row r="17"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101.8</v>
      </c>
      <c r="O17" s="102" t="n">
        <v>30.847</v>
      </c>
      <c r="P17" s="102" t="n">
        <v>57.294</v>
      </c>
      <c r="Q17" s="102" t="n">
        <v>55.141</v>
      </c>
      <c r="R17" s="102" t="n">
        <v>67.45</v>
      </c>
      <c r="S17" s="102" t="n">
        <v>35.515</v>
      </c>
      <c r="T17" s="102" t="n">
        <v>46.998</v>
      </c>
      <c r="U17" s="102" t="n">
        <v>63.861</v>
      </c>
      <c r="V17" s="102" t="n">
        <v>84.961</v>
      </c>
      <c r="W17" s="102" t="n">
        <v>20.738</v>
      </c>
      <c r="X17" s="102" t="n">
        <v>39.69</v>
      </c>
      <c r="Y17" s="102" t="n">
        <v>60.603</v>
      </c>
      <c r="Z17" s="102" t="n">
        <v>82.81999999999999</v>
      </c>
      <c r="AA17" s="102" t="n">
        <v>24.646</v>
      </c>
      <c r="AB17" s="102" t="n"/>
      <c r="AC17" s="102" t="n"/>
      <c r="AD17" s="102" t="n"/>
      <c r="AE17" s="102" t="n"/>
    </row>
    <row r="18"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inlineStr">
        <is>
          <t>PT Akebono Brake Astra Indonesia  (dh: PT Tri Dharma Wisesa)</t>
        </is>
      </c>
      <c r="S18" s="143" t="inlineStr">
        <is>
          <t>PT Astra Visteon Indonesia</t>
        </is>
      </c>
      <c r="T18" s="143" t="inlineStr">
        <is>
          <t>PT Akebono Brake Astra Indonesia  (dh: PT Tri Dharma Wisesa)</t>
        </is>
      </c>
      <c r="U18" s="143" t="inlineStr">
        <is>
          <t>PT Akebono Brake Astra Indonesia  (dh: PT Tri Dharma Wisesa)</t>
        </is>
      </c>
      <c r="V18" s="143" t="inlineStr">
        <is>
          <t>PT Akebono Brake Astra Indonesia</t>
        </is>
      </c>
      <c r="W18" s="143" t="inlineStr">
        <is>
          <t>PT Astra Visteon Indonesia</t>
        </is>
      </c>
      <c r="X18" s="143" t="inlineStr">
        <is>
          <t>PT Akebono Brake Astra Indonesia  (dh: PT Tri Dharma Wisesa)</t>
        </is>
      </c>
      <c r="Y18" s="143" t="inlineStr">
        <is>
          <t>PT Akebono Brake Astra Indonesia  (dh: PT Tri Dharma Wisesa)</t>
        </is>
      </c>
      <c r="Z18" s="143" t="inlineStr">
        <is>
          <t>PT Akebono Brake Astra Indonesia</t>
        </is>
      </c>
      <c r="AA18" s="143" t="inlineStr">
        <is>
          <t>PT Astra Visteon Indonesia</t>
        </is>
      </c>
      <c r="AB18" s="143" t="n"/>
      <c r="AC18" s="143" t="n"/>
      <c r="AD18" s="143" t="n"/>
      <c r="AE18" s="143" t="n"/>
    </row>
    <row r="19"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52.308</v>
      </c>
      <c r="O19" s="102" t="n">
        <v>15.725</v>
      </c>
      <c r="P19" s="102" t="n">
        <v>31.205</v>
      </c>
      <c r="Q19" s="102" t="n">
        <v>54.457</v>
      </c>
      <c r="R19" s="102" t="n">
        <v>79.42400000000001</v>
      </c>
      <c r="S19" s="102" t="n">
        <v>18.863</v>
      </c>
      <c r="T19" s="102" t="n">
        <v>42.615</v>
      </c>
      <c r="U19" s="102" t="n">
        <v>63.765</v>
      </c>
      <c r="V19" s="102" t="n">
        <v>85.08</v>
      </c>
      <c r="W19" s="102" t="n">
        <v>17.642</v>
      </c>
      <c r="X19" s="102" t="n">
        <v>32.543</v>
      </c>
      <c r="Y19" s="102" t="n">
        <v>49.334</v>
      </c>
      <c r="Z19" s="102" t="n">
        <v>65.496</v>
      </c>
      <c r="AA19" s="102" t="n">
        <v>20.592</v>
      </c>
      <c r="AB19" s="102" t="n"/>
      <c r="AC19" s="102" t="n"/>
      <c r="AD19" s="102" t="n"/>
      <c r="AE19" s="102" t="n"/>
    </row>
    <row r="20"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inlineStr">
        <is>
          <t>PT Astra Visteon Indonesia</t>
        </is>
      </c>
      <c r="S20" s="143" t="inlineStr">
        <is>
          <t>PT Akebono Brake Astra Indonesia  (dh: PT Tri Dharma Wisesa)</t>
        </is>
      </c>
      <c r="T20" s="143" t="inlineStr">
        <is>
          <t>PT Astra Visteon Indonesia</t>
        </is>
      </c>
      <c r="U20" s="143" t="inlineStr">
        <is>
          <t>PT Astra Visteon Indonesia</t>
        </is>
      </c>
      <c r="V20" s="143" t="inlineStr">
        <is>
          <t>PT Astra Visteon Indonesia</t>
        </is>
      </c>
      <c r="W20" s="143" t="inlineStr">
        <is>
          <t>PT Astra International Tbk</t>
        </is>
      </c>
      <c r="X20" s="143" t="inlineStr">
        <is>
          <t>PT Astra Visteon Indonesia</t>
        </is>
      </c>
      <c r="Y20" s="143" t="inlineStr">
        <is>
          <t>PT Astra Visteon Indonesia</t>
        </is>
      </c>
      <c r="Z20" s="143" t="inlineStr">
        <is>
          <t>PT Astra Visteon Indonesia</t>
        </is>
      </c>
      <c r="AA20" s="143" t="inlineStr">
        <is>
          <t>PT Astra International Tbk</t>
        </is>
      </c>
      <c r="AB20" s="143" t="n"/>
      <c r="AC20" s="143" t="n"/>
      <c r="AD20" s="143" t="n"/>
      <c r="AE20" s="143" t="n"/>
    </row>
    <row r="2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48.105</v>
      </c>
      <c r="O21" s="102" t="n">
        <v>17.777</v>
      </c>
      <c r="P21" s="102" t="n">
        <v>33.96</v>
      </c>
      <c r="Q21" s="102" t="n">
        <v>48.02</v>
      </c>
      <c r="R21" s="102" t="n">
        <v>65.964</v>
      </c>
      <c r="S21" s="102" t="n">
        <v>24.478</v>
      </c>
      <c r="T21" s="102" t="n">
        <v>37.507</v>
      </c>
      <c r="U21" s="102" t="n">
        <v>56.15</v>
      </c>
      <c r="V21" s="102" t="n">
        <v>71.361</v>
      </c>
      <c r="W21" s="102" t="n">
        <v>12.374</v>
      </c>
      <c r="X21" s="102" t="n">
        <v>36.928</v>
      </c>
      <c r="Y21" s="102" t="n">
        <v>57.937</v>
      </c>
      <c r="Z21" s="102" t="n">
        <v>83.925</v>
      </c>
      <c r="AA21" s="102" t="n">
        <v>11.288</v>
      </c>
      <c r="AB21" s="102" t="n"/>
      <c r="AC21" s="102" t="n"/>
      <c r="AD21" s="102" t="n"/>
      <c r="AE21" s="102" t="n"/>
    </row>
    <row r="22"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inlineStr">
        <is>
          <t>PT Astra International Tbk</t>
        </is>
      </c>
      <c r="S22" s="143" t="inlineStr">
        <is>
          <t>PT Bina Pertiwi</t>
        </is>
      </c>
      <c r="T22" s="143" t="inlineStr">
        <is>
          <t>PT Astra International Tbk</t>
        </is>
      </c>
      <c r="U22" s="143" t="inlineStr">
        <is>
          <t>PT Astra International Tbk</t>
        </is>
      </c>
      <c r="V22" s="143" t="inlineStr">
        <is>
          <t>PT Astra International Tbk</t>
        </is>
      </c>
      <c r="W22" s="143" t="n">
        <v/>
      </c>
      <c r="X22" s="143" t="inlineStr">
        <is>
          <t>PT Astra International Tbk</t>
        </is>
      </c>
      <c r="Y22" s="143" t="inlineStr">
        <is>
          <t>PT Astra International Tbk</t>
        </is>
      </c>
      <c r="Z22" s="143" t="inlineStr">
        <is>
          <t>PT Astra International Tbk</t>
        </is>
      </c>
      <c r="AA22" s="143" t="n">
        <v/>
      </c>
      <c r="AB22" s="143" t="n"/>
      <c r="AC22" s="143" t="n"/>
      <c r="AD22" s="143" t="n"/>
      <c r="AE22" s="143" t="n"/>
    </row>
    <row r="23"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0.838</v>
      </c>
      <c r="O23" s="102" t="n">
        <v>0.027</v>
      </c>
      <c r="P23" s="102" t="n">
        <v>0.053</v>
      </c>
      <c r="Q23" s="102" t="n">
        <v>26.681</v>
      </c>
      <c r="R23" s="102" t="n">
        <v>38.063</v>
      </c>
      <c r="S23" s="102" t="n">
        <v>25.586</v>
      </c>
      <c r="T23" s="102" t="n">
        <v>22.931</v>
      </c>
      <c r="U23" s="102" t="n">
        <v>33.893</v>
      </c>
      <c r="V23" s="102" t="n">
        <v>47.271</v>
      </c>
      <c r="W23" s="102" t="n">
        <v/>
      </c>
      <c r="X23" s="102" t="n">
        <v>23.042</v>
      </c>
      <c r="Y23" s="102" t="n">
        <v>33.671</v>
      </c>
      <c r="Z23" s="102" t="n">
        <v>45.208</v>
      </c>
      <c r="AA23" s="102" t="n">
        <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310.222</v>
      </c>
      <c r="O25" s="102" t="n">
        <v>75.70999999999999</v>
      </c>
      <c r="P25" s="102" t="n">
        <v>151.358</v>
      </c>
      <c r="Q25" s="102" t="n">
        <v>177.701</v>
      </c>
      <c r="R25" s="102" t="n">
        <v>250.992</v>
      </c>
      <c r="S25" s="102" t="n">
        <v>51.618</v>
      </c>
      <c r="T25" s="102" t="n">
        <v>94.586</v>
      </c>
      <c r="U25" s="102" t="n">
        <v>154.001</v>
      </c>
      <c r="V25" s="102" t="n">
        <v>213.974</v>
      </c>
      <c r="W25" s="102" t="n">
        <v>52.733</v>
      </c>
      <c r="X25" s="102" t="n">
        <v>77.874</v>
      </c>
      <c r="Y25" s="102" t="n">
        <v>130.56</v>
      </c>
      <c r="Z25" s="102" t="n">
        <v>202.843</v>
      </c>
      <c r="AA25" s="102" t="n">
        <v>73.869</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5277.519</v>
      </c>
      <c r="O26" s="104" t="n">
        <v>1578.56</v>
      </c>
      <c r="P26" s="104" t="n">
        <v>2830.511</v>
      </c>
      <c r="Q26" s="104" t="n">
        <v>4606.114</v>
      </c>
      <c r="R26" s="104" t="n">
        <v>6568.801</v>
      </c>
      <c r="S26" s="104" t="n">
        <v>1946.891</v>
      </c>
      <c r="T26" s="104" t="n">
        <v>3501.897</v>
      </c>
      <c r="U26" s="104" t="n">
        <v>5174.477</v>
      </c>
      <c r="V26" s="104" t="n">
        <v>6790.302</v>
      </c>
      <c r="W26" s="104" t="n">
        <v>1597.992</v>
      </c>
      <c r="X26" s="104" t="n">
        <v>3068.036</v>
      </c>
      <c r="Y26" s="104" t="n">
        <v>4795.087</v>
      </c>
      <c r="Z26" s="104" t="n">
        <v>6516.816</v>
      </c>
      <c r="AA26" s="104" t="n">
        <v>1741.867</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9874.144</v>
      </c>
      <c r="O48" s="102" t="n">
        <v>3002.7</v>
      </c>
      <c r="P48" s="102" t="n">
        <v>5750.577</v>
      </c>
      <c r="Q48" s="102" t="n">
        <v>8889.611000000001</v>
      </c>
      <c r="R48" s="102" t="n">
        <v>12011.126</v>
      </c>
      <c r="S48" s="102" t="n">
        <v>3027.372</v>
      </c>
      <c r="T48" s="102" t="n">
        <v>5881.267</v>
      </c>
      <c r="U48" s="102" t="n">
        <v>8910.777</v>
      </c>
      <c r="V48" s="102" t="n">
        <v>11858.763</v>
      </c>
      <c r="W48" s="102" t="n">
        <v>2999.684</v>
      </c>
      <c r="X48" s="102" t="n">
        <v>6126.878</v>
      </c>
      <c r="Y48" s="102" t="n">
        <v>9371.921</v>
      </c>
      <c r="Z48" s="102" t="n">
        <v>12556.887</v>
      </c>
      <c r="AA48" s="102" t="n">
        <v>3152.57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9874.144</v>
      </c>
      <c r="O49" s="104" t="n">
        <v>3002.7</v>
      </c>
      <c r="P49" s="104" t="n">
        <v>5750.577</v>
      </c>
      <c r="Q49" s="104" t="n">
        <v>8889.611000000001</v>
      </c>
      <c r="R49" s="104" t="n">
        <v>12011.126</v>
      </c>
      <c r="S49" s="104" t="n">
        <v>3027.372</v>
      </c>
      <c r="T49" s="104" t="n">
        <v>5881.267</v>
      </c>
      <c r="U49" s="104" t="n">
        <v>8910.777</v>
      </c>
      <c r="V49" s="104" t="n">
        <v>11858.763</v>
      </c>
      <c r="W49" s="104" t="n">
        <v>2999.684</v>
      </c>
      <c r="X49" s="104" t="n">
        <v>6126.878</v>
      </c>
      <c r="Y49" s="104" t="n">
        <v>9371.921</v>
      </c>
      <c r="Z49" s="104" t="n">
        <v>12556.887</v>
      </c>
      <c r="AA49" s="104" t="n">
        <v>3152.57</v>
      </c>
      <c r="AB49" s="104" t="n"/>
      <c r="AC49" s="104" t="n"/>
      <c r="AD49" s="104" t="n"/>
      <c r="AE49" s="104" t="n"/>
    </row>
    <row r="50" ht="18" customHeight="1" s="204" thickBot="1">
      <c r="A50" s="144" t="inlineStr">
        <is>
          <t>Tipe pihak</t>
        </is>
      </c>
      <c r="B50" s="144" t="n"/>
      <c r="C50" s="104" t="n">
        <v>3943.416</v>
      </c>
      <c r="D50" s="104" t="n">
        <v>7588.345</v>
      </c>
      <c r="E50" s="104" t="n">
        <v>11629.124</v>
      </c>
      <c r="F50" s="104" t="n">
        <v>15444.775</v>
      </c>
      <c r="G50" s="104" t="n">
        <v>3842.298</v>
      </c>
      <c r="H50" s="104" t="n">
        <v>5653.408</v>
      </c>
      <c r="I50" s="104" t="n">
        <v>8630.641</v>
      </c>
      <c r="J50" s="104" t="n">
        <v>11869.221</v>
      </c>
      <c r="K50" s="104" t="n">
        <v>3616.14</v>
      </c>
      <c r="L50" s="104" t="n">
        <v>7151.377</v>
      </c>
      <c r="M50" s="104" t="n">
        <v>11040.522</v>
      </c>
      <c r="N50" s="104" t="n">
        <v>15151.663</v>
      </c>
      <c r="O50" s="104" t="n">
        <v>4581.26</v>
      </c>
      <c r="P50" s="104" t="n">
        <v>8581.088</v>
      </c>
      <c r="Q50" s="104" t="n">
        <v>13495.725</v>
      </c>
      <c r="R50" s="104" t="n">
        <v>18579.927</v>
      </c>
      <c r="S50" s="104" t="n">
        <v>4974.263</v>
      </c>
      <c r="T50" s="104" t="n">
        <v>9383.164000000001</v>
      </c>
      <c r="U50" s="104" t="n">
        <v>14085.254</v>
      </c>
      <c r="V50" s="104" t="n">
        <v>18649.065</v>
      </c>
      <c r="W50" s="104" t="n">
        <v/>
      </c>
      <c r="X50" s="104" t="n">
        <v>9194.914000000001</v>
      </c>
      <c r="Y50" s="104" t="n">
        <v>14167.008</v>
      </c>
      <c r="Z50" s="104" t="n">
        <v>19073.703</v>
      </c>
      <c r="AA50" s="104" t="n">
        <v>4894.437</v>
      </c>
      <c r="AB50" s="104" t="n"/>
      <c r="AC50" s="104" t="n"/>
      <c r="AD50" s="104" t="n"/>
      <c r="AE50" s="104" t="n"/>
    </row>
  </sheetData>
  <mergeCells count="1">
    <mergeCell ref="A1:C1"/>
  </mergeCells>
  <dataValidations disablePrompts="1"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PT Astra Honda Motor</t>
        </is>
      </c>
      <c r="S4" s="143" t="inlineStr">
        <is>
          <t>PT Astra Honda Motor</t>
        </is>
      </c>
      <c r="T4" s="143" t="inlineStr">
        <is>
          <t>PT Astra Honda Motor</t>
        </is>
      </c>
      <c r="U4" s="143" t="inlineStr">
        <is>
          <t>PT Astra Honda Motor</t>
        </is>
      </c>
      <c r="V4" s="143" t="inlineStr">
        <is>
          <t>PT Astra Honda Motor</t>
        </is>
      </c>
      <c r="W4" s="143" t="inlineStr">
        <is>
          <t>PT Astra Honda Motor</t>
        </is>
      </c>
      <c r="X4" s="143" t="inlineStr">
        <is>
          <t>PT Astra Honda Motor</t>
        </is>
      </c>
      <c r="Y4" s="143" t="inlineStr">
        <is>
          <t>PT Astra Honda Motor</t>
        </is>
      </c>
      <c r="Z4" s="143" t="inlineStr">
        <is>
          <t>PT Astra Honda Motor</t>
        </is>
      </c>
      <c r="AA4" s="143" t="inlineStr">
        <is>
          <t>PT Astra Honda Motor</t>
        </is>
      </c>
      <c r="AB4" s="143" t="n"/>
      <c r="AC4" s="143" t="n"/>
      <c r="AD4" s="143" t="n"/>
      <c r="AE4" s="143" t="n"/>
    </row>
    <row r="5"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888.716</v>
      </c>
      <c r="P5" s="102" t="n">
        <v>656.302</v>
      </c>
      <c r="Q5" s="102" t="n">
        <v>1008.979</v>
      </c>
      <c r="R5" s="102" t="n">
        <v>1152.786</v>
      </c>
      <c r="S5" s="102" t="n">
        <v>1191.7</v>
      </c>
      <c r="T5" s="102" t="n">
        <v>943.1980000000001</v>
      </c>
      <c r="U5" s="102" t="n">
        <v>1024.53</v>
      </c>
      <c r="V5" s="102" t="n">
        <v>937.2640000000001</v>
      </c>
      <c r="W5" s="102" t="n">
        <v>1043.596</v>
      </c>
      <c r="X5" s="102" t="n">
        <v>935.1110000000001</v>
      </c>
      <c r="Y5" s="102" t="n">
        <v>1106.966</v>
      </c>
      <c r="Z5" s="102" t="n">
        <v>1039.714</v>
      </c>
      <c r="AA5" s="102" t="n">
        <v>1122.617</v>
      </c>
      <c r="AB5" s="102" t="n"/>
      <c r="AC5" s="102" t="n"/>
      <c r="AD5" s="102" t="n"/>
      <c r="AE5" s="102" t="n"/>
    </row>
    <row r="6"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PT Astra Daihatsu Motor</t>
        </is>
      </c>
      <c r="S6" s="143" t="inlineStr">
        <is>
          <t>PT Astra Daihatsu Motor</t>
        </is>
      </c>
      <c r="T6" s="143" t="inlineStr">
        <is>
          <t>PT Astra Daihatsu Motor</t>
        </is>
      </c>
      <c r="U6" s="143" t="inlineStr">
        <is>
          <t>PT Astra Daihatsu Motor</t>
        </is>
      </c>
      <c r="V6" s="143" t="inlineStr">
        <is>
          <t>PT Astra Daihatsu Motor</t>
        </is>
      </c>
      <c r="W6" s="143" t="inlineStr">
        <is>
          <t>PT Astra Daihatsu Motor</t>
        </is>
      </c>
      <c r="X6" s="143" t="inlineStr">
        <is>
          <t>PT Astra Daihatsu Motor</t>
        </is>
      </c>
      <c r="Y6" s="143" t="inlineStr">
        <is>
          <t>PT Astra Daihatsu Motor</t>
        </is>
      </c>
      <c r="Z6" s="143" t="inlineStr">
        <is>
          <t>PT Astra Daihatsu Motor</t>
        </is>
      </c>
      <c r="AA6" s="143" t="inlineStr">
        <is>
          <t>PT Astra Daihatsu Motor</t>
        </is>
      </c>
      <c r="AB6" s="143" t="n"/>
      <c r="AC6" s="143" t="n"/>
      <c r="AD6" s="143" t="n"/>
      <c r="AE6" s="143" t="n"/>
    </row>
    <row r="7"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403.557</v>
      </c>
      <c r="P7" s="102" t="n">
        <v>335.562</v>
      </c>
      <c r="Q7" s="102" t="n">
        <v>465.8870000000001</v>
      </c>
      <c r="R7" s="102" t="n">
        <v>477.134</v>
      </c>
      <c r="S7" s="102" t="n">
        <v>441.115</v>
      </c>
      <c r="T7" s="102" t="n">
        <v>347.592</v>
      </c>
      <c r="U7" s="102" t="n">
        <v>353.782</v>
      </c>
      <c r="V7" s="102" t="n">
        <v>363.75</v>
      </c>
      <c r="W7" s="102" t="n">
        <v>305.702</v>
      </c>
      <c r="X7" s="102" t="n">
        <v>296.8680000000001</v>
      </c>
      <c r="Y7" s="102" t="n">
        <v>338.328</v>
      </c>
      <c r="Z7" s="102" t="n">
        <v>365.2479999999999</v>
      </c>
      <c r="AA7" s="102" t="n">
        <v>321.447</v>
      </c>
      <c r="AB7" s="102" t="n"/>
      <c r="AC7" s="102" t="n"/>
      <c r="AD7" s="102" t="n"/>
      <c r="AE7" s="102" t="n"/>
    </row>
    <row r="8"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inlineStr">
        <is>
          <t>PT Inti Ganda Perdana</t>
        </is>
      </c>
      <c r="S8" s="143" t="inlineStr">
        <is>
          <t>PT Inti Ganda Perdana</t>
        </is>
      </c>
      <c r="T8" s="143" t="inlineStr">
        <is>
          <t>PT Inti Ganda Perdana</t>
        </is>
      </c>
      <c r="U8" s="143" t="inlineStr">
        <is>
          <t>PT Inti Ganda Perdana</t>
        </is>
      </c>
      <c r="V8" s="143" t="inlineStr">
        <is>
          <t>PT Inti Ganda Perdana</t>
        </is>
      </c>
      <c r="W8" s="143" t="inlineStr">
        <is>
          <t>PT Inti Ganda Perdana</t>
        </is>
      </c>
      <c r="X8" s="143" t="inlineStr">
        <is>
          <t>PT Inti Ganda Perdana</t>
        </is>
      </c>
      <c r="Y8" s="143" t="inlineStr">
        <is>
          <t>PT Inti Ganda Perdana</t>
        </is>
      </c>
      <c r="Z8" s="143" t="inlineStr">
        <is>
          <t>PT Inti Ganda Perdana</t>
        </is>
      </c>
      <c r="AA8" s="143" t="inlineStr">
        <is>
          <t>PT Inti Ganda Perdana</t>
        </is>
      </c>
      <c r="AB8" s="143" t="n"/>
      <c r="AC8" s="143" t="n"/>
      <c r="AD8" s="143" t="n"/>
      <c r="AE8" s="143" t="n"/>
    </row>
    <row r="9"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64.03400000000001</v>
      </c>
      <c r="P9" s="102" t="n">
        <v>61.72</v>
      </c>
      <c r="Q9" s="102" t="n">
        <v>72.479</v>
      </c>
      <c r="R9" s="102" t="n">
        <v>74.01499999999999</v>
      </c>
      <c r="S9" s="102" t="n">
        <v>65.09</v>
      </c>
      <c r="T9" s="102" t="n">
        <v>45.35799999999999</v>
      </c>
      <c r="U9" s="102" t="n">
        <v>52.01200000000001</v>
      </c>
      <c r="V9" s="102" t="n">
        <v>41.00799999999998</v>
      </c>
      <c r="W9" s="102" t="n">
        <v>39.904</v>
      </c>
      <c r="X9" s="102" t="n">
        <v>37.31</v>
      </c>
      <c r="Y9" s="102" t="n">
        <v>44.232</v>
      </c>
      <c r="Z9" s="102" t="n">
        <v>42.99700000000001</v>
      </c>
      <c r="AA9" s="102" t="n">
        <v>40.351</v>
      </c>
      <c r="AB9" s="102" t="n"/>
      <c r="AC9" s="102" t="n"/>
      <c r="AD9" s="102" t="n"/>
      <c r="AE9" s="102" t="n"/>
    </row>
    <row r="10"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inlineStr">
        <is>
          <t>PT Denso Indonesia dan entitas anak</t>
        </is>
      </c>
      <c r="S10" s="143" t="inlineStr">
        <is>
          <t>PT Denso Indonesia dan entitas anak</t>
        </is>
      </c>
      <c r="T10" s="143" t="inlineStr">
        <is>
          <t>PT Denso Indonesia dan entitas anak</t>
        </is>
      </c>
      <c r="U10" s="143" t="inlineStr">
        <is>
          <t>PT Denso Indonesia dan entitas anak</t>
        </is>
      </c>
      <c r="V10" s="143" t="inlineStr">
        <is>
          <t>PT Denso Indonesia dan entitas anak</t>
        </is>
      </c>
      <c r="W10" s="143" t="inlineStr">
        <is>
          <t>PT Denso Indonesia dan entitas anak</t>
        </is>
      </c>
      <c r="X10" s="143" t="inlineStr">
        <is>
          <t>PT Denso Indonesia dan entitas anak</t>
        </is>
      </c>
      <c r="Y10" s="143" t="inlineStr">
        <is>
          <t>PT Denso Indonesia dan entitas anak</t>
        </is>
      </c>
      <c r="Z10" s="143" t="inlineStr">
        <is>
          <t>PT Denso Indonesia dan entitas anak</t>
        </is>
      </c>
      <c r="AA10" s="143" t="inlineStr">
        <is>
          <t>PT Denso Indonesia dan entitas anak</t>
        </is>
      </c>
      <c r="AB10" s="143" t="n"/>
      <c r="AC10" s="143" t="n"/>
      <c r="AD10" s="143" t="n"/>
      <c r="AE10" s="143" t="n"/>
    </row>
    <row r="1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46.869</v>
      </c>
      <c r="P11" s="102" t="n">
        <v>25.946</v>
      </c>
      <c r="Q11" s="102" t="n">
        <v>48.21000000000001</v>
      </c>
      <c r="R11" s="102" t="n">
        <v>45.47999999999999</v>
      </c>
      <c r="S11" s="102" t="n">
        <v>40.352</v>
      </c>
      <c r="T11" s="102" t="n">
        <v>37.162</v>
      </c>
      <c r="U11" s="102" t="n">
        <v>40.307</v>
      </c>
      <c r="V11" s="102" t="n">
        <v>53.929</v>
      </c>
      <c r="W11" s="102" t="n">
        <v>30.835</v>
      </c>
      <c r="X11" s="102" t="n">
        <v>27.315</v>
      </c>
      <c r="Y11" s="102" t="n">
        <v>35.50300000000001</v>
      </c>
      <c r="Z11" s="102" t="n">
        <v>36.111</v>
      </c>
      <c r="AA11" s="102" t="n">
        <v>31.954</v>
      </c>
      <c r="AB11" s="102" t="n"/>
      <c r="AC11" s="102" t="n"/>
      <c r="AD11" s="102" t="n"/>
      <c r="AE11" s="102" t="n"/>
    </row>
    <row r="12"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inlineStr">
        <is>
          <t>PT Kayaba Indonesia</t>
        </is>
      </c>
      <c r="S12" s="143" t="inlineStr">
        <is>
          <t>PT Toyota Astra Motor</t>
        </is>
      </c>
      <c r="T12" s="143" t="inlineStr">
        <is>
          <t>PT Kayaba Indonesia</t>
        </is>
      </c>
      <c r="U12" s="143" t="inlineStr">
        <is>
          <t>PT Kayaba Indonesia</t>
        </is>
      </c>
      <c r="V12" s="143" t="inlineStr">
        <is>
          <t>PT Kayaba Indonesia</t>
        </is>
      </c>
      <c r="W12" s="143" t="inlineStr">
        <is>
          <t>PT Kayaba Indonesia</t>
        </is>
      </c>
      <c r="X12" s="143" t="inlineStr">
        <is>
          <t>PT Kayaba Indonesia</t>
        </is>
      </c>
      <c r="Y12" s="143" t="inlineStr">
        <is>
          <t>PT Kayaba Indonesia</t>
        </is>
      </c>
      <c r="Z12" s="143" t="inlineStr">
        <is>
          <t>PT Kayaba Indonesia</t>
        </is>
      </c>
      <c r="AA12" s="143" t="inlineStr">
        <is>
          <t>PT Kayaba Indonesia</t>
        </is>
      </c>
      <c r="AB12" s="143" t="n"/>
      <c r="AC12" s="143" t="n"/>
      <c r="AD12" s="143" t="n"/>
      <c r="AE12" s="143" t="n"/>
    </row>
    <row r="13"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15.207</v>
      </c>
      <c r="P13" s="102" t="n">
        <v>12.624</v>
      </c>
      <c r="Q13" s="102" t="n">
        <v>46.086</v>
      </c>
      <c r="R13" s="102" t="n">
        <v>35.985</v>
      </c>
      <c r="S13" s="102" t="n">
        <v>11.504</v>
      </c>
      <c r="T13" s="102" t="n">
        <v>66.047</v>
      </c>
      <c r="U13" s="102" t="n">
        <v>41.003</v>
      </c>
      <c r="V13" s="102" t="n">
        <v>50.41399999999999</v>
      </c>
      <c r="W13" s="102" t="n">
        <v>46.575</v>
      </c>
      <c r="X13" s="102" t="n">
        <v>41.056</v>
      </c>
      <c r="Y13" s="102" t="n">
        <v>46.726</v>
      </c>
      <c r="Z13" s="102" t="n">
        <v>49.07400000000001</v>
      </c>
      <c r="AA13" s="102" t="n">
        <v>61.125</v>
      </c>
      <c r="AB13" s="102" t="n"/>
      <c r="AC13" s="102" t="n"/>
      <c r="AD13" s="102" t="n"/>
      <c r="AE13" s="102" t="n"/>
    </row>
    <row r="14"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inlineStr">
        <is>
          <t>PT Isuzu Astra Motor Indonesia (dh PT Pantja Motor)</t>
        </is>
      </c>
      <c r="S14" s="143" t="inlineStr">
        <is>
          <t>PT Kayaba Indonesia</t>
        </is>
      </c>
      <c r="T14" s="143" t="inlineStr">
        <is>
          <t>PT Isuzu Astra Motor Indonesia (dh PT Pantja Motor)</t>
        </is>
      </c>
      <c r="U14" s="143" t="inlineStr">
        <is>
          <t>PT Isuzu Astra Motor Indonesia (dh PT Pantja Motor)</t>
        </is>
      </c>
      <c r="V14" s="143" t="inlineStr">
        <is>
          <t>PT Isuzu Astra Motor Indonesia</t>
        </is>
      </c>
      <c r="W14" s="143" t="inlineStr">
        <is>
          <t>PT Isuzu Astra Motor Indonesia (dh PT Pantja Motor)</t>
        </is>
      </c>
      <c r="X14" s="143" t="inlineStr">
        <is>
          <t>PT Isuzu Astra Motor Indonesia (dh PT Pantja Motor)</t>
        </is>
      </c>
      <c r="Y14" s="143" t="inlineStr">
        <is>
          <t>PT Isuzu Astra Motor Indonesia (dh PT Pantja Motor)</t>
        </is>
      </c>
      <c r="Z14" s="143" t="inlineStr">
        <is>
          <t>PT Isuzu Astra Motor Indonesia</t>
        </is>
      </c>
      <c r="AA14" s="143" t="inlineStr">
        <is>
          <t>PT Isuzu Astra Motor Indonesia (dh PT Pantja Motor)</t>
        </is>
      </c>
      <c r="AB14" s="143" t="n"/>
      <c r="AC14" s="143" t="n"/>
      <c r="AD14" s="143" t="n"/>
      <c r="AE14" s="143" t="n"/>
    </row>
    <row r="15"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20.091</v>
      </c>
      <c r="P15" s="102" t="n">
        <v>26.013</v>
      </c>
      <c r="Q15" s="102" t="n">
        <v>45.83200000000001</v>
      </c>
      <c r="R15" s="102" t="n">
        <v>37.39400000000001</v>
      </c>
      <c r="S15" s="102" t="n">
        <v>41.07</v>
      </c>
      <c r="T15" s="102" t="n">
        <v>27.072</v>
      </c>
      <c r="U15" s="102" t="n">
        <v>33.91300000000001</v>
      </c>
      <c r="V15" s="102" t="n">
        <v>38.483</v>
      </c>
      <c r="W15" s="102" t="n">
        <v>27.893</v>
      </c>
      <c r="X15" s="102" t="n">
        <v>25.794</v>
      </c>
      <c r="Y15" s="102" t="n">
        <v>33.268</v>
      </c>
      <c r="Z15" s="102" t="n">
        <v>40.398</v>
      </c>
      <c r="AA15" s="102" t="n">
        <v>33.978</v>
      </c>
      <c r="AB15" s="102" t="n"/>
      <c r="AC15" s="102" t="n"/>
      <c r="AD15" s="102" t="n"/>
      <c r="AE15" s="102" t="n"/>
    </row>
    <row r="16"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inlineStr">
        <is>
          <t>PT Bina Pertiwi</t>
        </is>
      </c>
      <c r="S16" s="143" t="inlineStr">
        <is>
          <t>PT Isuzu Astra Motor Indonesia (dh PT Pantja Motor)</t>
        </is>
      </c>
      <c r="T16" s="143" t="inlineStr">
        <is>
          <t>PT Bina Pertiwi</t>
        </is>
      </c>
      <c r="U16" s="143" t="inlineStr">
        <is>
          <t>PT Bina Pertiwi</t>
        </is>
      </c>
      <c r="V16" s="143" t="inlineStr">
        <is>
          <t>PT Bina Pertiwi</t>
        </is>
      </c>
      <c r="W16" s="143" t="inlineStr">
        <is>
          <t>PT Bina Pertiwi</t>
        </is>
      </c>
      <c r="X16" s="143" t="inlineStr">
        <is>
          <t>PT Bina Pertiwi</t>
        </is>
      </c>
      <c r="Y16" s="143" t="inlineStr">
        <is>
          <t>PT Bina Pertiwi</t>
        </is>
      </c>
      <c r="Z16" s="143" t="inlineStr">
        <is>
          <t>PT Bina Pertiwi</t>
        </is>
      </c>
      <c r="AA16" s="143" t="inlineStr">
        <is>
          <t>PT Bina Pertiwi</t>
        </is>
      </c>
      <c r="AB16" s="143" t="n"/>
      <c r="AC16" s="143" t="n"/>
      <c r="AD16" s="143" t="n"/>
      <c r="AE16" s="143" t="n"/>
    </row>
    <row r="17"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30.847</v>
      </c>
      <c r="P17" s="102" t="n">
        <v>26.447</v>
      </c>
      <c r="Q17" s="102" t="n">
        <v>-2.152999999999999</v>
      </c>
      <c r="R17" s="102" t="n">
        <v>12.309</v>
      </c>
      <c r="S17" s="102" t="n">
        <v>35.515</v>
      </c>
      <c r="T17" s="102" t="n">
        <v>11.483</v>
      </c>
      <c r="U17" s="102" t="n">
        <v>16.863</v>
      </c>
      <c r="V17" s="102" t="n">
        <v>21.1</v>
      </c>
      <c r="W17" s="102" t="n">
        <v>20.738</v>
      </c>
      <c r="X17" s="102" t="n">
        <v>18.952</v>
      </c>
      <c r="Y17" s="102" t="n">
        <v>20.913</v>
      </c>
      <c r="Z17" s="102" t="n">
        <v>22.21699999999999</v>
      </c>
      <c r="AA17" s="102" t="n">
        <v>24.646</v>
      </c>
      <c r="AB17" s="102" t="n"/>
      <c r="AC17" s="102" t="n"/>
      <c r="AD17" s="102" t="n"/>
      <c r="AE17" s="102" t="n"/>
    </row>
    <row r="18"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inlineStr">
        <is>
          <t>PT Akebono Brake Astra Indonesia  (dh: PT Tri Dharma Wisesa)</t>
        </is>
      </c>
      <c r="S18" s="143" t="inlineStr">
        <is>
          <t>PT Astra Visteon Indonesia</t>
        </is>
      </c>
      <c r="T18" s="143" t="inlineStr">
        <is>
          <t>PT Akebono Brake Astra Indonesia  (dh: PT Tri Dharma Wisesa)</t>
        </is>
      </c>
      <c r="U18" s="143" t="inlineStr">
        <is>
          <t>PT Akebono Brake Astra Indonesia  (dh: PT Tri Dharma Wisesa)</t>
        </is>
      </c>
      <c r="V18" s="143" t="inlineStr">
        <is>
          <t>PT Akebono Brake Astra Indonesia</t>
        </is>
      </c>
      <c r="W18" s="143" t="inlineStr">
        <is>
          <t>PT Astra Visteon Indonesia</t>
        </is>
      </c>
      <c r="X18" s="143" t="inlineStr">
        <is>
          <t>PT Akebono Brake Astra Indonesia  (dh: PT Tri Dharma Wisesa)</t>
        </is>
      </c>
      <c r="Y18" s="143" t="inlineStr">
        <is>
          <t>PT Akebono Brake Astra Indonesia  (dh: PT Tri Dharma Wisesa)</t>
        </is>
      </c>
      <c r="Z18" s="143" t="inlineStr">
        <is>
          <t>PT Akebono Brake Astra Indonesia</t>
        </is>
      </c>
      <c r="AA18" s="143" t="inlineStr">
        <is>
          <t>PT Astra Visteon Indonesia</t>
        </is>
      </c>
      <c r="AB18" s="143" t="n"/>
      <c r="AC18" s="143" t="n"/>
      <c r="AD18" s="143" t="n"/>
      <c r="AE18" s="143" t="n"/>
    </row>
    <row r="19"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15.725</v>
      </c>
      <c r="P19" s="102" t="n">
        <v>15.48</v>
      </c>
      <c r="Q19" s="102" t="n">
        <v>23.252</v>
      </c>
      <c r="R19" s="102" t="n">
        <v>24.96700000000001</v>
      </c>
      <c r="S19" s="102" t="n">
        <v>18.863</v>
      </c>
      <c r="T19" s="102" t="n">
        <v>23.752</v>
      </c>
      <c r="U19" s="102" t="n">
        <v>21.15</v>
      </c>
      <c r="V19" s="102" t="n">
        <v>21.315</v>
      </c>
      <c r="W19" s="102" t="n">
        <v>17.642</v>
      </c>
      <c r="X19" s="102" t="n">
        <v>14.901</v>
      </c>
      <c r="Y19" s="102" t="n">
        <v>16.791</v>
      </c>
      <c r="Z19" s="102" t="n">
        <v>16.16199999999999</v>
      </c>
      <c r="AA19" s="102" t="n">
        <v>20.592</v>
      </c>
      <c r="AB19" s="102" t="n"/>
      <c r="AC19" s="102" t="n"/>
      <c r="AD19" s="102" t="n"/>
      <c r="AE19" s="102" t="n"/>
    </row>
    <row r="20"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inlineStr">
        <is>
          <t>PT Astra Visteon Indonesia</t>
        </is>
      </c>
      <c r="S20" s="143" t="inlineStr">
        <is>
          <t>PT Akebono Brake Astra Indonesia  (dh: PT Tri Dharma Wisesa)</t>
        </is>
      </c>
      <c r="T20" s="143" t="inlineStr">
        <is>
          <t>PT Astra Visteon Indonesia</t>
        </is>
      </c>
      <c r="U20" s="143" t="inlineStr">
        <is>
          <t>PT Astra Visteon Indonesia</t>
        </is>
      </c>
      <c r="V20" s="143" t="inlineStr">
        <is>
          <t>PT Astra Visteon Indonesia</t>
        </is>
      </c>
      <c r="W20" s="143" t="inlineStr">
        <is>
          <t>PT Astra International Tbk</t>
        </is>
      </c>
      <c r="X20" s="143" t="inlineStr">
        <is>
          <t>PT Astra Visteon Indonesia</t>
        </is>
      </c>
      <c r="Y20" s="143" t="inlineStr">
        <is>
          <t>PT Astra Visteon Indonesia</t>
        </is>
      </c>
      <c r="Z20" s="143" t="inlineStr">
        <is>
          <t>PT Astra Visteon Indonesia</t>
        </is>
      </c>
      <c r="AA20" s="143" t="inlineStr">
        <is>
          <t>PT Astra International Tbk</t>
        </is>
      </c>
      <c r="AB20" s="143" t="n"/>
      <c r="AC20" s="143" t="n"/>
      <c r="AD20" s="143" t="n"/>
      <c r="AE20" s="143" t="n"/>
    </row>
    <row r="2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17.777</v>
      </c>
      <c r="P21" s="102" t="n">
        <v>16.183</v>
      </c>
      <c r="Q21" s="102" t="n">
        <v>14.06</v>
      </c>
      <c r="R21" s="102" t="n">
        <v>17.944</v>
      </c>
      <c r="S21" s="102" t="n">
        <v>24.478</v>
      </c>
      <c r="T21" s="102" t="n">
        <v>13.029</v>
      </c>
      <c r="U21" s="102" t="n">
        <v>18.643</v>
      </c>
      <c r="V21" s="102" t="n">
        <v>15.21100000000001</v>
      </c>
      <c r="W21" s="102" t="n">
        <v>12.374</v>
      </c>
      <c r="X21" s="102" t="n">
        <v>24.55399999999999</v>
      </c>
      <c r="Y21" s="102" t="n">
        <v>21.009</v>
      </c>
      <c r="Z21" s="102" t="n">
        <v>25.988</v>
      </c>
      <c r="AA21" s="102" t="n">
        <v>11.288</v>
      </c>
      <c r="AB21" s="102" t="n"/>
      <c r="AC21" s="102" t="n"/>
      <c r="AD21" s="102" t="n"/>
      <c r="AE21" s="102" t="n"/>
    </row>
    <row r="22"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inlineStr">
        <is>
          <t>PT Astra International Tbk</t>
        </is>
      </c>
      <c r="S22" s="143" t="inlineStr">
        <is>
          <t>PT Bina Pertiwi</t>
        </is>
      </c>
      <c r="T22" s="143" t="inlineStr">
        <is>
          <t>PT Astra International Tbk</t>
        </is>
      </c>
      <c r="U22" s="143" t="inlineStr">
        <is>
          <t>PT Astra International Tbk</t>
        </is>
      </c>
      <c r="V22" s="143" t="inlineStr">
        <is>
          <t>PT Astra International Tbk</t>
        </is>
      </c>
      <c r="W22" s="143" t="n">
        <v/>
      </c>
      <c r="X22" s="143" t="inlineStr">
        <is>
          <t>PT Astra International Tbk</t>
        </is>
      </c>
      <c r="Y22" s="143" t="inlineStr">
        <is>
          <t>PT Astra International Tbk</t>
        </is>
      </c>
      <c r="Z22" s="143" t="inlineStr">
        <is>
          <t>PT Astra International Tbk</t>
        </is>
      </c>
      <c r="AA22" s="143" t="n">
        <v/>
      </c>
      <c r="AB22" s="143" t="n"/>
      <c r="AC22" s="143" t="n"/>
      <c r="AD22" s="143" t="n"/>
      <c r="AE22" s="143" t="n"/>
    </row>
    <row r="23"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0.027</v>
      </c>
      <c r="P23" s="102" t="n">
        <v>0.026</v>
      </c>
      <c r="Q23" s="102" t="n">
        <v>26.628</v>
      </c>
      <c r="R23" s="102" t="n">
        <v>11.382</v>
      </c>
      <c r="S23" s="102" t="n">
        <v>25.586</v>
      </c>
      <c r="T23" s="102" t="n">
        <v>-2.654999999999998</v>
      </c>
      <c r="U23" s="102" t="n">
        <v>10.962</v>
      </c>
      <c r="V23" s="102" t="n">
        <v>13.378</v>
      </c>
      <c r="W23" s="102" t="n">
        <v/>
      </c>
      <c r="X23" s="102" t="n">
        <v/>
      </c>
      <c r="Y23" s="102" t="n">
        <v>10.629</v>
      </c>
      <c r="Z23" s="102" t="n">
        <v>11.537</v>
      </c>
      <c r="AA23" s="102" t="n">
        <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75.70999999999999</v>
      </c>
      <c r="P25" s="102" t="n">
        <v>75.64800000000001</v>
      </c>
      <c r="Q25" s="102" t="n">
        <v>26.34299999999999</v>
      </c>
      <c r="R25" s="102" t="n">
        <v>73.291</v>
      </c>
      <c r="S25" s="102" t="n">
        <v>51.618</v>
      </c>
      <c r="T25" s="102" t="n">
        <v>42.968</v>
      </c>
      <c r="U25" s="102" t="n">
        <v>59.41500000000001</v>
      </c>
      <c r="V25" s="102" t="n">
        <v>59.97299999999998</v>
      </c>
      <c r="W25" s="102" t="n">
        <v>52.733</v>
      </c>
      <c r="X25" s="102" t="n">
        <v>25.141</v>
      </c>
      <c r="Y25" s="102" t="n">
        <v>52.68600000000001</v>
      </c>
      <c r="Z25" s="102" t="n">
        <v>72.28299999999999</v>
      </c>
      <c r="AA25" s="102" t="n">
        <v>73.869</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
      </c>
      <c r="O26" s="104" t="n">
        <v>1578.56</v>
      </c>
      <c r="P26" s="104" t="n">
        <v>1251.951</v>
      </c>
      <c r="Q26" s="104" t="n">
        <v>1775.603</v>
      </c>
      <c r="R26" s="104" t="n">
        <v>1962.687000000001</v>
      </c>
      <c r="S26" s="104" t="n">
        <v>1946.891</v>
      </c>
      <c r="T26" s="104" t="n">
        <v>1555.006</v>
      </c>
      <c r="U26" s="104" t="n">
        <v>1672.58</v>
      </c>
      <c r="V26" s="104" t="n">
        <v>1615.825</v>
      </c>
      <c r="W26" s="104" t="n">
        <v>1597.992</v>
      </c>
      <c r="X26" s="104" t="n">
        <v>1470.044</v>
      </c>
      <c r="Y26" s="104" t="n">
        <v>1727.051</v>
      </c>
      <c r="Z26" s="104" t="n">
        <v>1721.728999999999</v>
      </c>
      <c r="AA26" s="104" t="n">
        <v>1741.867</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3002.7</v>
      </c>
      <c r="P48" s="102" t="n">
        <v>2747.877</v>
      </c>
      <c r="Q48" s="102" t="n">
        <v>3139.034000000001</v>
      </c>
      <c r="R48" s="102" t="n">
        <v>3121.514999999999</v>
      </c>
      <c r="S48" s="102" t="n">
        <v>3027.372</v>
      </c>
      <c r="T48" s="102" t="n">
        <v>2853.895</v>
      </c>
      <c r="U48" s="102" t="n">
        <v>3029.51</v>
      </c>
      <c r="V48" s="102" t="n">
        <v>2947.986000000001</v>
      </c>
      <c r="W48" s="102" t="n">
        <v>2999.684</v>
      </c>
      <c r="X48" s="102" t="n">
        <v>3127.194</v>
      </c>
      <c r="Y48" s="102" t="n">
        <v>3245.043000000001</v>
      </c>
      <c r="Z48" s="102" t="n">
        <v>3184.966</v>
      </c>
      <c r="AA48" s="102" t="n">
        <v>3152.57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
      </c>
      <c r="O49" s="104" t="n">
        <v>3002.7</v>
      </c>
      <c r="P49" s="104" t="n">
        <v>2747.877</v>
      </c>
      <c r="Q49" s="104" t="n">
        <v>3139.034000000001</v>
      </c>
      <c r="R49" s="104" t="n">
        <v>3121.514999999999</v>
      </c>
      <c r="S49" s="104" t="n">
        <v>3027.372</v>
      </c>
      <c r="T49" s="104" t="n">
        <v>2853.895</v>
      </c>
      <c r="U49" s="104" t="n">
        <v>3029.51</v>
      </c>
      <c r="V49" s="104" t="n">
        <v>2947.986000000001</v>
      </c>
      <c r="W49" s="104" t="n">
        <v>2999.684</v>
      </c>
      <c r="X49" s="104" t="n">
        <v>3127.194</v>
      </c>
      <c r="Y49" s="104" t="n">
        <v>3245.043000000001</v>
      </c>
      <c r="Z49" s="104" t="n">
        <v>3184.966</v>
      </c>
      <c r="AA49" s="104" t="n">
        <v>3152.57</v>
      </c>
      <c r="AB49" s="104" t="n"/>
      <c r="AC49" s="104" t="n"/>
      <c r="AD49" s="104" t="n"/>
      <c r="AE49" s="104" t="n"/>
    </row>
    <row r="50" ht="18" customHeight="1" s="204" thickBot="1">
      <c r="A50" s="144" t="inlineStr">
        <is>
          <t>Tipe pihak</t>
        </is>
      </c>
      <c r="B50" s="144" t="n"/>
      <c r="C50" s="104" t="n">
        <v>3943.416</v>
      </c>
      <c r="D50" s="104" t="n">
        <v>3644.929</v>
      </c>
      <c r="E50" s="104" t="n">
        <v>4040.779</v>
      </c>
      <c r="F50" s="104" t="n">
        <v>3815.651</v>
      </c>
      <c r="G50" s="104" t="n">
        <v>3842.298</v>
      </c>
      <c r="H50" s="104" t="n">
        <v>1811.110000000001</v>
      </c>
      <c r="I50" s="104" t="n">
        <v>2977.232999999999</v>
      </c>
      <c r="J50" s="104" t="n">
        <v>3238.58</v>
      </c>
      <c r="K50" s="104" t="n">
        <v>3616.14</v>
      </c>
      <c r="L50" s="104" t="n">
        <v>3535.237000000001</v>
      </c>
      <c r="M50" s="104" t="n">
        <v>3889.145</v>
      </c>
      <c r="N50" s="104" t="n">
        <v>4111.141</v>
      </c>
      <c r="O50" s="104" t="n">
        <v>4581.26</v>
      </c>
      <c r="P50" s="104" t="n">
        <v>3999.828</v>
      </c>
      <c r="Q50" s="104" t="n">
        <v>4914.637000000001</v>
      </c>
      <c r="R50" s="104" t="n">
        <v>5084.201999999999</v>
      </c>
      <c r="S50" s="104" t="n">
        <v>4974.263</v>
      </c>
      <c r="T50" s="104" t="n">
        <v>4408.901000000001</v>
      </c>
      <c r="U50" s="104" t="n">
        <v>4702.09</v>
      </c>
      <c r="V50" s="104" t="n">
        <v>4563.810999999998</v>
      </c>
      <c r="W50" s="104" t="n">
        <v/>
      </c>
      <c r="X50" s="104" t="n">
        <v/>
      </c>
      <c r="Y50" s="104" t="n">
        <v>4972.093999999999</v>
      </c>
      <c r="Z50" s="104" t="n">
        <v>4906.695000000002</v>
      </c>
      <c r="AA50" s="104" t="n">
        <v>4894.437</v>
      </c>
      <c r="AB50" s="104" t="n"/>
      <c r="AC50" s="104" t="n"/>
      <c r="AD50" s="104" t="n"/>
      <c r="AE50" s="104" t="n"/>
    </row>
  </sheetData>
  <mergeCells count="1">
    <mergeCell ref="A1:C1"/>
  </mergeCells>
  <dataValidations count="2">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2025-06-09T10:24:54Z</dcterms:modified>
  <cp:lastModifiedBy>Rachdyan Naufal</cp:lastModifiedBy>
</cp:coreProperties>
</file>