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2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hidden" sheetId="7" state="hidden" r:id="rId7"/>
    <sheet xmlns:r="http://schemas.openxmlformats.org/officeDocument/2006/relationships" name="Token" sheetId="8" state="hidden" r:id="rId8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6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rgb="FF000000"/>
      <sz val="10"/>
    </font>
    <font>
      <name val="Arial"/>
      <family val="2"/>
      <sz val="9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14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9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1">
      <alignment horizontal="right" vertical="top" wrapText="1"/>
    </xf>
    <xf numFmtId="0" fontId="1" fillId="0" borderId="0" pivotButton="0" quotePrefix="0" xfId="11"/>
    <xf numFmtId="0" fontId="18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19" fillId="0" borderId="3" applyAlignment="1" pivotButton="0" quotePrefix="0" xfId="11">
      <alignment horizontal="left" vertical="top" wrapText="1" indent="3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167" fontId="23" fillId="7" borderId="4" applyAlignment="1" applyProtection="1" pivotButton="0" quotePrefix="0" xfId="11">
      <alignment horizontal="center" vertical="top" wrapText="1"/>
      <protection locked="0" hidden="0"/>
    </xf>
    <xf numFmtId="166" fontId="23" fillId="8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0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6"/>
    </xf>
    <xf numFmtId="0" fontId="20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9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2">
      <alignment horizontal="right" vertical="top" wrapText="1"/>
    </xf>
    <xf numFmtId="0" fontId="1" fillId="0" borderId="0" pivotButton="0" quotePrefix="0" xfId="12"/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20" fillId="0" borderId="3" applyAlignment="1" pivotButton="0" quotePrefix="0" xfId="12">
      <alignment horizontal="left" vertical="top" wrapText="1" indent="1"/>
    </xf>
    <xf numFmtId="0" fontId="19" fillId="0" borderId="3" applyAlignment="1" pivotButton="0" quotePrefix="0" xfId="12">
      <alignment horizontal="left" vertical="top" wrapText="1" indent="3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20" fillId="0" borderId="3" applyAlignment="1" pivotButton="0" quotePrefix="0" xfId="12">
      <alignment horizontal="left" vertical="top" wrapText="1" indent="4"/>
    </xf>
    <xf numFmtId="166" fontId="23" fillId="8" borderId="4" applyAlignment="1" applyProtection="1" pivotButton="0" quotePrefix="0" xfId="12">
      <alignment horizontal="center" vertical="top" wrapText="1"/>
      <protection locked="0" hidden="0"/>
    </xf>
    <xf numFmtId="0" fontId="19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4"/>
    </xf>
    <xf numFmtId="0" fontId="17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1"/>
    </xf>
    <xf numFmtId="167" fontId="25" fillId="7" borderId="4" applyAlignment="1" applyProtection="1" pivotButton="0" quotePrefix="0" xfId="12">
      <alignment horizontal="center" vertical="top" wrapText="1"/>
      <protection locked="0" hidden="0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15" fillId="0" borderId="0" applyAlignment="1" pivotButton="0" quotePrefix="0" xfId="13">
      <alignment horizontal="right" vertical="top" wrapText="1"/>
    </xf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1" fillId="9" borderId="0" applyAlignment="1" pivotButton="0" quotePrefix="0" xfId="0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19" fillId="10" borderId="4" applyAlignment="1" pivotButton="0" quotePrefix="0" xfId="0">
      <alignment horizontal="center" vertical="top" wrapText="1"/>
    </xf>
    <xf numFmtId="0" fontId="19" fillId="10" borderId="5" applyAlignment="1" pivotButton="0" quotePrefix="0" xfId="0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6" fontId="23" fillId="11" borderId="4" applyAlignment="1" applyProtection="1" pivotButton="0" quotePrefix="0" xfId="0">
      <alignment horizontal="center" vertical="top" wrapText="1"/>
      <protection locked="0" hidden="0"/>
    </xf>
    <xf numFmtId="166" fontId="23" fillId="11" borderId="5" applyAlignment="1" applyProtection="1" pivotButton="0" quotePrefix="0" xfId="0">
      <alignment horizontal="center" vertical="top" wrapText="1"/>
      <protection locked="0" hidden="0"/>
    </xf>
    <xf numFmtId="167" fontId="23" fillId="7" borderId="4" applyAlignment="1" applyProtection="1" pivotButton="0" quotePrefix="0" xfId="13">
      <alignment horizontal="center" vertical="top" wrapText="1"/>
      <protection locked="0" hidden="0"/>
    </xf>
    <xf numFmtId="167" fontId="23" fillId="12" borderId="4" applyAlignment="1" applyProtection="1" pivotButton="0" quotePrefix="0" xfId="0">
      <alignment horizontal="center" vertical="top" wrapText="1"/>
      <protection locked="0" hidden="0"/>
    </xf>
    <xf numFmtId="167" fontId="23" fillId="12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4"/>
    </xf>
    <xf numFmtId="0" fontId="19" fillId="0" borderId="3" applyAlignment="1" pivotButton="0" quotePrefix="0" xfId="13">
      <alignment horizontal="left" vertical="top" wrapText="1" indent="6"/>
    </xf>
    <xf numFmtId="166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13" borderId="4" applyAlignment="1" applyProtection="1" pivotButton="0" quotePrefix="0" xfId="0">
      <alignment horizontal="center" vertical="top" wrapText="1"/>
      <protection locked="0" hidden="0"/>
    </xf>
    <xf numFmtId="166" fontId="23" fillId="13" borderId="5" applyAlignment="1" applyProtection="1" pivotButton="0" quotePrefix="0" xfId="0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0" fillId="0" borderId="0" pivotButton="0" quotePrefix="0" xfId="0"/>
  </cellXfs>
  <cellStyles count="14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98">
      <c r="A1" s="1" t="inlineStr">
        <is>
          <t>Context</t>
        </is>
      </c>
    </row>
    <row r="3" ht="13" customHeight="1" s="98" thickBot="1">
      <c r="A3" s="4" t="inlineStr">
        <is>
          <t>entity</t>
        </is>
      </c>
      <c r="B3" s="5" t="n"/>
    </row>
    <row r="4" ht="14" customHeight="1" s="98" thickBot="1">
      <c r="A4" s="6" t="inlineStr">
        <is>
          <t>identifier</t>
        </is>
      </c>
      <c r="B4" s="5" t="inlineStr">
        <is>
          <t>entityCode</t>
        </is>
      </c>
    </row>
    <row r="5" ht="14" customHeight="1" s="98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98" thickBot="1">
      <c r="A7" s="8" t="inlineStr">
        <is>
          <t>period</t>
        </is>
      </c>
      <c r="B7" s="5" t="n"/>
    </row>
    <row r="8" ht="14" customHeight="1" s="98" thickBot="1">
      <c r="A8" s="6" t="inlineStr">
        <is>
          <t>startDate</t>
        </is>
      </c>
      <c r="B8" s="9" t="n">
        <v>40544</v>
      </c>
    </row>
    <row r="9" ht="14" customHeight="1" s="98" thickBot="1">
      <c r="A9" s="6" t="inlineStr">
        <is>
          <t>endDate</t>
        </is>
      </c>
      <c r="B9" s="9" t="n">
        <v>40816</v>
      </c>
    </row>
    <row r="10" ht="14" customHeight="1" s="98" thickBot="1">
      <c r="A10" s="6" t="inlineStr">
        <is>
          <t>instant</t>
        </is>
      </c>
      <c r="B10" s="9" t="n">
        <v>40816</v>
      </c>
    </row>
    <row r="11" ht="14" customHeight="1" s="98" thickBot="1">
      <c r="A11" s="6" t="inlineStr">
        <is>
          <t>startDate</t>
        </is>
      </c>
      <c r="B11" s="9" t="n">
        <v>40179</v>
      </c>
    </row>
    <row r="12" ht="14" customHeight="1" s="98" thickBot="1">
      <c r="A12" s="6" t="inlineStr">
        <is>
          <t>endDate</t>
        </is>
      </c>
      <c r="B12" s="9" t="n">
        <v>40543</v>
      </c>
    </row>
    <row r="13" ht="14" customHeight="1" s="98" thickBot="1">
      <c r="A13" s="6" t="inlineStr">
        <is>
          <t>instant</t>
        </is>
      </c>
      <c r="B13" s="9" t="n">
        <v>40543</v>
      </c>
    </row>
    <row r="14" ht="14" customHeight="1" s="98" thickBot="1">
      <c r="A14" s="6" t="inlineStr">
        <is>
          <t>startDate</t>
        </is>
      </c>
      <c r="B14" s="9" t="n">
        <v>40179</v>
      </c>
    </row>
    <row r="15" ht="14" customHeight="1" s="98" thickBot="1">
      <c r="A15" s="6" t="inlineStr">
        <is>
          <t>endDate</t>
        </is>
      </c>
      <c r="B15" s="9" t="n">
        <v>40451</v>
      </c>
    </row>
    <row r="16" ht="14" customHeight="1" s="98" thickBot="1">
      <c r="A16" s="6" t="inlineStr">
        <is>
          <t>instant</t>
        </is>
      </c>
      <c r="B16" s="9" t="n">
        <v>40451</v>
      </c>
    </row>
    <row r="17" ht="14" customHeight="1" s="98" thickBot="1">
      <c r="A17" s="6" t="inlineStr">
        <is>
          <t>instant</t>
        </is>
      </c>
      <c r="B17" s="9" t="n">
        <v>40178</v>
      </c>
    </row>
    <row r="19" ht="13" customHeight="1" s="98" thickBot="1">
      <c r="A19" s="4" t="inlineStr">
        <is>
          <t>CurrentYearDuration</t>
        </is>
      </c>
      <c r="B19" s="5" t="n"/>
    </row>
    <row r="20" ht="14" customHeight="1" s="98" thickBot="1">
      <c r="A20" s="6" t="inlineStr">
        <is>
          <t>entity</t>
        </is>
      </c>
      <c r="B20" s="5" t="n"/>
    </row>
    <row r="21" ht="14" customHeight="1" s="98" thickBot="1">
      <c r="A21" s="7" t="inlineStr">
        <is>
          <t>identifier</t>
        </is>
      </c>
      <c r="B21" s="5">
        <f>rap.context.identifier</f>
        <v/>
      </c>
    </row>
    <row r="22" ht="14" customHeight="1" s="98" thickBot="1">
      <c r="A22" s="10" t="inlineStr">
        <is>
          <t>scheme</t>
        </is>
      </c>
      <c r="B22" s="5">
        <f>rap.context.scheme</f>
        <v/>
      </c>
    </row>
    <row r="23" ht="14" customHeight="1" s="98" thickBot="1">
      <c r="A23" s="6" t="inlineStr">
        <is>
          <t>period</t>
        </is>
      </c>
      <c r="B23" s="5" t="n"/>
    </row>
    <row r="24" ht="14" customHeight="1" s="98" thickBot="1">
      <c r="A24" s="7" t="inlineStr">
        <is>
          <t>startDate</t>
        </is>
      </c>
      <c r="B24" s="9">
        <f>rap.date.1</f>
        <v/>
      </c>
    </row>
    <row r="25" ht="14" customHeight="1" s="98" thickBot="1">
      <c r="A25" s="7" t="inlineStr">
        <is>
          <t>endDate</t>
        </is>
      </c>
      <c r="B25" s="9">
        <f>rap.date.2</f>
        <v/>
      </c>
    </row>
    <row r="27" ht="13" customHeight="1" s="98" thickBot="1">
      <c r="A27" s="4" t="inlineStr">
        <is>
          <t>CurrentYearInstant</t>
        </is>
      </c>
      <c r="B27" s="5" t="n"/>
    </row>
    <row r="28" ht="14" customHeight="1" s="98" thickBot="1">
      <c r="A28" s="6" t="inlineStr">
        <is>
          <t>entity</t>
        </is>
      </c>
      <c r="B28" s="5" t="n"/>
    </row>
    <row r="29" ht="14" customHeight="1" s="98" thickBot="1">
      <c r="A29" s="7" t="inlineStr">
        <is>
          <t>identifier</t>
        </is>
      </c>
      <c r="B29" s="5">
        <f>rap.context.identifier</f>
        <v/>
      </c>
    </row>
    <row r="30" ht="14" customHeight="1" s="98" thickBot="1">
      <c r="A30" s="10" t="inlineStr">
        <is>
          <t>scheme</t>
        </is>
      </c>
      <c r="B30" s="5">
        <f>rap.context.scheme</f>
        <v/>
      </c>
    </row>
    <row r="31" ht="14" customHeight="1" s="98" thickBot="1">
      <c r="A31" s="6" t="inlineStr">
        <is>
          <t>period</t>
        </is>
      </c>
      <c r="B31" s="5" t="n"/>
    </row>
    <row r="32" ht="14" customHeight="1" s="98" thickBot="1">
      <c r="A32" s="7" t="inlineStr">
        <is>
          <t>instant</t>
        </is>
      </c>
      <c r="B32" s="9">
        <f>rap.date.3</f>
        <v/>
      </c>
    </row>
    <row r="34" ht="13" customHeight="1" s="98" thickBot="1">
      <c r="A34" s="4" t="inlineStr">
        <is>
          <t>PriorEndYearDuration</t>
        </is>
      </c>
      <c r="B34" s="5" t="n"/>
    </row>
    <row r="35" ht="14" customHeight="1" s="98" thickBot="1">
      <c r="A35" s="6" t="inlineStr">
        <is>
          <t>entity</t>
        </is>
      </c>
      <c r="B35" s="5" t="n"/>
    </row>
    <row r="36" ht="14" customHeight="1" s="98" thickBot="1">
      <c r="A36" s="7" t="inlineStr">
        <is>
          <t>identifier</t>
        </is>
      </c>
      <c r="B36" s="5">
        <f>rap.context.identifier</f>
        <v/>
      </c>
    </row>
    <row r="37" ht="14" customHeight="1" s="98" thickBot="1">
      <c r="A37" s="10" t="inlineStr">
        <is>
          <t>scheme</t>
        </is>
      </c>
      <c r="B37" s="5">
        <f>rap.context.scheme</f>
        <v/>
      </c>
    </row>
    <row r="38" ht="14" customHeight="1" s="98" thickBot="1">
      <c r="A38" s="6" t="inlineStr">
        <is>
          <t>period</t>
        </is>
      </c>
      <c r="B38" s="5" t="n"/>
    </row>
    <row r="39" ht="14" customHeight="1" s="98" thickBot="1">
      <c r="A39" s="7" t="inlineStr">
        <is>
          <t>startDate</t>
        </is>
      </c>
      <c r="B39" s="9">
        <f>rap.date.4</f>
        <v/>
      </c>
    </row>
    <row r="40" ht="14" customHeight="1" s="98" thickBot="1">
      <c r="A40" s="7" t="inlineStr">
        <is>
          <t>endDate</t>
        </is>
      </c>
      <c r="B40" s="9">
        <f>rap.date.5</f>
        <v/>
      </c>
    </row>
    <row r="42" ht="13" customHeight="1" s="98" thickBot="1">
      <c r="A42" s="4" t="inlineStr">
        <is>
          <t>PriorEndYearInstant</t>
        </is>
      </c>
      <c r="B42" s="5" t="n"/>
    </row>
    <row r="43" ht="14" customHeight="1" s="98" thickBot="1">
      <c r="A43" s="6" t="inlineStr">
        <is>
          <t>entity</t>
        </is>
      </c>
      <c r="B43" s="5" t="n"/>
    </row>
    <row r="44" ht="14" customHeight="1" s="98" thickBot="1">
      <c r="A44" s="7" t="inlineStr">
        <is>
          <t>identifier</t>
        </is>
      </c>
      <c r="B44" s="5">
        <f>rap.context.identifier</f>
        <v/>
      </c>
    </row>
    <row r="45" ht="14" customHeight="1" s="98" thickBot="1">
      <c r="A45" s="10" t="inlineStr">
        <is>
          <t>scheme</t>
        </is>
      </c>
      <c r="B45" s="5">
        <f>rap.context.scheme</f>
        <v/>
      </c>
    </row>
    <row r="46" ht="14" customHeight="1" s="98" thickBot="1">
      <c r="A46" s="6" t="inlineStr">
        <is>
          <t>period</t>
        </is>
      </c>
      <c r="B46" s="5" t="n"/>
    </row>
    <row r="47" ht="14" customHeight="1" s="98" thickBot="1">
      <c r="A47" s="7" t="inlineStr">
        <is>
          <t>instant</t>
        </is>
      </c>
      <c r="B47" s="9">
        <f>rap.date.6</f>
        <v/>
      </c>
    </row>
    <row r="49" ht="13" customHeight="1" s="98" thickBot="1">
      <c r="A49" s="4" t="inlineStr">
        <is>
          <t>PriorYearDuration</t>
        </is>
      </c>
      <c r="B49" s="5" t="n"/>
    </row>
    <row r="50" ht="14" customHeight="1" s="98" thickBot="1">
      <c r="A50" s="6" t="inlineStr">
        <is>
          <t>entity</t>
        </is>
      </c>
      <c r="B50" s="5" t="n"/>
    </row>
    <row r="51" ht="14" customHeight="1" s="98" thickBot="1">
      <c r="A51" s="7" t="inlineStr">
        <is>
          <t>identifier</t>
        </is>
      </c>
      <c r="B51" s="5">
        <f>rap.context.identifier</f>
        <v/>
      </c>
    </row>
    <row r="52" ht="14" customHeight="1" s="98" thickBot="1">
      <c r="A52" s="10" t="inlineStr">
        <is>
          <t>scheme</t>
        </is>
      </c>
      <c r="B52" s="5">
        <f>rap.context.scheme</f>
        <v/>
      </c>
    </row>
    <row r="53" ht="14" customHeight="1" s="98" thickBot="1">
      <c r="A53" s="6" t="inlineStr">
        <is>
          <t>period</t>
        </is>
      </c>
      <c r="B53" s="5" t="n"/>
    </row>
    <row r="54" ht="14" customHeight="1" s="98" thickBot="1">
      <c r="A54" s="7" t="inlineStr">
        <is>
          <t>startDate</t>
        </is>
      </c>
      <c r="B54" s="9">
        <f>rap.date.7</f>
        <v/>
      </c>
    </row>
    <row r="55" ht="14" customHeight="1" s="98" thickBot="1">
      <c r="A55" s="7" t="inlineStr">
        <is>
          <t>endDate</t>
        </is>
      </c>
      <c r="B55" s="9">
        <f>rap.date.8</f>
        <v/>
      </c>
    </row>
    <row r="57" ht="13" customHeight="1" s="98" thickBot="1">
      <c r="A57" s="4" t="inlineStr">
        <is>
          <t>PriorYearInstant</t>
        </is>
      </c>
      <c r="B57" s="5" t="n"/>
    </row>
    <row r="58" ht="14" customHeight="1" s="98" thickBot="1">
      <c r="A58" s="6" t="inlineStr">
        <is>
          <t>entity</t>
        </is>
      </c>
      <c r="B58" s="5" t="n"/>
    </row>
    <row r="59" ht="14" customHeight="1" s="98" thickBot="1">
      <c r="A59" s="7" t="inlineStr">
        <is>
          <t>identifier</t>
        </is>
      </c>
      <c r="B59" s="5">
        <f>rap.context.identifier</f>
        <v/>
      </c>
    </row>
    <row r="60" ht="14" customHeight="1" s="98" thickBot="1">
      <c r="A60" s="10" t="inlineStr">
        <is>
          <t>scheme</t>
        </is>
      </c>
      <c r="B60" s="5">
        <f>rap.context.scheme</f>
        <v/>
      </c>
    </row>
    <row r="61" ht="14" customHeight="1" s="98" thickBot="1">
      <c r="A61" s="6" t="inlineStr">
        <is>
          <t>period</t>
        </is>
      </c>
      <c r="B61" s="5" t="n"/>
    </row>
    <row r="62" ht="14" customHeight="1" s="98" thickBot="1">
      <c r="A62" s="7" t="inlineStr">
        <is>
          <t>instant</t>
        </is>
      </c>
      <c r="B62" s="9">
        <f>rap.date.9</f>
        <v/>
      </c>
    </row>
    <row r="64" ht="13" customHeight="1" s="98" thickBot="1">
      <c r="A64" s="4" t="inlineStr">
        <is>
          <t>Prior2YearsInstant</t>
        </is>
      </c>
      <c r="B64" s="5" t="n"/>
    </row>
    <row r="65" ht="14" customHeight="1" s="98" thickBot="1">
      <c r="A65" s="6" t="inlineStr">
        <is>
          <t>entity</t>
        </is>
      </c>
      <c r="B65" s="5" t="n"/>
    </row>
    <row r="66" ht="14" customHeight="1" s="98" thickBot="1">
      <c r="A66" s="7" t="inlineStr">
        <is>
          <t>identifier</t>
        </is>
      </c>
      <c r="B66" s="5">
        <f>rap.context.identifier</f>
        <v/>
      </c>
    </row>
    <row r="67" ht="14" customHeight="1" s="98" thickBot="1">
      <c r="A67" s="10" t="inlineStr">
        <is>
          <t>scheme</t>
        </is>
      </c>
      <c r="B67" s="5">
        <f>rap.context.scheme</f>
        <v/>
      </c>
    </row>
    <row r="68" ht="14" customHeight="1" s="98" thickBot="1">
      <c r="A68" s="6" t="inlineStr">
        <is>
          <t>period</t>
        </is>
      </c>
      <c r="B68" s="5" t="n"/>
    </row>
    <row r="69" ht="14" customHeight="1" s="98" thickBot="1">
      <c r="A69" s="7" t="inlineStr">
        <is>
          <t>instant</t>
        </is>
      </c>
      <c r="B69" s="9">
        <f>rap.date.10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45"/>
  <sheetViews>
    <sheetView showGridLines="0" tabSelected="1" topLeftCell="A1" workbookViewId="0">
      <pane xSplit="2" ySplit="3" topLeftCell="C4" activePane="bottomRight" state="frozen"/>
      <selection pane="topRight"/>
      <selection pane="bottomLeft"/>
      <selection pane="bottomRight" activeCell="AG1" sqref="AG1:AP1048576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21" customWidth="1" style="15" min="13" max="42"/>
    <col collapsed="1" width="9.3984375" customWidth="1" style="15" min="43" max="16384"/>
  </cols>
  <sheetData>
    <row r="1" ht="19" customHeight="1" s="98">
      <c r="A1" s="16" t="inlineStr">
        <is>
          <t>Informasi umum</t>
        </is>
      </c>
      <c r="B1" s="14" t="n"/>
    </row>
    <row r="2" ht="17.25" customHeight="1" s="98">
      <c r="A2" s="16" t="n"/>
      <c r="B2" s="16" t="n"/>
      <c r="C2" s="20" t="n"/>
    </row>
    <row r="3" ht="17" customHeight="1" s="98">
      <c r="A3" s="21" t="inlineStr">
        <is>
          <t>Period</t>
        </is>
      </c>
      <c r="B3" s="17" t="n"/>
      <c r="C3" s="24" t="inlineStr">
        <is>
          <t>2019-12-31</t>
        </is>
      </c>
      <c r="D3" s="24" t="inlineStr">
        <is>
          <t>2020-12-31</t>
        </is>
      </c>
      <c r="E3" s="24" t="inlineStr">
        <is>
          <t>2021-12-31</t>
        </is>
      </c>
      <c r="F3" s="24" t="inlineStr">
        <is>
          <t>2022-12-31</t>
        </is>
      </c>
      <c r="G3" s="24" t="inlineStr">
        <is>
          <t>2023-12-31</t>
        </is>
      </c>
      <c r="H3" s="24" t="inlineStr">
        <is>
          <t>2024-12-31</t>
        </is>
      </c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</row>
    <row r="4" ht="18" customHeight="1" s="98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</row>
    <row r="5" ht="54" customHeight="1" s="98" thickBot="1">
      <c r="A5" s="22" t="inlineStr">
        <is>
          <t>Nama entitas</t>
        </is>
      </c>
      <c r="B5" s="19" t="n"/>
      <c r="C5" s="26" t="inlineStr">
        <is>
          <t>PT Bank Mandiri (Persero) Tbk</t>
        </is>
      </c>
      <c r="D5" s="26" t="inlineStr">
        <is>
          <t>PT Bank Mandiri (Persero) Tbk</t>
        </is>
      </c>
      <c r="E5" s="26" t="inlineStr">
        <is>
          <t>PT Bank Mandiri (Persero) Tbk</t>
        </is>
      </c>
      <c r="F5" s="26" t="inlineStr">
        <is>
          <t>PT Bank Mandiri (Persero) Tbk</t>
        </is>
      </c>
      <c r="G5" s="26" t="inlineStr">
        <is>
          <t>PT Bank Mandiri (Persero) Tbk</t>
        </is>
      </c>
      <c r="H5" s="26" t="inlineStr">
        <is>
          <t>PT Bank Mandiri (Persero) Tbk</t>
        </is>
      </c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</row>
    <row r="6" hidden="1" ht="35" customHeight="1" s="98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  <c r="AE6" s="26" t="n"/>
      <c r="AF6" s="26" t="n"/>
      <c r="AG6" s="26" t="n"/>
      <c r="AH6" s="26" t="n"/>
      <c r="AI6" s="26" t="n"/>
      <c r="AJ6" s="26" t="n"/>
      <c r="AK6" s="26" t="n"/>
      <c r="AL6" s="26" t="n"/>
      <c r="AM6" s="26" t="n"/>
      <c r="AN6" s="26" t="n"/>
      <c r="AO6" s="26" t="n"/>
      <c r="AP6" s="26" t="n"/>
    </row>
    <row r="7" ht="18" customHeight="1" s="98" thickBot="1">
      <c r="A7" s="22" t="inlineStr">
        <is>
          <t>Kode entitas</t>
        </is>
      </c>
      <c r="B7" s="19" t="n"/>
      <c r="C7" s="26" t="inlineStr">
        <is>
          <t>BMRI</t>
        </is>
      </c>
      <c r="D7" s="26" t="inlineStr">
        <is>
          <t>BMRI</t>
        </is>
      </c>
      <c r="E7" s="26" t="inlineStr">
        <is>
          <t>BMRI</t>
        </is>
      </c>
      <c r="F7" s="26" t="inlineStr">
        <is>
          <t>BMRI</t>
        </is>
      </c>
      <c r="G7" s="26" t="inlineStr">
        <is>
          <t>BMRI</t>
        </is>
      </c>
      <c r="H7" s="26" t="inlineStr">
        <is>
          <t>BMRI</t>
        </is>
      </c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n"/>
      <c r="AK7" s="26" t="n"/>
      <c r="AL7" s="26" t="n"/>
      <c r="AM7" s="26" t="n"/>
      <c r="AN7" s="26" t="n"/>
      <c r="AO7" s="26" t="n"/>
      <c r="AP7" s="26" t="n"/>
    </row>
    <row r="8" ht="18" customHeight="1" s="98" thickBot="1">
      <c r="A8" s="22" t="inlineStr">
        <is>
          <t>Nomor identifikasi entitas</t>
        </is>
      </c>
      <c r="B8" s="19" t="n"/>
      <c r="C8" s="26" t="inlineStr">
        <is>
          <t>AA416</t>
        </is>
      </c>
      <c r="D8" s="26" t="inlineStr">
        <is>
          <t>AA416</t>
        </is>
      </c>
      <c r="E8" s="26" t="inlineStr">
        <is>
          <t>AA416</t>
        </is>
      </c>
      <c r="F8" s="26" t="inlineStr">
        <is>
          <t>AA416</t>
        </is>
      </c>
      <c r="G8" s="26" t="inlineStr">
        <is>
          <t>AA416</t>
        </is>
      </c>
      <c r="H8" s="26" t="inlineStr">
        <is>
          <t>AA416</t>
        </is>
      </c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n"/>
      <c r="AK8" s="26" t="n"/>
      <c r="AL8" s="26" t="n"/>
      <c r="AM8" s="26" t="n"/>
      <c r="AN8" s="26" t="n"/>
      <c r="AO8" s="26" t="n"/>
      <c r="AP8" s="26" t="n"/>
    </row>
    <row r="9" ht="47" customHeight="1" s="98" thickBot="1">
      <c r="A9" s="22" t="inlineStr">
        <is>
          <t>Industri utama entitas</t>
        </is>
      </c>
      <c r="B9" s="19" t="n"/>
      <c r="C9" s="26" t="inlineStr">
        <is>
          <t>Keuangan dan Syariah / Financial and Sharia</t>
        </is>
      </c>
      <c r="D9" s="26" t="inlineStr">
        <is>
          <t>Keuangan dan Syariah / Financial and Sharia</t>
        </is>
      </c>
      <c r="E9" s="26" t="inlineStr">
        <is>
          <t>Keuangan dan Syariah / Financial and Sharia</t>
        </is>
      </c>
      <c r="F9" s="26" t="inlineStr">
        <is>
          <t>Keuangan dan Syariah / Financial and Sharia</t>
        </is>
      </c>
      <c r="G9" s="26" t="inlineStr">
        <is>
          <t>Keuangan dan Syariah / Financial and Sharia</t>
        </is>
      </c>
      <c r="H9" s="26" t="inlineStr">
        <is>
          <t>Keuangan dan Syariah / Financial and Sharia</t>
        </is>
      </c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26" t="n"/>
      <c r="AK9" s="26" t="n"/>
      <c r="AL9" s="26" t="n"/>
      <c r="AM9" s="26" t="n"/>
      <c r="AN9" s="26" t="n"/>
      <c r="AO9" s="26" t="n"/>
      <c r="AP9" s="26" t="n"/>
    </row>
    <row r="10" ht="18" customHeight="1" s="98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n">
        <v/>
      </c>
      <c r="F10" s="26" t="inlineStr">
        <is>
          <t>PSAK</t>
        </is>
      </c>
      <c r="G10" s="26" t="inlineStr">
        <is>
          <t>PSAK</t>
        </is>
      </c>
      <c r="H10" s="26" t="inlineStr">
        <is>
          <t>PSAK</t>
        </is>
      </c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26" t="n"/>
      <c r="AK10" s="26" t="n"/>
      <c r="AL10" s="26" t="n"/>
      <c r="AM10" s="26" t="n"/>
      <c r="AN10" s="26" t="n"/>
      <c r="AO10" s="26" t="n"/>
      <c r="AP10" s="26" t="n"/>
    </row>
    <row r="11" ht="18" customHeight="1" s="98" thickBot="1">
      <c r="A11" s="22" t="inlineStr">
        <is>
          <t>Sektor</t>
        </is>
      </c>
      <c r="B11" s="19" t="n"/>
      <c r="C11" s="26" t="inlineStr">
        <is>
          <t>8. Finance</t>
        </is>
      </c>
      <c r="D11" s="26" t="inlineStr">
        <is>
          <t>8. Finance</t>
        </is>
      </c>
      <c r="E11" s="26" t="inlineStr">
        <is>
          <t>8. Finance</t>
        </is>
      </c>
      <c r="F11" s="26" t="inlineStr">
        <is>
          <t>G. Financials</t>
        </is>
      </c>
      <c r="G11" s="26" t="inlineStr">
        <is>
          <t>G. Financials</t>
        </is>
      </c>
      <c r="H11" s="26" t="inlineStr">
        <is>
          <t>G. Financials</t>
        </is>
      </c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</row>
    <row r="12" ht="18" customHeight="1" s="98" thickBot="1">
      <c r="A12" s="22" t="inlineStr">
        <is>
          <t>Subsektor</t>
        </is>
      </c>
      <c r="B12" s="19" t="n"/>
      <c r="C12" s="26" t="inlineStr">
        <is>
          <t>81. Bank</t>
        </is>
      </c>
      <c r="D12" s="26" t="inlineStr">
        <is>
          <t>81. Bank</t>
        </is>
      </c>
      <c r="E12" s="26" t="inlineStr">
        <is>
          <t>81. Bank</t>
        </is>
      </c>
      <c r="F12" s="26" t="inlineStr">
        <is>
          <t>G1. Banks</t>
        </is>
      </c>
      <c r="G12" s="26" t="inlineStr">
        <is>
          <t>G1. Banks</t>
        </is>
      </c>
      <c r="H12" s="26" t="inlineStr">
        <is>
          <t>G1. Banks</t>
        </is>
      </c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26" t="n"/>
      <c r="AK12" s="26" t="n"/>
      <c r="AL12" s="26" t="n"/>
      <c r="AM12" s="26" t="n"/>
      <c r="AN12" s="26" t="n"/>
      <c r="AO12" s="26" t="n"/>
      <c r="AP12" s="26" t="n"/>
    </row>
    <row r="13" ht="18" customHeight="1" s="98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n">
        <v/>
      </c>
      <c r="F13" s="26" t="inlineStr">
        <is>
          <t>G11. Banks</t>
        </is>
      </c>
      <c r="G13" s="26" t="inlineStr">
        <is>
          <t>G11. Banks</t>
        </is>
      </c>
      <c r="H13" s="26" t="inlineStr">
        <is>
          <t>G11. Banks</t>
        </is>
      </c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26" t="n"/>
      <c r="AK13" s="26" t="n"/>
      <c r="AL13" s="26" t="n"/>
      <c r="AM13" s="26" t="n"/>
      <c r="AN13" s="26" t="n"/>
      <c r="AO13" s="26" t="n"/>
      <c r="AP13" s="26" t="n"/>
    </row>
    <row r="14" ht="18" customHeight="1" s="98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n">
        <v/>
      </c>
      <c r="F14" s="26" t="inlineStr">
        <is>
          <t>G111. Banks</t>
        </is>
      </c>
      <c r="G14" s="26" t="inlineStr">
        <is>
          <t>G111. Banks</t>
        </is>
      </c>
      <c r="H14" s="26" t="inlineStr">
        <is>
          <t>G111. Banks</t>
        </is>
      </c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  <c r="AJ14" s="26" t="n"/>
      <c r="AK14" s="26" t="n"/>
      <c r="AL14" s="26" t="n"/>
      <c r="AM14" s="26" t="n"/>
      <c r="AN14" s="26" t="n"/>
      <c r="AO14" s="26" t="n"/>
      <c r="AP14" s="26" t="n"/>
    </row>
    <row r="15" ht="51" customHeight="1" s="98" thickBot="1">
      <c r="A15" s="22" t="inlineStr">
        <is>
          <t>Informasi pemegang saham pengendali</t>
        </is>
      </c>
      <c r="B15" s="19" t="n"/>
      <c r="C15" s="26" t="inlineStr">
        <is>
          <t>National Corporation</t>
        </is>
      </c>
      <c r="D15" s="26" t="inlineStr">
        <is>
          <t>National Corporation</t>
        </is>
      </c>
      <c r="E15" s="26" t="inlineStr">
        <is>
          <t>National Corporation</t>
        </is>
      </c>
      <c r="F15" s="26" t="inlineStr">
        <is>
          <t>National Corporation</t>
        </is>
      </c>
      <c r="G15" s="26" t="inlineStr">
        <is>
          <t>National Corporation</t>
        </is>
      </c>
      <c r="H15" s="26" t="inlineStr">
        <is>
          <t>Indonesian Government</t>
        </is>
      </c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  <c r="AJ15" s="26" t="n"/>
      <c r="AK15" s="26" t="n"/>
      <c r="AL15" s="26" t="n"/>
      <c r="AM15" s="26" t="n"/>
      <c r="AN15" s="26" t="n"/>
      <c r="AO15" s="26" t="n"/>
      <c r="AP15" s="26" t="n"/>
    </row>
    <row r="16" ht="49" customHeight="1" s="98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inlineStr">
        <is>
          <t>Local Company - Indonesia Jurisdiction</t>
        </is>
      </c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  <c r="AJ16" s="26" t="n"/>
      <c r="AK16" s="26" t="n"/>
      <c r="AL16" s="26" t="n"/>
      <c r="AM16" s="26" t="n"/>
      <c r="AN16" s="26" t="n"/>
      <c r="AO16" s="26" t="n"/>
      <c r="AP16" s="26" t="n"/>
    </row>
    <row r="17" ht="39" customHeight="1" s="98" thickBot="1">
      <c r="A17" s="22" t="inlineStr">
        <is>
          <t>Jenis efek yang dicatatkan</t>
        </is>
      </c>
      <c r="B17" s="19" t="n"/>
      <c r="C17" s="26" t="inlineStr">
        <is>
          <t>Saham dan Obligasi / Stock and Bond</t>
        </is>
      </c>
      <c r="D17" s="26" t="inlineStr">
        <is>
          <t>Saham dan Obligasi / Stock and Bond</t>
        </is>
      </c>
      <c r="E17" s="26" t="inlineStr">
        <is>
          <t>Saham dan Obligasi / Stock and Bond</t>
        </is>
      </c>
      <c r="F17" s="26" t="inlineStr">
        <is>
          <t>Saham dan Obligasi / Stock and Bond</t>
        </is>
      </c>
      <c r="G17" s="26" t="inlineStr">
        <is>
          <t>Saham dan Obligasi / Stock and Bond</t>
        </is>
      </c>
      <c r="H17" s="26" t="inlineStr">
        <is>
          <t>Saham dan Obligasi / Stock and Bond</t>
        </is>
      </c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</row>
    <row r="18" ht="35" customHeight="1" s="98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n">
        <v/>
      </c>
      <c r="F18" s="26" t="inlineStr">
        <is>
          <t>Utama / Main</t>
        </is>
      </c>
      <c r="G18" s="26" t="inlineStr">
        <is>
          <t>Utama / Main</t>
        </is>
      </c>
      <c r="H18" s="26" t="inlineStr">
        <is>
          <t>Utama / Main</t>
        </is>
      </c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  <c r="AJ18" s="26" t="n"/>
      <c r="AK18" s="26" t="n"/>
      <c r="AL18" s="26" t="n"/>
      <c r="AM18" s="26" t="n"/>
      <c r="AN18" s="26" t="n"/>
      <c r="AO18" s="26" t="n"/>
      <c r="AP18" s="26" t="n"/>
    </row>
    <row r="19" ht="52" customHeight="1" s="98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grup / Group entity</t>
        </is>
      </c>
      <c r="D19" s="26" t="inlineStr">
        <is>
          <t>Entitas grup / Group entity</t>
        </is>
      </c>
      <c r="E19" s="26" t="inlineStr">
        <is>
          <t>Entitas grup / Group entity</t>
        </is>
      </c>
      <c r="F19" s="26" t="inlineStr">
        <is>
          <t>Entitas grup / Group entity</t>
        </is>
      </c>
      <c r="G19" s="26" t="inlineStr">
        <is>
          <t>Entitas grup / Group entity</t>
        </is>
      </c>
      <c r="H19" s="26" t="inlineStr">
        <is>
          <t>Entitas grup / Group entity</t>
        </is>
      </c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  <c r="AJ19" s="26" t="n"/>
      <c r="AK19" s="26" t="n"/>
      <c r="AL19" s="26" t="n"/>
      <c r="AM19" s="26" t="n"/>
      <c r="AN19" s="26" t="n"/>
      <c r="AO19" s="26" t="n"/>
      <c r="AP19" s="26" t="n"/>
    </row>
    <row r="20" ht="35" customHeight="1" s="98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inlineStr">
        <is>
          <t>Tahunan / Annual</t>
        </is>
      </c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</row>
    <row r="21" hidden="1" ht="18" customHeight="1" s="98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n">
        <v/>
      </c>
      <c r="G21" s="26" t="n">
        <v/>
      </c>
      <c r="H21" s="26" t="n">
        <v/>
      </c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  <c r="AJ21" s="26" t="n"/>
      <c r="AK21" s="26" t="n"/>
      <c r="AL21" s="26" t="n"/>
      <c r="AM21" s="26" t="n"/>
      <c r="AN21" s="26" t="n"/>
      <c r="AO21" s="26" t="n"/>
      <c r="AP21" s="26" t="n"/>
    </row>
    <row r="22" ht="18" customHeight="1" s="98" thickBot="1">
      <c r="A22" s="22" t="inlineStr">
        <is>
          <t>Tanggal awal periode berjalan</t>
        </is>
      </c>
      <c r="B22" s="19" t="n"/>
      <c r="C22" s="26" t="inlineStr">
        <is>
          <t>2019-01-01</t>
        </is>
      </c>
      <c r="D22" s="26" t="inlineStr">
        <is>
          <t>2020-01-01</t>
        </is>
      </c>
      <c r="E22" s="26" t="inlineStr">
        <is>
          <t>2021-01-01</t>
        </is>
      </c>
      <c r="F22" s="26" t="inlineStr">
        <is>
          <t>2022-01-01</t>
        </is>
      </c>
      <c r="G22" s="26" t="inlineStr">
        <is>
          <t>2023-01-01</t>
        </is>
      </c>
      <c r="H22" s="26" t="inlineStr">
        <is>
          <t>2024-01-01</t>
        </is>
      </c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  <c r="AJ22" s="26" t="n"/>
      <c r="AK22" s="26" t="n"/>
      <c r="AL22" s="26" t="n"/>
      <c r="AM22" s="26" t="n"/>
      <c r="AN22" s="26" t="n"/>
      <c r="AO22" s="26" t="n"/>
      <c r="AP22" s="26" t="n"/>
    </row>
    <row r="23" ht="18" customHeight="1" s="98" thickBot="1">
      <c r="A23" s="22" t="inlineStr">
        <is>
          <t>Tanggal akhir periode berjalan</t>
        </is>
      </c>
      <c r="B23" s="19" t="n"/>
      <c r="C23" s="26" t="inlineStr">
        <is>
          <t>2019-12-31</t>
        </is>
      </c>
      <c r="D23" s="26" t="inlineStr">
        <is>
          <t>2020-12-31</t>
        </is>
      </c>
      <c r="E23" s="26" t="inlineStr">
        <is>
          <t>2021-12-31</t>
        </is>
      </c>
      <c r="F23" s="26" t="inlineStr">
        <is>
          <t>2022-12-31</t>
        </is>
      </c>
      <c r="G23" s="26" t="inlineStr">
        <is>
          <t>2023-12-31</t>
        </is>
      </c>
      <c r="H23" s="26" t="inlineStr">
        <is>
          <t>2024-12-31</t>
        </is>
      </c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  <c r="AJ23" s="26" t="n"/>
      <c r="AK23" s="26" t="n"/>
      <c r="AL23" s="26" t="n"/>
      <c r="AM23" s="26" t="n"/>
      <c r="AN23" s="26" t="n"/>
      <c r="AO23" s="26" t="n"/>
      <c r="AP23" s="26" t="n"/>
    </row>
    <row r="24" ht="18" customHeight="1" s="98" thickBot="1">
      <c r="A24" s="22" t="inlineStr">
        <is>
          <t>Tanggal akhir tahun sebelumnya</t>
        </is>
      </c>
      <c r="B24" s="19" t="n"/>
      <c r="C24" s="26" t="inlineStr">
        <is>
          <t>2018-12-31</t>
        </is>
      </c>
      <c r="D24" s="26" t="inlineStr">
        <is>
          <t>2019-12-31</t>
        </is>
      </c>
      <c r="E24" s="26" t="inlineStr">
        <is>
          <t>2020-12-31</t>
        </is>
      </c>
      <c r="F24" s="26" t="inlineStr">
        <is>
          <t>2021-12-31</t>
        </is>
      </c>
      <c r="G24" s="26" t="inlineStr">
        <is>
          <t>2022-12-31</t>
        </is>
      </c>
      <c r="H24" s="26" t="inlineStr">
        <is>
          <t>2023-12-31</t>
        </is>
      </c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  <c r="AJ24" s="26" t="n"/>
      <c r="AK24" s="26" t="n"/>
      <c r="AL24" s="26" t="n"/>
      <c r="AM24" s="26" t="n"/>
      <c r="AN24" s="26" t="n"/>
      <c r="AO24" s="26" t="n"/>
      <c r="AP24" s="26" t="n"/>
    </row>
    <row r="25" ht="18" customHeight="1" s="98" thickBot="1">
      <c r="A25" s="22" t="inlineStr">
        <is>
          <t>Tanggal awal periode sebelumnya</t>
        </is>
      </c>
      <c r="B25" s="19" t="n"/>
      <c r="C25" s="26" t="inlineStr">
        <is>
          <t>2018-01-01</t>
        </is>
      </c>
      <c r="D25" s="26" t="inlineStr">
        <is>
          <t>2019-01-01</t>
        </is>
      </c>
      <c r="E25" s="26" t="inlineStr">
        <is>
          <t>2020-01-01</t>
        </is>
      </c>
      <c r="F25" s="26" t="inlineStr">
        <is>
          <t>2021-01-01</t>
        </is>
      </c>
      <c r="G25" s="26" t="inlineStr">
        <is>
          <t>2022-01-01</t>
        </is>
      </c>
      <c r="H25" s="26" t="inlineStr">
        <is>
          <t>2023-01-01</t>
        </is>
      </c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  <c r="AJ25" s="26" t="n"/>
      <c r="AK25" s="26" t="n"/>
      <c r="AL25" s="26" t="n"/>
      <c r="AM25" s="26" t="n"/>
      <c r="AN25" s="26" t="n"/>
      <c r="AO25" s="26" t="n"/>
      <c r="AP25" s="26" t="n"/>
    </row>
    <row r="26" ht="18" customHeight="1" s="98" thickBot="1">
      <c r="A26" s="22" t="inlineStr">
        <is>
          <t>Tanggal akhir periode sebelumnya</t>
        </is>
      </c>
      <c r="B26" s="19" t="n"/>
      <c r="C26" s="26" t="inlineStr">
        <is>
          <t>2018-12-31</t>
        </is>
      </c>
      <c r="D26" s="26" t="inlineStr">
        <is>
          <t>2019-12-31</t>
        </is>
      </c>
      <c r="E26" s="26" t="inlineStr">
        <is>
          <t>2020-12-31</t>
        </is>
      </c>
      <c r="F26" s="26" t="inlineStr">
        <is>
          <t>2021-12-31</t>
        </is>
      </c>
      <c r="G26" s="26" t="inlineStr">
        <is>
          <t>2022-12-31</t>
        </is>
      </c>
      <c r="H26" s="26" t="inlineStr">
        <is>
          <t>2023-12-31</t>
        </is>
      </c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  <c r="AJ26" s="26" t="n"/>
      <c r="AK26" s="26" t="n"/>
      <c r="AL26" s="26" t="n"/>
      <c r="AM26" s="26" t="n"/>
      <c r="AN26" s="26" t="n"/>
      <c r="AO26" s="26" t="n"/>
      <c r="AP26" s="26" t="n"/>
    </row>
    <row r="27" ht="18" customHeight="1" s="98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n">
        <v/>
      </c>
      <c r="F27" s="26" t="inlineStr">
        <is>
          <t>2020-12-31</t>
        </is>
      </c>
      <c r="G27" s="26" t="inlineStr">
        <is>
          <t>2021-12-31</t>
        </is>
      </c>
      <c r="H27" s="26" t="inlineStr">
        <is>
          <t>2022-12-31</t>
        </is>
      </c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  <c r="AJ27" s="26" t="n"/>
      <c r="AK27" s="26" t="n"/>
      <c r="AL27" s="26" t="n"/>
      <c r="AM27" s="26" t="n"/>
      <c r="AN27" s="26" t="n"/>
      <c r="AO27" s="26" t="n"/>
      <c r="AP27" s="26" t="n"/>
    </row>
    <row r="28" ht="18" customHeight="1" s="98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inlineStr">
        <is>
          <t>Rupiah / IDR</t>
        </is>
      </c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  <c r="AJ28" s="26" t="n"/>
      <c r="AK28" s="26" t="n"/>
      <c r="AL28" s="26" t="n"/>
      <c r="AM28" s="26" t="n"/>
      <c r="AN28" s="26" t="n"/>
      <c r="AO28" s="26" t="n"/>
      <c r="AP28" s="26" t="n"/>
    </row>
    <row r="29" hidden="1" ht="52" customHeight="1" s="98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>
        <v/>
      </c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27" t="n"/>
    </row>
    <row r="30" ht="52" customHeight="1" s="98" thickBot="1">
      <c r="A30" s="22" t="inlineStr">
        <is>
          <t>Pembulatan yang digunakan dalam penyajian jumlah dalam laporan keuangan</t>
        </is>
      </c>
      <c r="B30" s="19" t="n"/>
      <c r="C30" s="26" t="inlineStr">
        <is>
          <t>Jutaan / In Million</t>
        </is>
      </c>
      <c r="D30" s="26" t="inlineStr">
        <is>
          <t>Jutaan / In Million</t>
        </is>
      </c>
      <c r="E30" s="26" t="inlineStr">
        <is>
          <t>Jutaan / In Million</t>
        </is>
      </c>
      <c r="F30" s="26" t="inlineStr">
        <is>
          <t>Jutaan / In Million</t>
        </is>
      </c>
      <c r="G30" s="26" t="inlineStr">
        <is>
          <t>Jutaan / In Million</t>
        </is>
      </c>
      <c r="H30" s="26" t="inlineStr">
        <is>
          <t>Jutaan / In Million</t>
        </is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6" t="n"/>
      <c r="AP30" s="26" t="n"/>
    </row>
    <row r="31" ht="35" customHeight="1" s="98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inlineStr">
        <is>
          <t>Diaudit / Audited</t>
        </is>
      </c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  <c r="AJ31" s="26" t="n"/>
      <c r="AK31" s="26" t="n"/>
      <c r="AL31" s="26" t="n"/>
      <c r="AM31" s="26" t="n"/>
      <c r="AN31" s="26" t="n"/>
      <c r="AO31" s="26" t="n"/>
      <c r="AP31" s="26" t="n"/>
    </row>
    <row r="32" ht="44" customHeight="1" s="98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inlineStr">
        <is>
          <t>Wajar Tanpa Pengecualian / Unqualified</t>
        </is>
      </c>
      <c r="F32" s="26" t="inlineStr">
        <is>
          <t>Wajar Tanpa Modifikasian / Unqualified</t>
        </is>
      </c>
      <c r="G32" s="26" t="inlineStr">
        <is>
          <t>Wajar Tanpa Modifikasian / Unqualified</t>
        </is>
      </c>
      <c r="H32" s="26" t="inlineStr">
        <is>
          <t>Wajar Tanpa Modifikasian / Unqualified</t>
        </is>
      </c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  <c r="AJ32" s="26" t="n"/>
      <c r="AK32" s="26" t="n"/>
      <c r="AL32" s="26" t="n"/>
      <c r="AM32" s="26" t="n"/>
      <c r="AN32" s="26" t="n"/>
      <c r="AO32" s="26" t="n"/>
      <c r="AP32" s="26" t="n"/>
    </row>
    <row r="33" hidden="1" ht="86" customHeight="1" s="98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n">
        <v/>
      </c>
      <c r="D33" s="26" t="n">
        <v/>
      </c>
      <c r="E33" s="26" t="n">
        <v/>
      </c>
      <c r="F33" s="26" t="n">
        <v/>
      </c>
      <c r="G33" s="26" t="n">
        <v/>
      </c>
      <c r="H33" s="26" t="n">
        <v/>
      </c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  <c r="AJ33" s="26" t="n"/>
      <c r="AK33" s="26" t="n"/>
      <c r="AL33" s="26" t="n"/>
      <c r="AM33" s="26" t="n"/>
      <c r="AN33" s="26" t="n"/>
      <c r="AO33" s="26" t="n"/>
      <c r="AP33" s="26" t="n"/>
    </row>
    <row r="34" hidden="1" ht="18" customHeight="1" s="98" thickBot="1">
      <c r="A34" s="22" t="inlineStr">
        <is>
          <t>Hasil penugasan review</t>
        </is>
      </c>
      <c r="B34" s="19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  <c r="AJ34" s="26" t="n"/>
      <c r="AK34" s="26" t="n"/>
      <c r="AL34" s="26" t="n"/>
      <c r="AM34" s="26" t="n"/>
      <c r="AN34" s="26" t="n"/>
      <c r="AO34" s="26" t="n"/>
      <c r="AP34" s="26" t="n"/>
    </row>
    <row r="35" ht="18" customHeight="1" s="98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inlineStr">
        <is>
          <t>Ya / Yes</t>
        </is>
      </c>
      <c r="G35" s="26" t="inlineStr">
        <is>
          <t>Ya / Yes</t>
        </is>
      </c>
      <c r="H35" s="26" t="n">
        <v/>
      </c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  <c r="AJ35" s="26" t="n"/>
      <c r="AK35" s="26" t="n"/>
      <c r="AL35" s="26" t="n"/>
      <c r="AM35" s="26" t="n"/>
      <c r="AN35" s="26" t="n"/>
      <c r="AO35" s="26" t="n"/>
      <c r="AP35" s="26" t="n"/>
    </row>
    <row r="36" ht="18" customHeight="1" s="98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inlineStr">
        <is>
          <t>3</t>
        </is>
      </c>
      <c r="H36" s="26" t="n">
        <v/>
      </c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</row>
    <row r="37" ht="18" customHeight="1" s="98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inlineStr">
        <is>
          <t>1. Cadangan kerugian penurunan nilai atas kredit yang diberikan dan piutang/pembiayaan syariah                      2. Pengoperasian dan pengendalian atas sistem Teknologi Informasi (TI) pelaporan keuangan                                 3. Estimasi atas liabilitas kepada pemegang polis</t>
        </is>
      </c>
      <c r="H37" s="26" t="n">
        <v/>
      </c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  <c r="AJ37" s="26" t="n"/>
      <c r="AK37" s="26" t="n"/>
      <c r="AL37" s="26" t="n"/>
      <c r="AM37" s="26" t="n"/>
      <c r="AN37" s="26" t="n"/>
      <c r="AO37" s="26" t="n"/>
      <c r="AP37" s="26" t="n"/>
    </row>
    <row r="38" ht="35" customHeight="1" s="98" thickBot="1">
      <c r="A38" s="22" t="inlineStr">
        <is>
          <t>Tanggal laporan audit atau hasil laporan review</t>
        </is>
      </c>
      <c r="B38" s="19" t="n"/>
      <c r="C38" s="26" t="inlineStr">
        <is>
          <t>January 23, 2020</t>
        </is>
      </c>
      <c r="D38" s="26" t="inlineStr">
        <is>
          <t>January 21, 2021</t>
        </is>
      </c>
      <c r="E38" s="26" t="inlineStr">
        <is>
          <t>January 27, 2022</t>
        </is>
      </c>
      <c r="F38" s="26" t="inlineStr">
        <is>
          <t>January 31, 2023</t>
        </is>
      </c>
      <c r="G38" s="26" t="inlineStr">
        <is>
          <t>2024-01-31</t>
        </is>
      </c>
      <c r="H38" s="26" t="inlineStr">
        <is>
          <t>2025-02-05</t>
        </is>
      </c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  <c r="AJ38" s="26" t="n"/>
      <c r="AK38" s="26" t="n"/>
      <c r="AL38" s="26" t="n"/>
      <c r="AM38" s="26" t="n"/>
      <c r="AN38" s="26" t="n"/>
      <c r="AO38" s="26" t="n"/>
      <c r="AP38" s="26" t="n"/>
    </row>
    <row r="39" ht="48" customHeight="1" s="98" thickBot="1">
      <c r="A39" s="22" t="inlineStr">
        <is>
          <t>Auditor tahun berjalan</t>
        </is>
      </c>
      <c r="B39" s="19" t="n"/>
      <c r="C39" s="26" t="inlineStr">
        <is>
          <t>Purwantono, Sungkoro &amp; Surja</t>
        </is>
      </c>
      <c r="D39" s="26" t="inlineStr">
        <is>
          <t>Purwantono, Sungkoro &amp; Surja</t>
        </is>
      </c>
      <c r="E39" s="26" t="inlineStr">
        <is>
          <t>Tanuderedja, Wibisana, Rintis &amp; Rekan</t>
        </is>
      </c>
      <c r="F39" s="26" t="inlineStr">
        <is>
          <t>Tanudiredja, Wibisana, Rintis &amp; Rekan</t>
        </is>
      </c>
      <c r="G39" s="26" t="inlineStr">
        <is>
          <t>Tanudiredja, Wibisana, Rintis &amp; Rekan</t>
        </is>
      </c>
      <c r="H39" s="26" t="inlineStr">
        <is>
          <t>Rintis, Jumadi, Rianto  Rekan</t>
        </is>
      </c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  <c r="AJ39" s="26" t="n"/>
      <c r="AK39" s="26" t="n"/>
      <c r="AL39" s="26" t="n"/>
      <c r="AM39" s="26" t="n"/>
      <c r="AN39" s="26" t="n"/>
      <c r="AO39" s="26" t="n"/>
      <c r="AP39" s="26" t="n"/>
    </row>
    <row r="40" ht="44" customHeight="1" s="98" thickBot="1">
      <c r="A40" s="22" t="inlineStr">
        <is>
          <t>Nama partner audit tahun berjalan</t>
        </is>
      </c>
      <c r="B40" s="19" t="n"/>
      <c r="C40" s="26" t="inlineStr">
        <is>
          <t>Benyanto Suherman</t>
        </is>
      </c>
      <c r="D40" s="26" t="inlineStr">
        <is>
          <t>Benyanto Suherman</t>
        </is>
      </c>
      <c r="E40" s="26" t="inlineStr">
        <is>
          <t>Lucy Luciana Suhenda</t>
        </is>
      </c>
      <c r="F40" s="26" t="inlineStr">
        <is>
          <t>Lucy Luciana Suhenda</t>
        </is>
      </c>
      <c r="G40" s="26" t="inlineStr">
        <is>
          <t>Lucy Luciana Suhenda</t>
        </is>
      </c>
      <c r="H40" s="26" t="inlineStr">
        <is>
          <t>Lucy Luciana Suhenda, S.E., Ak., CPA</t>
        </is>
      </c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</row>
    <row r="41" hidden="1" ht="35" customHeight="1" s="98" thickBot="1">
      <c r="A41" s="22" t="inlineStr">
        <is>
          <t>Lama tahun penugasan partner yang menandatangani</t>
        </is>
      </c>
      <c r="B41" s="19" t="n"/>
      <c r="C41" s="26" t="n">
        <v/>
      </c>
      <c r="D41" s="26" t="n">
        <v/>
      </c>
      <c r="E41" s="26" t="n">
        <v/>
      </c>
      <c r="F41" s="26" t="n">
        <v/>
      </c>
      <c r="G41" s="26" t="n">
        <v/>
      </c>
      <c r="H41" s="26" t="n">
        <v/>
      </c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  <c r="AJ41" s="26" t="n"/>
      <c r="AK41" s="26" t="n"/>
      <c r="AL41" s="26" t="n"/>
      <c r="AM41" s="26" t="n"/>
      <c r="AN41" s="26" t="n"/>
      <c r="AO41" s="26" t="n"/>
      <c r="AP41" s="26" t="n"/>
    </row>
    <row r="42" ht="51" customHeight="1" s="98" thickBot="1">
      <c r="A42" s="22" t="inlineStr">
        <is>
          <t>Auditor tahun sebelumnya</t>
        </is>
      </c>
      <c r="B42" s="19" t="n"/>
      <c r="C42" s="26" t="inlineStr">
        <is>
          <t>Purwantono, Sungkoro dan Surja</t>
        </is>
      </c>
      <c r="D42" s="26" t="inlineStr">
        <is>
          <t>Purwantono, Sungkoro &amp; Surja</t>
        </is>
      </c>
      <c r="E42" s="26" t="inlineStr">
        <is>
          <t>Purwantono, Sungkoro &amp; Surja</t>
        </is>
      </c>
      <c r="F42" s="26" t="inlineStr">
        <is>
          <t>Purwantono, Sungkoro &amp; Surja</t>
        </is>
      </c>
      <c r="G42" s="26" t="inlineStr">
        <is>
          <t>Tanudiredja, Wibisana, Rintis, &amp; Rekan</t>
        </is>
      </c>
      <c r="H42" s="26" t="inlineStr">
        <is>
          <t>KAP Rintis, Jumadi, Rianto  Rekan</t>
        </is>
      </c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  <c r="AJ42" s="26" t="n"/>
      <c r="AK42" s="26" t="n"/>
      <c r="AL42" s="26" t="n"/>
      <c r="AM42" s="26" t="n"/>
      <c r="AN42" s="26" t="n"/>
      <c r="AO42" s="26" t="n"/>
      <c r="AP42" s="26" t="n"/>
    </row>
    <row r="43" ht="54" customHeight="1" s="98" thickBot="1">
      <c r="A43" s="22" t="inlineStr">
        <is>
          <t>Nama partner audit tahun sebelumnya</t>
        </is>
      </c>
      <c r="B43" s="19" t="n"/>
      <c r="C43" s="26" t="inlineStr">
        <is>
          <t>Benyanto Suherman</t>
        </is>
      </c>
      <c r="D43" s="26" t="inlineStr">
        <is>
          <t>Benyanto Suherman</t>
        </is>
      </c>
      <c r="E43" s="26" t="inlineStr">
        <is>
          <t>Benyanto Suherman</t>
        </is>
      </c>
      <c r="F43" s="26" t="inlineStr">
        <is>
          <t>Benyanto Suherman</t>
        </is>
      </c>
      <c r="G43" s="26" t="inlineStr">
        <is>
          <t>Lucy Luciana Suhenda</t>
        </is>
      </c>
      <c r="H43" s="26" t="inlineStr">
        <is>
          <t>Lucy Luciana Suhenda, S.E., Ak., CPA</t>
        </is>
      </c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  <c r="AJ43" s="26" t="n"/>
      <c r="AK43" s="26" t="n"/>
      <c r="AL43" s="26" t="n"/>
      <c r="AM43" s="26" t="n"/>
      <c r="AN43" s="26" t="n"/>
      <c r="AO43" s="26" t="n"/>
      <c r="AP43" s="26" t="n"/>
    </row>
    <row r="44" ht="86" customHeight="1" s="98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inlineStr">
        <is>
          <t>Ya / Yes</t>
        </is>
      </c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  <c r="AJ44" s="26" t="n"/>
      <c r="AK44" s="26" t="n"/>
      <c r="AL44" s="26" t="n"/>
      <c r="AM44" s="26" t="n"/>
      <c r="AN44" s="26" t="n"/>
      <c r="AO44" s="26" t="n"/>
      <c r="AP44" s="26" t="n"/>
    </row>
    <row r="45" ht="120" customHeight="1" s="98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n">
        <v/>
      </c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  <c r="AJ45" s="26" t="n"/>
      <c r="AK45" s="26" t="n"/>
      <c r="AL45" s="26" t="n"/>
      <c r="AM45" s="26" t="n"/>
      <c r="AN45" s="26" t="n"/>
      <c r="AO45" s="26" t="n"/>
      <c r="AP45" s="26" t="n"/>
    </row>
  </sheetData>
  <dataValidations count="1">
    <dataValidation sqref="C29:AP29 C33:AP34 C37:AP43 C21:AP27 C5:AP8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237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I1" sqref="AI1:AM1048576"/>
    </sheetView>
  </sheetViews>
  <sheetFormatPr baseColWidth="10" defaultColWidth="9.3984375" defaultRowHeight="15"/>
  <cols>
    <col collapsed="1" width="42.59765625" bestFit="1" customWidth="1" style="30" min="1" max="1"/>
    <col width="26" customWidth="1" style="30" min="2" max="2"/>
    <col collapsed="1" width="21" customWidth="1" style="30" min="3" max="5"/>
    <col width="21" customWidth="1" style="30" min="6" max="6"/>
    <col collapsed="1" width="21" customWidth="1" style="30" min="7" max="39"/>
    <col collapsed="1" width="9.3984375" customWidth="1" style="30" min="40" max="16384"/>
  </cols>
  <sheetData>
    <row r="1" ht="17.25" customHeight="1" s="98">
      <c r="A1" s="95" t="inlineStr">
        <is>
          <t>Laporan posisi keuangan</t>
        </is>
      </c>
      <c r="D1" s="29" t="n"/>
    </row>
    <row r="2" ht="17.25" customHeight="1" s="98">
      <c r="A2" s="95" t="n"/>
      <c r="B2" s="95" t="n"/>
      <c r="C2" s="95" t="n"/>
      <c r="D2" s="29" t="n"/>
    </row>
    <row r="3" ht="17" customHeight="1" s="98">
      <c r="A3" s="31" t="inlineStr">
        <is>
          <t>Period</t>
        </is>
      </c>
      <c r="B3" s="31" t="n"/>
      <c r="C3" s="32" t="inlineStr">
        <is>
          <t>2018-12-31</t>
        </is>
      </c>
      <c r="D3" s="32" t="inlineStr">
        <is>
          <t>2019-12-31</t>
        </is>
      </c>
      <c r="E3" s="32" t="inlineStr">
        <is>
          <t>2020-12-31</t>
        </is>
      </c>
      <c r="F3" s="32" t="inlineStr">
        <is>
          <t>2021-12-31</t>
        </is>
      </c>
      <c r="G3" s="32" t="inlineStr">
        <is>
          <t>2022-12-31</t>
        </is>
      </c>
      <c r="H3" s="32" t="inlineStr">
        <is>
          <t>2023-12-31</t>
        </is>
      </c>
      <c r="I3" s="32" t="inlineStr">
        <is>
          <t>2024-12-31</t>
        </is>
      </c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2" t="n"/>
      <c r="AM3" s="32" t="n"/>
    </row>
    <row r="4" ht="18" customHeight="1" s="98" thickBot="1">
      <c r="A4" s="33" t="inlineStr">
        <is>
          <t>Laporan posisi keuangan</t>
        </is>
      </c>
      <c r="B4" s="33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</row>
    <row r="5" ht="18" customHeight="1" s="98" thickBot="1">
      <c r="A5" s="35" t="inlineStr">
        <is>
          <t>Aset</t>
        </is>
      </c>
      <c r="B5" s="35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</row>
    <row r="6" ht="18" customHeight="1" s="98" thickBot="1">
      <c r="A6" s="36" t="inlineStr">
        <is>
          <t>Kas</t>
        </is>
      </c>
      <c r="B6" s="36" t="n"/>
      <c r="C6" s="37" t="n">
        <v>27348.914</v>
      </c>
      <c r="D6" s="37" t="n">
        <v>28094.267</v>
      </c>
      <c r="E6" s="37" t="n">
        <v>26225.089</v>
      </c>
      <c r="F6" s="37" t="n">
        <v>23948.485</v>
      </c>
      <c r="G6" s="37" t="n">
        <v>27212.759</v>
      </c>
      <c r="H6" s="37" t="n">
        <v>26431.74</v>
      </c>
      <c r="I6" s="37" t="n">
        <v>31665.082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</row>
    <row r="7" hidden="1" ht="35" customHeight="1" s="98" thickBot="1">
      <c r="A7" s="36" t="inlineStr">
        <is>
          <t>Dana yang dibatasi penggunaannya</t>
        </is>
      </c>
      <c r="B7" s="36" t="n"/>
      <c r="C7" s="37" t="n">
        <v/>
      </c>
      <c r="D7" s="37" t="n">
        <v/>
      </c>
      <c r="E7" s="37" t="n">
        <v/>
      </c>
      <c r="F7" s="37" t="n">
        <v/>
      </c>
      <c r="G7" s="37" t="n">
        <v/>
      </c>
      <c r="H7" s="37" t="n">
        <v/>
      </c>
      <c r="I7" s="37" t="n">
        <v/>
      </c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</row>
    <row r="8" ht="18" customHeight="1" s="98" thickBot="1">
      <c r="A8" s="36" t="inlineStr">
        <is>
          <t>Giro pada Bank Indonesia</t>
        </is>
      </c>
      <c r="B8" s="36" t="n"/>
      <c r="C8" s="37" t="n">
        <v>59852.761</v>
      </c>
      <c r="D8" s="37" t="n">
        <v>46490.93</v>
      </c>
      <c r="E8" s="37" t="n">
        <v>52238.679</v>
      </c>
      <c r="F8" s="37" t="n">
        <v>99023.492</v>
      </c>
      <c r="G8" s="37" t="n">
        <v>107349.158</v>
      </c>
      <c r="H8" s="37" t="n">
        <v>108605.322</v>
      </c>
      <c r="I8" s="37" t="n">
        <v>105146.044</v>
      </c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</row>
    <row r="9" ht="18" customHeight="1" s="98" thickBot="1">
      <c r="A9" s="38" t="inlineStr">
        <is>
          <t>Giro pada bank lain</t>
        </is>
      </c>
      <c r="B9" s="38" t="n"/>
      <c r="C9" s="34" t="n"/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</row>
    <row r="10" ht="18" customHeight="1" s="98" thickBot="1">
      <c r="A10" s="39" t="inlineStr">
        <is>
          <t>Giro pada bank lain pihak ketiga</t>
        </is>
      </c>
      <c r="B10" s="39" t="n"/>
      <c r="C10" s="37" t="n">
        <v>14827.485</v>
      </c>
      <c r="D10" s="37" t="n">
        <v>12558.997</v>
      </c>
      <c r="E10" s="37" t="n">
        <v>24619.317</v>
      </c>
      <c r="F10" s="37" t="n">
        <v>25185.353</v>
      </c>
      <c r="G10" s="37" t="n">
        <v>47699.252</v>
      </c>
      <c r="H10" s="37" t="n">
        <v>36144.993</v>
      </c>
      <c r="I10" s="37" t="n">
        <v>46474.028</v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</row>
    <row r="11" ht="35" customHeight="1" s="98" thickBot="1">
      <c r="A11" s="39" t="inlineStr">
        <is>
          <t>Giro pada bank lain pihak berelasi</t>
        </is>
      </c>
      <c r="B11" s="39" t="n"/>
      <c r="C11" s="37" t="n">
        <v>8.476000000000001</v>
      </c>
      <c r="D11" s="37" t="n">
        <v>4.493</v>
      </c>
      <c r="E11" s="37" t="n">
        <v>1879.755</v>
      </c>
      <c r="F11" s="37" t="n">
        <v>256.308</v>
      </c>
      <c r="G11" s="37" t="n">
        <v>110.733</v>
      </c>
      <c r="H11" s="37" t="n">
        <v>461.097</v>
      </c>
      <c r="I11" s="37" t="n">
        <v>194.411</v>
      </c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r="12" ht="35" customHeight="1" s="98" thickBot="1">
      <c r="A12" s="39" t="inlineStr">
        <is>
          <t>Cadangan kerugian penurunan nilai pada giro pada bank lain</t>
        </is>
      </c>
      <c r="B12" s="39" t="n"/>
      <c r="C12" s="40" t="n">
        <v>5.189</v>
      </c>
      <c r="D12" s="40" t="n">
        <v>5.193</v>
      </c>
      <c r="E12" s="40" t="n">
        <v>77.11199999999999</v>
      </c>
      <c r="F12" s="40" t="n">
        <v>24.043</v>
      </c>
      <c r="G12" s="40" t="n">
        <v>20.285</v>
      </c>
      <c r="H12" s="40" t="n">
        <v>32.205</v>
      </c>
      <c r="I12" s="40" t="n">
        <v>30.755</v>
      </c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  <c r="AM12" s="40" t="n"/>
    </row>
    <row r="13" ht="35" customHeight="1" s="98" thickBot="1">
      <c r="A13" s="38" t="inlineStr">
        <is>
          <t>Penempatan pada Bank Indonesia dan bank lain</t>
        </is>
      </c>
      <c r="B13" s="38" t="n"/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4" t="n"/>
      <c r="T13" s="34" t="n"/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</row>
    <row r="14" ht="52" customHeight="1" s="98" thickBot="1">
      <c r="A14" s="39" t="inlineStr">
        <is>
          <t>Penempatan pada Bank Indonesia dan bank lain pihak ketiga</t>
        </is>
      </c>
      <c r="B14" s="39" t="n"/>
      <c r="C14" s="37" t="n">
        <v>21403.656</v>
      </c>
      <c r="D14" s="37" t="n">
        <v>36116.511</v>
      </c>
      <c r="E14" s="37" t="n">
        <v>79310.03</v>
      </c>
      <c r="F14" s="37" t="n">
        <v>45404.037</v>
      </c>
      <c r="G14" s="37" t="n">
        <v>92243.984</v>
      </c>
      <c r="H14" s="37" t="n">
        <v>71838.685</v>
      </c>
      <c r="I14" s="37" t="n">
        <v>60122.934</v>
      </c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r="15" ht="52" customHeight="1" s="98" thickBot="1">
      <c r="A15" s="39" t="inlineStr">
        <is>
          <t>Penempatan pada Bank Indonesia dan bank lain pihak berelasi</t>
        </is>
      </c>
      <c r="B15" s="39" t="n"/>
      <c r="C15" s="37" t="n">
        <v>1162.378</v>
      </c>
      <c r="D15" s="37" t="n">
        <v>1499.924</v>
      </c>
      <c r="E15" s="37" t="n">
        <v>3132.589</v>
      </c>
      <c r="F15" s="37" t="n">
        <v>2381.154</v>
      </c>
      <c r="G15" s="37" t="n">
        <v>3080.128</v>
      </c>
      <c r="H15" s="37" t="n">
        <v>2049.472</v>
      </c>
      <c r="I15" s="37" t="n">
        <v>3107.12</v>
      </c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</row>
    <row r="16" ht="52" customHeight="1" s="98" thickBot="1">
      <c r="A16" s="39" t="inlineStr">
        <is>
          <t>Cadangan kerugian penurunan nilai pada penempatan pada bank lain</t>
        </is>
      </c>
      <c r="B16" s="39" t="n"/>
      <c r="C16" s="40" t="n">
        <v>50.338</v>
      </c>
      <c r="D16" s="40" t="n">
        <v>47.675</v>
      </c>
      <c r="E16" s="40" t="n">
        <v>46.772</v>
      </c>
      <c r="F16" s="40" t="n">
        <v>1.675</v>
      </c>
      <c r="G16" s="40" t="n">
        <v>3.601</v>
      </c>
      <c r="H16" s="40" t="n">
        <v>0.957</v>
      </c>
      <c r="I16" s="40" t="n">
        <v>1.679</v>
      </c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  <c r="AM16" s="40" t="n"/>
    </row>
    <row r="17" ht="18" customHeight="1" s="98" thickBot="1">
      <c r="A17" s="38" t="inlineStr">
        <is>
          <t>Piutang asuransi</t>
        </is>
      </c>
      <c r="B17" s="38" t="n"/>
      <c r="C17" s="34" t="n"/>
      <c r="D17" s="34" t="n"/>
      <c r="E17" s="34" t="n"/>
      <c r="F17" s="34" t="n"/>
      <c r="G17" s="34" t="n"/>
      <c r="H17" s="34" t="n"/>
      <c r="I17" s="34" t="n"/>
      <c r="J17" s="34" t="n"/>
      <c r="K17" s="34" t="n"/>
      <c r="L17" s="34" t="n"/>
      <c r="M17" s="34" t="n"/>
      <c r="N17" s="34" t="n"/>
      <c r="O17" s="34" t="n"/>
      <c r="P17" s="34" t="n"/>
      <c r="Q17" s="34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4" t="n"/>
      <c r="AI17" s="34" t="n"/>
      <c r="AJ17" s="34" t="n"/>
      <c r="AK17" s="34" t="n"/>
      <c r="AL17" s="34" t="n"/>
      <c r="AM17" s="34" t="n"/>
    </row>
    <row r="18" hidden="1" ht="18" customHeight="1" s="98" thickBot="1">
      <c r="A18" s="39" t="inlineStr">
        <is>
          <t>Piutang asuransi pihak ketiga</t>
        </is>
      </c>
      <c r="B18" s="39" t="n"/>
      <c r="C18" s="37" t="n">
        <v/>
      </c>
      <c r="D18" s="37" t="n">
        <v/>
      </c>
      <c r="E18" s="37" t="n">
        <v/>
      </c>
      <c r="F18" s="37" t="n">
        <v/>
      </c>
      <c r="G18" s="37" t="n">
        <v/>
      </c>
      <c r="H18" s="37" t="n">
        <v/>
      </c>
      <c r="I18" s="37" t="n">
        <v/>
      </c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</row>
    <row r="19" hidden="1" ht="18" customHeight="1" s="98" thickBot="1">
      <c r="A19" s="39" t="inlineStr">
        <is>
          <t>Piutang asuransi pihak berelasi</t>
        </is>
      </c>
      <c r="B19" s="39" t="n"/>
      <c r="C19" s="37" t="n">
        <v/>
      </c>
      <c r="D19" s="37" t="n">
        <v/>
      </c>
      <c r="E19" s="37" t="n">
        <v/>
      </c>
      <c r="F19" s="37" t="n">
        <v/>
      </c>
      <c r="G19" s="37" t="n">
        <v/>
      </c>
      <c r="H19" s="37" t="n">
        <v/>
      </c>
      <c r="I19" s="37" t="n">
        <v/>
      </c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</row>
    <row r="20" hidden="1" ht="35" customHeight="1" s="98" thickBot="1">
      <c r="A20" s="39" t="inlineStr">
        <is>
          <t>Cadangan kerugian penurunan nilai pada piutang asuransi</t>
        </is>
      </c>
      <c r="B20" s="39" t="n"/>
      <c r="C20" s="40" t="n">
        <v/>
      </c>
      <c r="D20" s="40" t="n">
        <v/>
      </c>
      <c r="E20" s="40" t="n">
        <v/>
      </c>
      <c r="F20" s="40" t="n">
        <v/>
      </c>
      <c r="G20" s="40" t="n">
        <v/>
      </c>
      <c r="H20" s="40" t="n">
        <v/>
      </c>
      <c r="I20" s="40" t="n">
        <v/>
      </c>
      <c r="J20" s="40" t="n"/>
      <c r="K20" s="40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0" t="n"/>
      <c r="AB20" s="40" t="n"/>
      <c r="AC20" s="40" t="n"/>
      <c r="AD20" s="40" t="n"/>
      <c r="AE20" s="40" t="n"/>
      <c r="AF20" s="40" t="n"/>
      <c r="AG20" s="40" t="n"/>
      <c r="AH20" s="40" t="n"/>
      <c r="AI20" s="40" t="n"/>
      <c r="AJ20" s="40" t="n"/>
      <c r="AK20" s="40" t="n"/>
      <c r="AL20" s="40" t="n"/>
      <c r="AM20" s="40" t="n"/>
    </row>
    <row r="21" hidden="1" ht="18" customHeight="1" s="98" thickBot="1">
      <c r="A21" s="36" t="inlineStr">
        <is>
          <t>Biaya akuisisi tangguhan</t>
        </is>
      </c>
      <c r="B21" s="36" t="n"/>
      <c r="C21" s="37" t="n">
        <v/>
      </c>
      <c r="D21" s="37" t="n">
        <v/>
      </c>
      <c r="E21" s="37" t="n">
        <v/>
      </c>
      <c r="F21" s="37" t="n">
        <v/>
      </c>
      <c r="G21" s="37" t="n">
        <v/>
      </c>
      <c r="H21" s="37" t="n">
        <v/>
      </c>
      <c r="I21" s="37" t="n">
        <v/>
      </c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</row>
    <row r="22" hidden="1" ht="35" customHeight="1" s="98" thickBot="1">
      <c r="A22" s="36" t="inlineStr">
        <is>
          <t>Deposito pada lembaga kliring dan penjaminan</t>
        </is>
      </c>
      <c r="B22" s="36" t="n"/>
      <c r="C22" s="37" t="n">
        <v/>
      </c>
      <c r="D22" s="37" t="n">
        <v/>
      </c>
      <c r="E22" s="37" t="n">
        <v/>
      </c>
      <c r="F22" s="37" t="n">
        <v/>
      </c>
      <c r="G22" s="37" t="n">
        <v/>
      </c>
      <c r="H22" s="37" t="n">
        <v/>
      </c>
      <c r="I22" s="37" t="n"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</row>
    <row r="23" ht="18" customHeight="1" s="98" thickBot="1">
      <c r="A23" s="38" t="inlineStr">
        <is>
          <t>Efek-efek yang diperdagangkan</t>
        </is>
      </c>
      <c r="B23" s="38" t="n"/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J23" s="34" t="n"/>
      <c r="AK23" s="34" t="n"/>
      <c r="AL23" s="34" t="n"/>
      <c r="AM23" s="34" t="n"/>
    </row>
    <row r="24" ht="35" customHeight="1" s="98" thickBot="1">
      <c r="A24" s="39" t="inlineStr">
        <is>
          <t>Efek-efek yang diperdagangkan pihak ketiga</t>
        </is>
      </c>
      <c r="B24" s="39" t="n"/>
      <c r="C24" s="37" t="n">
        <v>42369.674</v>
      </c>
      <c r="D24" s="37" t="n">
        <v>43955.649</v>
      </c>
      <c r="E24" s="37" t="n">
        <v>63854.577</v>
      </c>
      <c r="F24" s="37" t="n">
        <v>67650.349</v>
      </c>
      <c r="G24" s="37" t="n">
        <v>55550.432</v>
      </c>
      <c r="H24" s="37" t="n">
        <v>70921.977</v>
      </c>
      <c r="I24" s="37" t="n">
        <v>75306.473</v>
      </c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</row>
    <row r="25" ht="35" customHeight="1" s="98" thickBot="1">
      <c r="A25" s="39" t="inlineStr">
        <is>
          <t>Efek-efek yang diperdagangkan pihak berelasi</t>
        </is>
      </c>
      <c r="B25" s="39" t="n"/>
      <c r="C25" s="37" t="n">
        <v>21562.8</v>
      </c>
      <c r="D25" s="37" t="n">
        <v>27377.257</v>
      </c>
      <c r="E25" s="37" t="n">
        <v>26860.359</v>
      </c>
      <c r="F25" s="37" t="n">
        <v>30552.825</v>
      </c>
      <c r="G25" s="37" t="n">
        <v>27290.577</v>
      </c>
      <c r="H25" s="37" t="n">
        <v>23774.139</v>
      </c>
      <c r="I25" s="37" t="n">
        <v>20223.075</v>
      </c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r="26" ht="52" customHeight="1" s="98" thickBot="1">
      <c r="A26" s="39" t="inlineStr">
        <is>
          <t>Cadangan kerugian penurunan nilai pada efek-efek yang diperdagangkan</t>
        </is>
      </c>
      <c r="B26" s="39" t="n"/>
      <c r="C26" s="40" t="n">
        <v>96.574</v>
      </c>
      <c r="D26" s="40" t="n">
        <v>69.538</v>
      </c>
      <c r="E26" s="40" t="n">
        <v>144.863</v>
      </c>
      <c r="F26" s="40" t="n">
        <v>99.504</v>
      </c>
      <c r="G26" s="40" t="n">
        <v>41.191</v>
      </c>
      <c r="H26" s="40" t="n">
        <v>150.275</v>
      </c>
      <c r="I26" s="40" t="n">
        <v>51.497</v>
      </c>
      <c r="J26" s="40" t="n"/>
      <c r="K26" s="40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  <c r="X26" s="40" t="n"/>
      <c r="Y26" s="40" t="n"/>
      <c r="Z26" s="40" t="n"/>
      <c r="AA26" s="40" t="n"/>
      <c r="AB26" s="40" t="n"/>
      <c r="AC26" s="40" t="n"/>
      <c r="AD26" s="40" t="n"/>
      <c r="AE26" s="40" t="n"/>
      <c r="AF26" s="40" t="n"/>
      <c r="AG26" s="40" t="n"/>
      <c r="AH26" s="40" t="n"/>
      <c r="AI26" s="40" t="n"/>
      <c r="AJ26" s="40" t="n"/>
      <c r="AK26" s="40" t="n"/>
      <c r="AL26" s="40" t="n"/>
      <c r="AM26" s="40" t="n"/>
    </row>
    <row r="27" hidden="1" ht="35" customHeight="1" s="98" thickBot="1">
      <c r="A27" s="36" t="inlineStr">
        <is>
          <t>Investasi pemegang polis pada kontrak unit-linked</t>
        </is>
      </c>
      <c r="B27" s="36" t="n"/>
      <c r="C27" s="37" t="n">
        <v/>
      </c>
      <c r="D27" s="37" t="n">
        <v/>
      </c>
      <c r="E27" s="37" t="n">
        <v/>
      </c>
      <c r="F27" s="37" t="n">
        <v/>
      </c>
      <c r="G27" s="37" t="n">
        <v/>
      </c>
      <c r="H27" s="37" t="n">
        <v/>
      </c>
      <c r="I27" s="37" t="n">
        <v/>
      </c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</row>
    <row r="28" ht="35" customHeight="1" s="98" thickBot="1">
      <c r="A28" s="36" t="inlineStr">
        <is>
          <t>Efek yang dibeli dengan janji dijual kembali</t>
        </is>
      </c>
      <c r="B28" s="36" t="n"/>
      <c r="C28" s="37" t="n">
        <v>2097.629</v>
      </c>
      <c r="D28" s="37" t="n">
        <v>1955.363</v>
      </c>
      <c r="E28" s="37" t="n">
        <v>55094.456</v>
      </c>
      <c r="F28" s="37" t="n">
        <v>27317</v>
      </c>
      <c r="G28" s="37" t="n">
        <v>11705.989</v>
      </c>
      <c r="H28" s="37" t="n">
        <v>22692.928</v>
      </c>
      <c r="I28" s="37" t="n">
        <v>8290.138000000001</v>
      </c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r="29" ht="35" customHeight="1" s="98" thickBot="1">
      <c r="A29" s="38" t="inlineStr">
        <is>
          <t>Wesel ekspor dan tagihan lainnya</t>
        </is>
      </c>
      <c r="B29" s="38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J29" s="34" t="n"/>
      <c r="AK29" s="34" t="n"/>
      <c r="AL29" s="34" t="n"/>
      <c r="AM29" s="34" t="n"/>
    </row>
    <row r="30" ht="35" customHeight="1" s="98" thickBot="1">
      <c r="A30" s="39" t="inlineStr">
        <is>
          <t>Wesel ekspor dan tagihan lainnya pihak ketiga</t>
        </is>
      </c>
      <c r="B30" s="39" t="n"/>
      <c r="C30" s="37" t="n">
        <v>15688.973</v>
      </c>
      <c r="D30" s="37" t="n">
        <v>16229.083</v>
      </c>
      <c r="E30" s="37" t="n">
        <v>15979.73</v>
      </c>
      <c r="F30" s="37" t="n">
        <v>16230.869</v>
      </c>
      <c r="G30" s="37" t="n">
        <v>18635.645</v>
      </c>
      <c r="H30" s="37" t="n">
        <v>18463.04</v>
      </c>
      <c r="I30" s="37" t="n">
        <v>22919.45</v>
      </c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</row>
    <row r="31" ht="35" customHeight="1" s="98" thickBot="1">
      <c r="A31" s="39" t="inlineStr">
        <is>
          <t>Wesel ekspor dan tagihan lainnya pihak berelasi</t>
        </is>
      </c>
      <c r="B31" s="39" t="n"/>
      <c r="C31" s="37" t="n">
        <v>10724.084</v>
      </c>
      <c r="D31" s="37" t="n">
        <v>14186.619</v>
      </c>
      <c r="E31" s="37" t="n">
        <v>14016.134</v>
      </c>
      <c r="F31" s="37" t="n">
        <v>13067.399</v>
      </c>
      <c r="G31" s="37" t="n">
        <v>15157.619</v>
      </c>
      <c r="H31" s="37" t="n">
        <v>7581.513</v>
      </c>
      <c r="I31" s="37" t="n">
        <v>7054.667</v>
      </c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r="32" ht="52" customHeight="1" s="98" thickBot="1">
      <c r="A32" s="39" t="inlineStr">
        <is>
          <t>Cadangan kerugian penurunan nilai pada wesel ekspor dan tagihan lainnya</t>
        </is>
      </c>
      <c r="B32" s="39" t="n"/>
      <c r="C32" s="40" t="n">
        <v>1603.598</v>
      </c>
      <c r="D32" s="40" t="n">
        <v>1311.591</v>
      </c>
      <c r="E32" s="40" t="n">
        <v>1687.776</v>
      </c>
      <c r="F32" s="40" t="n">
        <v>1480.721</v>
      </c>
      <c r="G32" s="40" t="n">
        <v>1604.705</v>
      </c>
      <c r="H32" s="40" t="n">
        <v>1494.653</v>
      </c>
      <c r="I32" s="40" t="n">
        <v>1422.889</v>
      </c>
      <c r="J32" s="40" t="n"/>
      <c r="K32" s="40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40" t="n"/>
      <c r="U32" s="40" t="n"/>
      <c r="V32" s="40" t="n"/>
      <c r="W32" s="40" t="n"/>
      <c r="X32" s="40" t="n"/>
      <c r="Y32" s="40" t="n"/>
      <c r="Z32" s="40" t="n"/>
      <c r="AA32" s="40" t="n"/>
      <c r="AB32" s="40" t="n"/>
      <c r="AC32" s="40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</row>
    <row r="33" ht="18" customHeight="1" s="98" thickBot="1">
      <c r="A33" s="38" t="inlineStr">
        <is>
          <t>Tagihan akseptasi</t>
        </is>
      </c>
      <c r="B33" s="38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</row>
    <row r="34" ht="18" customHeight="1" s="98" thickBot="1">
      <c r="A34" s="39" t="inlineStr">
        <is>
          <t>Tagihan akseptasi pihak ketiga</t>
        </is>
      </c>
      <c r="B34" s="39" t="n"/>
      <c r="C34" s="37" t="n">
        <v>11705.705</v>
      </c>
      <c r="D34" s="37" t="n">
        <v>9080.964</v>
      </c>
      <c r="E34" s="37" t="n">
        <v>9173.925999999999</v>
      </c>
      <c r="F34" s="37" t="n">
        <v>7584.984</v>
      </c>
      <c r="G34" s="37" t="n">
        <v>9884.072</v>
      </c>
      <c r="H34" s="37" t="n">
        <v>12543.461</v>
      </c>
      <c r="I34" s="37" t="n">
        <v>7615.001</v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</row>
    <row r="35" ht="35" customHeight="1" s="98" thickBot="1">
      <c r="A35" s="39" t="inlineStr">
        <is>
          <t>Tagihan akseptasi pihak berelasi</t>
        </is>
      </c>
      <c r="B35" s="39" t="n"/>
      <c r="C35" s="37" t="n">
        <v>2183.157</v>
      </c>
      <c r="D35" s="37" t="n">
        <v>1198.875</v>
      </c>
      <c r="E35" s="37" t="n">
        <v>1058.929</v>
      </c>
      <c r="F35" s="37" t="n">
        <v>2688.46</v>
      </c>
      <c r="G35" s="37" t="n">
        <v>1897.509</v>
      </c>
      <c r="H35" s="37" t="n">
        <v>2250.427</v>
      </c>
      <c r="I35" s="37" t="n">
        <v>1698.864</v>
      </c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</row>
    <row r="36" ht="35" customHeight="1" s="98" thickBot="1">
      <c r="A36" s="39" t="inlineStr">
        <is>
          <t>Cadangan kerugian penurunan nilai pada tagihan akseptasi</t>
        </is>
      </c>
      <c r="B36" s="39" t="n"/>
      <c r="C36" s="40" t="n">
        <v>296.453</v>
      </c>
      <c r="D36" s="40" t="n">
        <v>221.804</v>
      </c>
      <c r="E36" s="40" t="n">
        <v>123.609</v>
      </c>
      <c r="F36" s="40" t="n">
        <v>196.693</v>
      </c>
      <c r="G36" s="40" t="n">
        <v>61.963</v>
      </c>
      <c r="H36" s="40" t="n">
        <v>122.212</v>
      </c>
      <c r="I36" s="40" t="n">
        <v>31.34</v>
      </c>
      <c r="J36" s="40" t="n"/>
      <c r="K36" s="40" t="n"/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</row>
    <row r="37" ht="18" customHeight="1" s="98" thickBot="1">
      <c r="A37" s="38" t="inlineStr">
        <is>
          <t>Tagihan derivatif</t>
        </is>
      </c>
      <c r="B37" s="38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</row>
    <row r="38" ht="18" customHeight="1" s="98" thickBot="1">
      <c r="A38" s="39" t="inlineStr">
        <is>
          <t>Tagihan derivatif pihak ketiga</t>
        </is>
      </c>
      <c r="B38" s="39" t="n"/>
      <c r="C38" s="37" t="n">
        <v>1648.725</v>
      </c>
      <c r="D38" s="37" t="n">
        <v>1598.659</v>
      </c>
      <c r="E38" s="37" t="n">
        <v>2378.971</v>
      </c>
      <c r="F38" s="37" t="n">
        <v>1509.422</v>
      </c>
      <c r="G38" s="37" t="n">
        <v>2141.933</v>
      </c>
      <c r="H38" s="37" t="n">
        <v>1796.775</v>
      </c>
      <c r="I38" s="37" t="n">
        <v>4812.513</v>
      </c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</row>
    <row r="39" ht="18" customHeight="1" s="98" thickBot="1">
      <c r="A39" s="39" t="inlineStr">
        <is>
          <t>Tagihan derivatif pihak berelasi</t>
        </is>
      </c>
      <c r="B39" s="39" t="n"/>
      <c r="C39" s="37" t="n">
        <v>149.832</v>
      </c>
      <c r="D39" s="37" t="n">
        <v>18.817</v>
      </c>
      <c r="E39" s="37" t="n">
        <v>199.976</v>
      </c>
      <c r="F39" s="37" t="n">
        <v>160.416</v>
      </c>
      <c r="G39" s="37" t="n">
        <v>110.208</v>
      </c>
      <c r="H39" s="37" t="n">
        <v>198.156</v>
      </c>
      <c r="I39" s="37" t="n">
        <v>2948.995</v>
      </c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</row>
    <row r="40" ht="18" customHeight="1" s="98" thickBot="1">
      <c r="A40" s="38" t="inlineStr">
        <is>
          <t>Pinjaman yang diberikan</t>
        </is>
      </c>
      <c r="B40" s="38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J40" s="34" t="n"/>
      <c r="AK40" s="34" t="n"/>
      <c r="AL40" s="34" t="n"/>
      <c r="AM40" s="34" t="n"/>
    </row>
    <row r="41" ht="35" customHeight="1" s="98" thickBot="1">
      <c r="A41" s="39" t="inlineStr">
        <is>
          <t>Pinjaman yang diberikan pihak ketiga</t>
        </is>
      </c>
      <c r="B41" s="39" t="n"/>
      <c r="C41" s="37" t="n">
        <v>638827.486</v>
      </c>
      <c r="D41" s="37" t="n">
        <v>714451.116</v>
      </c>
      <c r="E41" s="37" t="n">
        <v>753812.475</v>
      </c>
      <c r="F41" s="37" t="n">
        <v>839421.181</v>
      </c>
      <c r="G41" s="37" t="n">
        <v>973214.336</v>
      </c>
      <c r="H41" s="37" t="n">
        <v>1121751.175</v>
      </c>
      <c r="I41" s="37" t="n">
        <v>1331581.512</v>
      </c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</row>
    <row r="42" ht="35" customHeight="1" s="98" thickBot="1">
      <c r="A42" s="39" t="inlineStr">
        <is>
          <t>Pinjaman yang diberikan pihak berelasi</t>
        </is>
      </c>
      <c r="B42" s="39" t="n"/>
      <c r="C42" s="37" t="n">
        <v>160729.702</v>
      </c>
      <c r="D42" s="37" t="n">
        <v>171384.121</v>
      </c>
      <c r="E42" s="37" t="n">
        <v>188255.212</v>
      </c>
      <c r="F42" s="37" t="n">
        <v>186803.646</v>
      </c>
      <c r="G42" s="37" t="n">
        <v>199385.546</v>
      </c>
      <c r="H42" s="37" t="n">
        <v>238081.02</v>
      </c>
      <c r="I42" s="37" t="n">
        <v>291635.1</v>
      </c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</row>
    <row r="43" ht="52" customHeight="1" s="98" thickBot="1">
      <c r="A43" s="39" t="inlineStr">
        <is>
          <t>Cadangan kerugian penurunan nilai pada pinjaman yang diberikan</t>
        </is>
      </c>
      <c r="B43" s="39" t="n"/>
      <c r="C43" s="40" t="n">
        <v>31796.093</v>
      </c>
      <c r="D43" s="40" t="n">
        <v>29988.393</v>
      </c>
      <c r="E43" s="40" t="n">
        <v>65016.458</v>
      </c>
      <c r="F43" s="40" t="n">
        <v>68588.67999999999</v>
      </c>
      <c r="G43" s="40" t="n">
        <v>64612.645</v>
      </c>
      <c r="H43" s="40" t="n">
        <v>53098.619</v>
      </c>
      <c r="I43" s="40" t="n">
        <v>49354.645</v>
      </c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  <c r="Y43" s="40" t="n"/>
      <c r="Z43" s="40" t="n"/>
      <c r="AA43" s="40" t="n"/>
      <c r="AB43" s="40" t="n"/>
      <c r="AC43" s="40" t="n"/>
      <c r="AD43" s="40" t="n"/>
      <c r="AE43" s="40" t="n"/>
      <c r="AF43" s="40" t="n"/>
      <c r="AG43" s="40" t="n"/>
      <c r="AH43" s="40" t="n"/>
      <c r="AI43" s="40" t="n"/>
      <c r="AJ43" s="40" t="n"/>
      <c r="AK43" s="40" t="n"/>
      <c r="AL43" s="40" t="n"/>
      <c r="AM43" s="40" t="n"/>
    </row>
    <row r="44" hidden="1" ht="35" customHeight="1" s="98" thickBot="1">
      <c r="A44" s="36" t="inlineStr">
        <is>
          <t>Piutang dari lembaga kliring dan penjaminan</t>
        </is>
      </c>
      <c r="B44" s="36" t="n"/>
      <c r="C44" s="37" t="n">
        <v/>
      </c>
      <c r="D44" s="37" t="n">
        <v/>
      </c>
      <c r="E44" s="37" t="n">
        <v/>
      </c>
      <c r="F44" s="37" t="n">
        <v/>
      </c>
      <c r="G44" s="37" t="n">
        <v/>
      </c>
      <c r="H44" s="37" t="n">
        <v/>
      </c>
      <c r="I44" s="37" t="n">
        <v/>
      </c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/>
    </row>
    <row r="45" ht="18" customHeight="1" s="98" thickBot="1">
      <c r="A45" s="38" t="inlineStr">
        <is>
          <t>Piutang nasabah</t>
        </is>
      </c>
      <c r="B45" s="38" t="n"/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J45" s="34" t="n"/>
      <c r="AK45" s="34" t="n"/>
      <c r="AL45" s="34" t="n"/>
      <c r="AM45" s="34" t="n"/>
    </row>
    <row r="46" hidden="1" ht="18" customHeight="1" s="98" thickBot="1">
      <c r="A46" s="39" t="inlineStr">
        <is>
          <t>Piutang nasabah pihak ketiga</t>
        </is>
      </c>
      <c r="B46" s="39" t="n"/>
      <c r="C46" s="37" t="n">
        <v/>
      </c>
      <c r="D46" s="37" t="n">
        <v/>
      </c>
      <c r="E46" s="37" t="n">
        <v/>
      </c>
      <c r="F46" s="37" t="n">
        <v/>
      </c>
      <c r="G46" s="37" t="n">
        <v/>
      </c>
      <c r="H46" s="37" t="n">
        <v/>
      </c>
      <c r="I46" s="37" t="n">
        <v/>
      </c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</row>
    <row r="47" hidden="1" ht="18" customHeight="1" s="98" thickBot="1">
      <c r="A47" s="39" t="inlineStr">
        <is>
          <t>Piutang nasabah pihak berelasi</t>
        </is>
      </c>
      <c r="B47" s="39" t="n"/>
      <c r="C47" s="37" t="n">
        <v/>
      </c>
      <c r="D47" s="37" t="n">
        <v/>
      </c>
      <c r="E47" s="37" t="n">
        <v/>
      </c>
      <c r="F47" s="37" t="n">
        <v/>
      </c>
      <c r="G47" s="37" t="n">
        <v/>
      </c>
      <c r="H47" s="37" t="n">
        <v/>
      </c>
      <c r="I47" s="37" t="n">
        <v/>
      </c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</row>
    <row r="48" hidden="1" ht="35" customHeight="1" s="98" thickBot="1">
      <c r="A48" s="39" t="inlineStr">
        <is>
          <t>Cadangan kerugian penurunan nilai pada piutang nasabah</t>
        </is>
      </c>
      <c r="B48" s="39" t="n"/>
      <c r="C48" s="40" t="n">
        <v/>
      </c>
      <c r="D48" s="40" t="n">
        <v/>
      </c>
      <c r="E48" s="40" t="n">
        <v/>
      </c>
      <c r="F48" s="40" t="n">
        <v/>
      </c>
      <c r="G48" s="40" t="n">
        <v/>
      </c>
      <c r="H48" s="40" t="n">
        <v/>
      </c>
      <c r="I48" s="40" t="n">
        <v/>
      </c>
      <c r="J48" s="40" t="n"/>
      <c r="K48" s="40" t="n"/>
      <c r="L48" s="40" t="n"/>
      <c r="M48" s="40" t="n"/>
      <c r="N48" s="40" t="n"/>
      <c r="O48" s="40" t="n"/>
      <c r="P48" s="40" t="n"/>
      <c r="Q48" s="40" t="n"/>
      <c r="R48" s="40" t="n"/>
      <c r="S48" s="40" t="n"/>
      <c r="T48" s="40" t="n"/>
      <c r="U48" s="40" t="n"/>
      <c r="V48" s="40" t="n"/>
      <c r="W48" s="40" t="n"/>
      <c r="X48" s="40" t="n"/>
      <c r="Y48" s="40" t="n"/>
      <c r="Z48" s="40" t="n"/>
      <c r="AA48" s="40" t="n"/>
      <c r="AB48" s="40" t="n"/>
      <c r="AC48" s="40" t="n"/>
      <c r="AD48" s="40" t="n"/>
      <c r="AE48" s="40" t="n"/>
      <c r="AF48" s="40" t="n"/>
      <c r="AG48" s="40" t="n"/>
      <c r="AH48" s="40" t="n"/>
      <c r="AI48" s="40" t="n"/>
      <c r="AJ48" s="40" t="n"/>
      <c r="AK48" s="40" t="n"/>
      <c r="AL48" s="40" t="n"/>
      <c r="AM48" s="40" t="n"/>
    </row>
    <row r="49" ht="18" customHeight="1" s="98" thickBot="1">
      <c r="A49" s="38" t="inlineStr">
        <is>
          <t>Piutang murabahah</t>
        </is>
      </c>
      <c r="B49" s="38" t="n"/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J49" s="34" t="n"/>
      <c r="AK49" s="34" t="n"/>
      <c r="AL49" s="34" t="n"/>
      <c r="AM49" s="34" t="n"/>
    </row>
    <row r="50" hidden="1" ht="18" customHeight="1" s="98" thickBot="1">
      <c r="A50" s="39" t="inlineStr">
        <is>
          <t>Piutang murabahah pihak ketiga</t>
        </is>
      </c>
      <c r="B50" s="39" t="n"/>
      <c r="C50" s="37" t="n">
        <v/>
      </c>
      <c r="D50" s="37" t="n">
        <v/>
      </c>
      <c r="E50" s="37" t="n">
        <v/>
      </c>
      <c r="F50" s="37" t="n">
        <v/>
      </c>
      <c r="G50" s="37" t="n">
        <v/>
      </c>
      <c r="H50" s="37" t="n">
        <v/>
      </c>
      <c r="I50" s="37" t="n">
        <v/>
      </c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/>
    </row>
    <row r="51" hidden="1" ht="35" customHeight="1" s="98" thickBot="1">
      <c r="A51" s="39" t="inlineStr">
        <is>
          <t>Piutang murabahah pihak berelasi</t>
        </is>
      </c>
      <c r="B51" s="39" t="n"/>
      <c r="C51" s="37" t="n">
        <v/>
      </c>
      <c r="D51" s="37" t="n">
        <v/>
      </c>
      <c r="E51" s="37" t="n">
        <v/>
      </c>
      <c r="F51" s="37" t="n">
        <v/>
      </c>
      <c r="G51" s="37" t="n">
        <v/>
      </c>
      <c r="H51" s="37" t="n">
        <v/>
      </c>
      <c r="I51" s="37" t="n">
        <v/>
      </c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</row>
    <row r="52" hidden="1" ht="35" customHeight="1" s="98" thickBot="1">
      <c r="A52" s="39" t="inlineStr">
        <is>
          <t>Cadangan kerugian penurunan nilai pada piutang murabahah</t>
        </is>
      </c>
      <c r="B52" s="39" t="n"/>
      <c r="C52" s="40" t="n">
        <v/>
      </c>
      <c r="D52" s="40" t="n">
        <v/>
      </c>
      <c r="E52" s="40" t="n">
        <v/>
      </c>
      <c r="F52" s="40" t="n">
        <v/>
      </c>
      <c r="G52" s="40" t="n">
        <v/>
      </c>
      <c r="H52" s="40" t="n">
        <v/>
      </c>
      <c r="I52" s="40" t="n">
        <v/>
      </c>
      <c r="J52" s="40" t="n"/>
      <c r="K52" s="40" t="n"/>
      <c r="L52" s="40" t="n"/>
      <c r="M52" s="40" t="n"/>
      <c r="N52" s="40" t="n"/>
      <c r="O52" s="40" t="n"/>
      <c r="P52" s="40" t="n"/>
      <c r="Q52" s="40" t="n"/>
      <c r="R52" s="40" t="n"/>
      <c r="S52" s="40" t="n"/>
      <c r="T52" s="40" t="n"/>
      <c r="U52" s="40" t="n"/>
      <c r="V52" s="40" t="n"/>
      <c r="W52" s="40" t="n"/>
      <c r="X52" s="40" t="n"/>
      <c r="Y52" s="40" t="n"/>
      <c r="Z52" s="40" t="n"/>
      <c r="AA52" s="40" t="n"/>
      <c r="AB52" s="40" t="n"/>
      <c r="AC52" s="40" t="n"/>
      <c r="AD52" s="40" t="n"/>
      <c r="AE52" s="40" t="n"/>
      <c r="AF52" s="40" t="n"/>
      <c r="AG52" s="40" t="n"/>
      <c r="AH52" s="40" t="n"/>
      <c r="AI52" s="40" t="n"/>
      <c r="AJ52" s="40" t="n"/>
      <c r="AK52" s="40" t="n"/>
      <c r="AL52" s="40" t="n"/>
      <c r="AM52" s="40" t="n"/>
    </row>
    <row r="53" ht="18" customHeight="1" s="98" thickBot="1">
      <c r="A53" s="38" t="inlineStr">
        <is>
          <t>Piutang istishna</t>
        </is>
      </c>
      <c r="B53" s="38" t="n"/>
      <c r="C53" s="34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J53" s="34" t="n"/>
      <c r="AK53" s="34" t="n"/>
      <c r="AL53" s="34" t="n"/>
      <c r="AM53" s="34" t="n"/>
    </row>
    <row r="54" hidden="1" ht="18" customHeight="1" s="98" thickBot="1">
      <c r="A54" s="39" t="inlineStr">
        <is>
          <t>Piutang istishna pihak ketiga</t>
        </is>
      </c>
      <c r="B54" s="39" t="n"/>
      <c r="C54" s="37" t="n">
        <v/>
      </c>
      <c r="D54" s="37" t="n">
        <v/>
      </c>
      <c r="E54" s="37" t="n">
        <v/>
      </c>
      <c r="F54" s="37" t="n">
        <v/>
      </c>
      <c r="G54" s="37" t="n">
        <v/>
      </c>
      <c r="H54" s="37" t="n">
        <v/>
      </c>
      <c r="I54" s="37" t="n">
        <v/>
      </c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</row>
    <row r="55" hidden="1" ht="18" customHeight="1" s="98" thickBot="1">
      <c r="A55" s="39" t="inlineStr">
        <is>
          <t>Piutang istishna pihak berelasi</t>
        </is>
      </c>
      <c r="B55" s="39" t="n"/>
      <c r="C55" s="37" t="n">
        <v/>
      </c>
      <c r="D55" s="37" t="n">
        <v/>
      </c>
      <c r="E55" s="37" t="n">
        <v/>
      </c>
      <c r="F55" s="37" t="n">
        <v/>
      </c>
      <c r="G55" s="37" t="n">
        <v/>
      </c>
      <c r="H55" s="37" t="n">
        <v/>
      </c>
      <c r="I55" s="37" t="n">
        <v/>
      </c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</row>
    <row r="56" hidden="1" ht="35" customHeight="1" s="98" thickBot="1">
      <c r="A56" s="39" t="inlineStr">
        <is>
          <t>Cadangan kerugian penurunan nilai pada piutang istishna</t>
        </is>
      </c>
      <c r="B56" s="39" t="n"/>
      <c r="C56" s="40" t="n">
        <v/>
      </c>
      <c r="D56" s="40" t="n">
        <v/>
      </c>
      <c r="E56" s="40" t="n">
        <v/>
      </c>
      <c r="F56" s="40" t="n">
        <v/>
      </c>
      <c r="G56" s="40" t="n">
        <v/>
      </c>
      <c r="H56" s="40" t="n">
        <v/>
      </c>
      <c r="I56" s="40" t="n">
        <v/>
      </c>
      <c r="J56" s="40" t="n"/>
      <c r="K56" s="40" t="n"/>
      <c r="L56" s="40" t="n"/>
      <c r="M56" s="40" t="n"/>
      <c r="N56" s="40" t="n"/>
      <c r="O56" s="40" t="n"/>
      <c r="P56" s="40" t="n"/>
      <c r="Q56" s="40" t="n"/>
      <c r="R56" s="40" t="n"/>
      <c r="S56" s="40" t="n"/>
      <c r="T56" s="40" t="n"/>
      <c r="U56" s="40" t="n"/>
      <c r="V56" s="40" t="n"/>
      <c r="W56" s="40" t="n"/>
      <c r="X56" s="40" t="n"/>
      <c r="Y56" s="40" t="n"/>
      <c r="Z56" s="40" t="n"/>
      <c r="AA56" s="40" t="n"/>
      <c r="AB56" s="40" t="n"/>
      <c r="AC56" s="40" t="n"/>
      <c r="AD56" s="40" t="n"/>
      <c r="AE56" s="40" t="n"/>
      <c r="AF56" s="40" t="n"/>
      <c r="AG56" s="40" t="n"/>
      <c r="AH56" s="40" t="n"/>
      <c r="AI56" s="40" t="n"/>
      <c r="AJ56" s="40" t="n"/>
      <c r="AK56" s="40" t="n"/>
      <c r="AL56" s="40" t="n"/>
      <c r="AM56" s="40" t="n"/>
    </row>
    <row r="57" ht="18" customHeight="1" s="98" thickBot="1">
      <c r="A57" s="38" t="inlineStr">
        <is>
          <t>Piutang ijarah</t>
        </is>
      </c>
      <c r="B57" s="38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J57" s="34" t="n"/>
      <c r="AK57" s="34" t="n"/>
      <c r="AL57" s="34" t="n"/>
      <c r="AM57" s="34" t="n"/>
    </row>
    <row r="58" hidden="1" ht="18" customHeight="1" s="98" thickBot="1">
      <c r="A58" s="39" t="inlineStr">
        <is>
          <t>Piutang ijarah pihak ketiga</t>
        </is>
      </c>
      <c r="B58" s="39" t="n"/>
      <c r="C58" s="37" t="n">
        <v/>
      </c>
      <c r="D58" s="37" t="n">
        <v/>
      </c>
      <c r="E58" s="37" t="n">
        <v/>
      </c>
      <c r="F58" s="37" t="n">
        <v/>
      </c>
      <c r="G58" s="37" t="n">
        <v/>
      </c>
      <c r="H58" s="37" t="n">
        <v/>
      </c>
      <c r="I58" s="37" t="n"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</row>
    <row r="59" hidden="1" ht="18" customHeight="1" s="98" thickBot="1">
      <c r="A59" s="39" t="inlineStr">
        <is>
          <t>Piutang ijarah pihak berelasi</t>
        </is>
      </c>
      <c r="B59" s="39" t="n"/>
      <c r="C59" s="37" t="n">
        <v/>
      </c>
      <c r="D59" s="37" t="n">
        <v/>
      </c>
      <c r="E59" s="37" t="n">
        <v/>
      </c>
      <c r="F59" s="37" t="n">
        <v/>
      </c>
      <c r="G59" s="37" t="n">
        <v/>
      </c>
      <c r="H59" s="37" t="n">
        <v/>
      </c>
      <c r="I59" s="37" t="n">
        <v/>
      </c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</row>
    <row r="60" hidden="1" ht="35" customHeight="1" s="98" thickBot="1">
      <c r="A60" s="39" t="inlineStr">
        <is>
          <t>Cadangan kerugian penurunan nilai pada piutang ijarah</t>
        </is>
      </c>
      <c r="B60" s="39" t="n"/>
      <c r="C60" s="40" t="n">
        <v/>
      </c>
      <c r="D60" s="40" t="n">
        <v/>
      </c>
      <c r="E60" s="40" t="n">
        <v/>
      </c>
      <c r="F60" s="40" t="n">
        <v/>
      </c>
      <c r="G60" s="40" t="n">
        <v/>
      </c>
      <c r="H60" s="40" t="n">
        <v/>
      </c>
      <c r="I60" s="40" t="n">
        <v/>
      </c>
      <c r="J60" s="40" t="n"/>
      <c r="K60" s="40" t="n"/>
      <c r="L60" s="40" t="n"/>
      <c r="M60" s="40" t="n"/>
      <c r="N60" s="40" t="n"/>
      <c r="O60" s="40" t="n"/>
      <c r="P60" s="40" t="n"/>
      <c r="Q60" s="40" t="n"/>
      <c r="R60" s="40" t="n"/>
      <c r="S60" s="40" t="n"/>
      <c r="T60" s="40" t="n"/>
      <c r="U60" s="40" t="n"/>
      <c r="V60" s="40" t="n"/>
      <c r="W60" s="40" t="n"/>
      <c r="X60" s="40" t="n"/>
      <c r="Y60" s="40" t="n"/>
      <c r="Z60" s="40" t="n"/>
      <c r="AA60" s="40" t="n"/>
      <c r="AB60" s="40" t="n"/>
      <c r="AC60" s="40" t="n"/>
      <c r="AD60" s="40" t="n"/>
      <c r="AE60" s="40" t="n"/>
      <c r="AF60" s="40" t="n"/>
      <c r="AG60" s="40" t="n"/>
      <c r="AH60" s="40" t="n"/>
      <c r="AI60" s="40" t="n"/>
      <c r="AJ60" s="40" t="n"/>
      <c r="AK60" s="40" t="n"/>
      <c r="AL60" s="40" t="n"/>
      <c r="AM60" s="40" t="n"/>
    </row>
    <row r="61" ht="18" customHeight="1" s="98" thickBot="1">
      <c r="A61" s="38" t="inlineStr">
        <is>
          <t>Piutang pembiayaan konsumen</t>
        </is>
      </c>
      <c r="B61" s="38" t="n"/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34" t="n"/>
      <c r="AK61" s="34" t="n"/>
      <c r="AL61" s="34" t="n"/>
      <c r="AM61" s="34" t="n"/>
    </row>
    <row r="62" ht="35" customHeight="1" s="98" thickBot="1">
      <c r="A62" s="39" t="inlineStr">
        <is>
          <t>Piutang pembiayaan konsumen pihak ketiga</t>
        </is>
      </c>
      <c r="B62" s="39" t="n"/>
      <c r="C62" s="37" t="n">
        <v>17189.878</v>
      </c>
      <c r="D62" s="37" t="n">
        <v>18558.948</v>
      </c>
      <c r="E62" s="37" t="n">
        <v>19071.541</v>
      </c>
      <c r="F62" s="37" t="n">
        <v>19101.035</v>
      </c>
      <c r="G62" s="37" t="n">
        <v>23749.881</v>
      </c>
      <c r="H62" s="37" t="n">
        <v>32738.254</v>
      </c>
      <c r="I62" s="37" t="n">
        <v>41565.795</v>
      </c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</row>
    <row r="63" ht="35" customHeight="1" s="98" thickBot="1">
      <c r="A63" s="39" t="inlineStr">
        <is>
          <t>Piutang pembiayaan konsumen pihak berelasi</t>
        </is>
      </c>
      <c r="B63" s="39" t="n"/>
      <c r="C63" s="37" t="n">
        <v>8.278</v>
      </c>
      <c r="D63" s="37" t="n">
        <v>6.758</v>
      </c>
      <c r="E63" s="37" t="n">
        <v>6.867</v>
      </c>
      <c r="F63" s="37" t="n">
        <v>7.287</v>
      </c>
      <c r="G63" s="37" t="n">
        <v>7.846</v>
      </c>
      <c r="H63" s="37" t="n">
        <v>11.542</v>
      </c>
      <c r="I63" s="37" t="n">
        <v>7.511</v>
      </c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</row>
    <row r="64" ht="52" customHeight="1" s="98" thickBot="1">
      <c r="A64" s="39" t="inlineStr">
        <is>
          <t>Cadangan kerugian penurunan nilai pada piutang pembiayaan konsumen</t>
        </is>
      </c>
      <c r="B64" s="39" t="n"/>
      <c r="C64" s="40" t="n">
        <v>371.291</v>
      </c>
      <c r="D64" s="40" t="n">
        <v>354.618</v>
      </c>
      <c r="E64" s="40" t="n">
        <v>428.509</v>
      </c>
      <c r="F64" s="40" t="n">
        <v>475.015</v>
      </c>
      <c r="G64" s="40" t="n">
        <v>610.361</v>
      </c>
      <c r="H64" s="40" t="n">
        <v>713.044</v>
      </c>
      <c r="I64" s="40" t="n">
        <v>934.353</v>
      </c>
      <c r="J64" s="40" t="n"/>
      <c r="K64" s="40" t="n"/>
      <c r="L64" s="40" t="n"/>
      <c r="M64" s="40" t="n"/>
      <c r="N64" s="40" t="n"/>
      <c r="O64" s="40" t="n"/>
      <c r="P64" s="40" t="n"/>
      <c r="Q64" s="40" t="n"/>
      <c r="R64" s="40" t="n"/>
      <c r="S64" s="40" t="n"/>
      <c r="T64" s="40" t="n"/>
      <c r="U64" s="40" t="n"/>
      <c r="V64" s="40" t="n"/>
      <c r="W64" s="40" t="n"/>
      <c r="X64" s="40" t="n"/>
      <c r="Y64" s="40" t="n"/>
      <c r="Z64" s="40" t="n"/>
      <c r="AA64" s="40" t="n"/>
      <c r="AB64" s="40" t="n"/>
      <c r="AC64" s="40" t="n"/>
      <c r="AD64" s="40" t="n"/>
      <c r="AE64" s="40" t="n"/>
      <c r="AF64" s="40" t="n"/>
      <c r="AG64" s="40" t="n"/>
      <c r="AH64" s="40" t="n"/>
      <c r="AI64" s="40" t="n"/>
      <c r="AJ64" s="40" t="n"/>
      <c r="AK64" s="40" t="n"/>
      <c r="AL64" s="40" t="n"/>
      <c r="AM64" s="40" t="n"/>
    </row>
    <row r="65" ht="18" customHeight="1" s="98" thickBot="1">
      <c r="A65" s="38" t="inlineStr">
        <is>
          <t>Pinjaman qardh</t>
        </is>
      </c>
      <c r="B65" s="38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J65" s="34" t="n"/>
      <c r="AK65" s="34" t="n"/>
      <c r="AL65" s="34" t="n"/>
      <c r="AM65" s="34" t="n"/>
    </row>
    <row r="66" hidden="1" ht="18" customHeight="1" s="98" thickBot="1">
      <c r="A66" s="39" t="inlineStr">
        <is>
          <t>Pinjaman qardh pihak ketiga</t>
        </is>
      </c>
      <c r="B66" s="39" t="n"/>
      <c r="C66" s="37" t="n">
        <v/>
      </c>
      <c r="D66" s="37" t="n">
        <v/>
      </c>
      <c r="E66" s="37" t="n">
        <v/>
      </c>
      <c r="F66" s="37" t="n">
        <v/>
      </c>
      <c r="G66" s="37" t="n">
        <v/>
      </c>
      <c r="H66" s="37" t="n">
        <v/>
      </c>
      <c r="I66" s="37" t="n">
        <v/>
      </c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</row>
    <row r="67" hidden="1" ht="18" customHeight="1" s="98" thickBot="1">
      <c r="A67" s="39" t="inlineStr">
        <is>
          <t>Pinjaman qardh pihak berelasi</t>
        </is>
      </c>
      <c r="B67" s="39" t="n"/>
      <c r="C67" s="37" t="n">
        <v/>
      </c>
      <c r="D67" s="37" t="n">
        <v/>
      </c>
      <c r="E67" s="37" t="n">
        <v/>
      </c>
      <c r="F67" s="37" t="n">
        <v/>
      </c>
      <c r="G67" s="37" t="n">
        <v/>
      </c>
      <c r="H67" s="37" t="n">
        <v/>
      </c>
      <c r="I67" s="37" t="n">
        <v/>
      </c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</row>
    <row r="68" hidden="1" ht="35" customHeight="1" s="98" thickBot="1">
      <c r="A68" s="39" t="inlineStr">
        <is>
          <t>Cadangan kerugian penurunan nilai pada pinjaman qardh</t>
        </is>
      </c>
      <c r="B68" s="39" t="n"/>
      <c r="C68" s="40" t="n">
        <v/>
      </c>
      <c r="D68" s="40" t="n">
        <v/>
      </c>
      <c r="E68" s="40" t="n">
        <v/>
      </c>
      <c r="F68" s="40" t="n">
        <v/>
      </c>
      <c r="G68" s="40" t="n">
        <v/>
      </c>
      <c r="H68" s="40" t="n">
        <v/>
      </c>
      <c r="I68" s="40" t="n">
        <v/>
      </c>
      <c r="J68" s="40" t="n"/>
      <c r="K68" s="40" t="n"/>
      <c r="L68" s="40" t="n"/>
      <c r="M68" s="40" t="n"/>
      <c r="N68" s="40" t="n"/>
      <c r="O68" s="40" t="n"/>
      <c r="P68" s="40" t="n"/>
      <c r="Q68" s="40" t="n"/>
      <c r="R68" s="40" t="n"/>
      <c r="S68" s="40" t="n"/>
      <c r="T68" s="40" t="n"/>
      <c r="U68" s="40" t="n"/>
      <c r="V68" s="40" t="n"/>
      <c r="W68" s="40" t="n"/>
      <c r="X68" s="40" t="n"/>
      <c r="Y68" s="40" t="n"/>
      <c r="Z68" s="40" t="n"/>
      <c r="AA68" s="40" t="n"/>
      <c r="AB68" s="40" t="n"/>
      <c r="AC68" s="40" t="n"/>
      <c r="AD68" s="40" t="n"/>
      <c r="AE68" s="40" t="n"/>
      <c r="AF68" s="40" t="n"/>
      <c r="AG68" s="40" t="n"/>
      <c r="AH68" s="40" t="n"/>
      <c r="AI68" s="40" t="n"/>
      <c r="AJ68" s="40" t="n"/>
      <c r="AK68" s="40" t="n"/>
      <c r="AL68" s="40" t="n"/>
      <c r="AM68" s="40" t="n"/>
    </row>
    <row r="69" ht="18" customHeight="1" s="98" thickBot="1">
      <c r="A69" s="38" t="inlineStr">
        <is>
          <t>Pembiayaan mudharabah</t>
        </is>
      </c>
      <c r="B69" s="38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J69" s="34" t="n"/>
      <c r="AK69" s="34" t="n"/>
      <c r="AL69" s="34" t="n"/>
      <c r="AM69" s="34" t="n"/>
    </row>
    <row r="70" hidden="1" ht="35" customHeight="1" s="98" thickBot="1">
      <c r="A70" s="39" t="inlineStr">
        <is>
          <t>Pembiayaan mudharabah pihak ketiga</t>
        </is>
      </c>
      <c r="B70" s="39" t="n"/>
      <c r="C70" s="37" t="n">
        <v/>
      </c>
      <c r="D70" s="37" t="n">
        <v/>
      </c>
      <c r="E70" s="37" t="n">
        <v/>
      </c>
      <c r="F70" s="37" t="n">
        <v/>
      </c>
      <c r="G70" s="37" t="n">
        <v/>
      </c>
      <c r="H70" s="37" t="n">
        <v/>
      </c>
      <c r="I70" s="37" t="n">
        <v/>
      </c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</row>
    <row r="71" hidden="1" ht="35" customHeight="1" s="98" thickBot="1">
      <c r="A71" s="39" t="inlineStr">
        <is>
          <t>Pembiayaan mudharabah pihak berelasi</t>
        </is>
      </c>
      <c r="B71" s="39" t="n"/>
      <c r="C71" s="37" t="n">
        <v/>
      </c>
      <c r="D71" s="37" t="n">
        <v/>
      </c>
      <c r="E71" s="37" t="n">
        <v/>
      </c>
      <c r="F71" s="37" t="n">
        <v/>
      </c>
      <c r="G71" s="37" t="n">
        <v/>
      </c>
      <c r="H71" s="37" t="n">
        <v/>
      </c>
      <c r="I71" s="37" t="n">
        <v/>
      </c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</row>
    <row r="72" hidden="1" ht="52" customHeight="1" s="98" thickBot="1">
      <c r="A72" s="39" t="inlineStr">
        <is>
          <t>Cadangan kerugian penurunan nilai pada pembiayaan mudharabah</t>
        </is>
      </c>
      <c r="B72" s="39" t="n"/>
      <c r="C72" s="40" t="n">
        <v/>
      </c>
      <c r="D72" s="40" t="n">
        <v/>
      </c>
      <c r="E72" s="40" t="n">
        <v/>
      </c>
      <c r="F72" s="40" t="n">
        <v/>
      </c>
      <c r="G72" s="40" t="n">
        <v/>
      </c>
      <c r="H72" s="40" t="n">
        <v/>
      </c>
      <c r="I72" s="40" t="n">
        <v/>
      </c>
      <c r="J72" s="40" t="n"/>
      <c r="K72" s="40" t="n"/>
      <c r="L72" s="40" t="n"/>
      <c r="M72" s="40" t="n"/>
      <c r="N72" s="40" t="n"/>
      <c r="O72" s="40" t="n"/>
      <c r="P72" s="40" t="n"/>
      <c r="Q72" s="40" t="n"/>
      <c r="R72" s="40" t="n"/>
      <c r="S72" s="40" t="n"/>
      <c r="T72" s="40" t="n"/>
      <c r="U72" s="40" t="n"/>
      <c r="V72" s="40" t="n"/>
      <c r="W72" s="40" t="n"/>
      <c r="X72" s="40" t="n"/>
      <c r="Y72" s="40" t="n"/>
      <c r="Z72" s="40" t="n"/>
      <c r="AA72" s="40" t="n"/>
      <c r="AB72" s="40" t="n"/>
      <c r="AC72" s="40" t="n"/>
      <c r="AD72" s="40" t="n"/>
      <c r="AE72" s="40" t="n"/>
      <c r="AF72" s="40" t="n"/>
      <c r="AG72" s="40" t="n"/>
      <c r="AH72" s="40" t="n"/>
      <c r="AI72" s="40" t="n"/>
      <c r="AJ72" s="40" t="n"/>
      <c r="AK72" s="40" t="n"/>
      <c r="AL72" s="40" t="n"/>
      <c r="AM72" s="40" t="n"/>
    </row>
    <row r="73" ht="18" customHeight="1" s="98" thickBot="1">
      <c r="A73" s="38" t="inlineStr">
        <is>
          <t>Pembiayaan musyarakah</t>
        </is>
      </c>
      <c r="B73" s="38" t="n"/>
      <c r="C73" s="34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J73" s="34" t="n"/>
      <c r="AK73" s="34" t="n"/>
      <c r="AL73" s="34" t="n"/>
      <c r="AM73" s="34" t="n"/>
    </row>
    <row r="74" hidden="1" ht="35" customHeight="1" s="98" thickBot="1">
      <c r="A74" s="39" t="inlineStr">
        <is>
          <t>Pembiayaan musyarakah pihak ketiga</t>
        </is>
      </c>
      <c r="B74" s="39" t="n"/>
      <c r="C74" s="37" t="n">
        <v/>
      </c>
      <c r="D74" s="37" t="n">
        <v/>
      </c>
      <c r="E74" s="37" t="n">
        <v/>
      </c>
      <c r="F74" s="37" t="n">
        <v/>
      </c>
      <c r="G74" s="37" t="n">
        <v/>
      </c>
      <c r="H74" s="37" t="n">
        <v/>
      </c>
      <c r="I74" s="37" t="n">
        <v/>
      </c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</row>
    <row r="75" hidden="1" ht="35" customHeight="1" s="98" thickBot="1">
      <c r="A75" s="39" t="inlineStr">
        <is>
          <t>Pembiayaan musyarakah pihak berelasi</t>
        </is>
      </c>
      <c r="B75" s="39" t="n"/>
      <c r="C75" s="37" t="n">
        <v/>
      </c>
      <c r="D75" s="37" t="n">
        <v/>
      </c>
      <c r="E75" s="37" t="n">
        <v/>
      </c>
      <c r="F75" s="37" t="n">
        <v/>
      </c>
      <c r="G75" s="37" t="n">
        <v/>
      </c>
      <c r="H75" s="37" t="n">
        <v/>
      </c>
      <c r="I75" s="37" t="n">
        <v/>
      </c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</row>
    <row r="76" hidden="1" ht="52" customHeight="1" s="98" thickBot="1">
      <c r="A76" s="39" t="inlineStr">
        <is>
          <t>Cadangan kerugian penurunan nilai pada pembiayaan musyarakah</t>
        </is>
      </c>
      <c r="B76" s="39" t="n"/>
      <c r="C76" s="40" t="n">
        <v/>
      </c>
      <c r="D76" s="40" t="n">
        <v/>
      </c>
      <c r="E76" s="40" t="n">
        <v/>
      </c>
      <c r="F76" s="40" t="n">
        <v/>
      </c>
      <c r="G76" s="40" t="n">
        <v/>
      </c>
      <c r="H76" s="40" t="n">
        <v/>
      </c>
      <c r="I76" s="40" t="n">
        <v/>
      </c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  <c r="AG76" s="40" t="n"/>
      <c r="AH76" s="40" t="n"/>
      <c r="AI76" s="40" t="n"/>
      <c r="AJ76" s="40" t="n"/>
      <c r="AK76" s="40" t="n"/>
      <c r="AL76" s="40" t="n"/>
      <c r="AM76" s="40" t="n"/>
    </row>
    <row r="77" ht="18" customHeight="1" s="98" thickBot="1">
      <c r="A77" s="38" t="inlineStr">
        <is>
          <t>Investasi sewa</t>
        </is>
      </c>
      <c r="B77" s="38" t="n"/>
      <c r="C77" s="34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8" customHeight="1" s="98" thickBot="1">
      <c r="A78" s="39" t="inlineStr">
        <is>
          <t>Investasi sewa pihak ketiga</t>
        </is>
      </c>
      <c r="B78" s="39" t="n"/>
      <c r="C78" s="37" t="n">
        <v>5160.93</v>
      </c>
      <c r="D78" s="37" t="n">
        <v>5928.487</v>
      </c>
      <c r="E78" s="37" t="n">
        <v>5537.799</v>
      </c>
      <c r="F78" s="37" t="n">
        <v>5968.822</v>
      </c>
      <c r="G78" s="37" t="n">
        <v>6761.548</v>
      </c>
      <c r="H78" s="37" t="n">
        <v>6345.951</v>
      </c>
      <c r="I78" s="37" t="n">
        <v>6791.445</v>
      </c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</row>
    <row r="79" ht="18" customHeight="1" s="98" thickBot="1">
      <c r="A79" s="39" t="inlineStr">
        <is>
          <t>Investasi sewa pihak berelasi</t>
        </is>
      </c>
      <c r="B79" s="39" t="n"/>
      <c r="C79" s="37" t="n">
        <v>-1243.484</v>
      </c>
      <c r="D79" s="37" t="n">
        <v>-2314.193</v>
      </c>
      <c r="E79" s="37" t="n">
        <v>-1385.466</v>
      </c>
      <c r="F79" s="37" t="n">
        <v>-455.806</v>
      </c>
      <c r="G79" s="37" t="n">
        <v>-102.811</v>
      </c>
      <c r="H79" s="37" t="n">
        <v>-28.009</v>
      </c>
      <c r="I79" s="37" t="n">
        <v>-22.4</v>
      </c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</row>
    <row r="80" ht="35" customHeight="1" s="98" thickBot="1">
      <c r="A80" s="39" t="inlineStr">
        <is>
          <t>Investasi sewa nilai residu yang terjamin</t>
        </is>
      </c>
      <c r="B80" s="39" t="n"/>
      <c r="C80" s="37" t="n">
        <v>1631.185</v>
      </c>
      <c r="D80" s="37" t="n">
        <v>2289.322</v>
      </c>
      <c r="E80" s="37" t="n">
        <v>1719.975</v>
      </c>
      <c r="F80" s="37" t="n">
        <v>2026.548</v>
      </c>
      <c r="G80" s="37" t="n">
        <v>2551.829</v>
      </c>
      <c r="H80" s="37" t="n">
        <v>2672.995</v>
      </c>
      <c r="I80" s="37" t="n">
        <v>2445.103</v>
      </c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</row>
    <row r="81" ht="35" customHeight="1" s="98" thickBot="1">
      <c r="A81" s="39" t="inlineStr">
        <is>
          <t>Investasi sewa pendapatan pembiayaan tangguhan</t>
        </is>
      </c>
      <c r="B81" s="39" t="n"/>
      <c r="C81" s="37" t="n">
        <v>-589.057</v>
      </c>
      <c r="D81" s="37" t="n">
        <v>-559.223</v>
      </c>
      <c r="E81" s="37" t="n">
        <v>-570.9109999999999</v>
      </c>
      <c r="F81" s="37" t="n">
        <v>-689.2430000000001</v>
      </c>
      <c r="G81" s="37" t="n">
        <v>-786.177</v>
      </c>
      <c r="H81" s="37" t="n">
        <v>-828.7</v>
      </c>
      <c r="I81" s="37" t="n">
        <v>-1011.969</v>
      </c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</row>
    <row r="82" ht="35" customHeight="1" s="98" thickBot="1">
      <c r="A82" s="39" t="inlineStr">
        <is>
          <t>Investasi sewa simpanan jaminan</t>
        </is>
      </c>
      <c r="B82" s="39" t="n"/>
      <c r="C82" s="37" t="n">
        <v>-1631.185</v>
      </c>
      <c r="D82" s="37" t="n">
        <v>-2289.322</v>
      </c>
      <c r="E82" s="37" t="n">
        <v>-1719.975</v>
      </c>
      <c r="F82" s="37" t="n">
        <v>-2026.548</v>
      </c>
      <c r="G82" s="37" t="n">
        <v>-2551.829</v>
      </c>
      <c r="H82" s="37" t="n">
        <v>-2672.995</v>
      </c>
      <c r="I82" s="37" t="n">
        <v>-2445.103</v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</row>
    <row r="83" ht="35" customHeight="1" s="98" thickBot="1">
      <c r="A83" s="39" t="inlineStr">
        <is>
          <t>Cadangan kerugian penurunan nilai pada investasi sewa</t>
        </is>
      </c>
      <c r="B83" s="39" t="n"/>
      <c r="C83" s="40" t="n">
        <v>9.286</v>
      </c>
      <c r="D83" s="40" t="n">
        <v>7.982</v>
      </c>
      <c r="E83" s="40" t="n">
        <v>58.955</v>
      </c>
      <c r="F83" s="40" t="n">
        <v>129.967</v>
      </c>
      <c r="G83" s="40" t="n">
        <v>139.173</v>
      </c>
      <c r="H83" s="40" t="n">
        <v>70.17</v>
      </c>
      <c r="I83" s="40" t="n">
        <v>103.337</v>
      </c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AM83" s="40" t="n"/>
    </row>
    <row r="84" ht="18" customHeight="1" s="98" thickBot="1">
      <c r="A84" s="38" t="inlineStr">
        <is>
          <t>Tagihan anjak piutang</t>
        </is>
      </c>
      <c r="B84" s="38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J84" s="34" t="n"/>
      <c r="AK84" s="34" t="n"/>
      <c r="AL84" s="34" t="n"/>
      <c r="AM84" s="34" t="n"/>
    </row>
    <row r="85" hidden="1" ht="35" customHeight="1" s="98" thickBot="1">
      <c r="A85" s="39" t="inlineStr">
        <is>
          <t>Tagihan anjak piutang pihak ketiga</t>
        </is>
      </c>
      <c r="B85" s="39" t="n"/>
      <c r="C85" s="37" t="n">
        <v/>
      </c>
      <c r="D85" s="37" t="n">
        <v/>
      </c>
      <c r="E85" s="37" t="n">
        <v/>
      </c>
      <c r="F85" s="37" t="n">
        <v/>
      </c>
      <c r="G85" s="37" t="n">
        <v/>
      </c>
      <c r="H85" s="37" t="n">
        <v/>
      </c>
      <c r="I85" s="37" t="n">
        <v/>
      </c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</row>
    <row r="86" hidden="1" ht="35" customHeight="1" s="98" thickBot="1">
      <c r="A86" s="39" t="inlineStr">
        <is>
          <t>Tagihan anjak piutang pihak berelasi</t>
        </is>
      </c>
      <c r="B86" s="39" t="n"/>
      <c r="C86" s="37" t="n">
        <v/>
      </c>
      <c r="D86" s="37" t="n">
        <v/>
      </c>
      <c r="E86" s="37" t="n">
        <v/>
      </c>
      <c r="F86" s="37" t="n">
        <v/>
      </c>
      <c r="G86" s="37" t="n">
        <v/>
      </c>
      <c r="H86" s="37" t="n">
        <v/>
      </c>
      <c r="I86" s="37" t="n">
        <v/>
      </c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</row>
    <row r="87" hidden="1" ht="52" customHeight="1" s="98" thickBot="1">
      <c r="A87" s="39" t="inlineStr">
        <is>
          <t>Tagihan anjak piutang pada pendapatan anjak piutang tangguhan</t>
        </is>
      </c>
      <c r="B87" s="39" t="n"/>
      <c r="C87" s="37" t="n">
        <v/>
      </c>
      <c r="D87" s="37" t="n">
        <v/>
      </c>
      <c r="E87" s="37" t="n">
        <v/>
      </c>
      <c r="F87" s="37" t="n">
        <v/>
      </c>
      <c r="G87" s="37" t="n">
        <v/>
      </c>
      <c r="H87" s="37" t="n">
        <v/>
      </c>
      <c r="I87" s="37" t="n">
        <v/>
      </c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r="88" hidden="1" ht="35" customHeight="1" s="98" thickBot="1">
      <c r="A88" s="39" t="inlineStr">
        <is>
          <t>Cadangan kerugian penurunan nilai pada tagihan anjak piutang</t>
        </is>
      </c>
      <c r="B88" s="39" t="n"/>
      <c r="C88" s="40" t="n">
        <v/>
      </c>
      <c r="D88" s="40" t="n">
        <v/>
      </c>
      <c r="E88" s="40" t="n">
        <v/>
      </c>
      <c r="F88" s="40" t="n">
        <v/>
      </c>
      <c r="G88" s="40" t="n">
        <v/>
      </c>
      <c r="H88" s="40" t="n">
        <v/>
      </c>
      <c r="I88" s="40" t="n">
        <v/>
      </c>
      <c r="J88" s="40" t="n"/>
      <c r="K88" s="40" t="n"/>
      <c r="L88" s="40" t="n"/>
      <c r="M88" s="40" t="n"/>
      <c r="N88" s="40" t="n"/>
      <c r="O88" s="40" t="n"/>
      <c r="P88" s="40" t="n"/>
      <c r="Q88" s="40" t="n"/>
      <c r="R88" s="40" t="n"/>
      <c r="S88" s="40" t="n"/>
      <c r="T88" s="40" t="n"/>
      <c r="U88" s="40" t="n"/>
      <c r="V88" s="40" t="n"/>
      <c r="W88" s="40" t="n"/>
      <c r="X88" s="40" t="n"/>
      <c r="Y88" s="40" t="n"/>
      <c r="Z88" s="40" t="n"/>
      <c r="AA88" s="40" t="n"/>
      <c r="AB88" s="40" t="n"/>
      <c r="AC88" s="40" t="n"/>
      <c r="AD88" s="40" t="n"/>
      <c r="AE88" s="40" t="n"/>
      <c r="AF88" s="40" t="n"/>
      <c r="AG88" s="40" t="n"/>
      <c r="AH88" s="40" t="n"/>
      <c r="AI88" s="40" t="n"/>
      <c r="AJ88" s="40" t="n"/>
      <c r="AK88" s="40" t="n"/>
      <c r="AL88" s="40" t="n"/>
      <c r="AM88" s="40" t="n"/>
    </row>
    <row r="89" ht="18" customHeight="1" s="98" thickBot="1">
      <c r="A89" s="38" t="inlineStr">
        <is>
          <t>Piutang lainnya</t>
        </is>
      </c>
      <c r="B89" s="38" t="n"/>
      <c r="C89" s="34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J89" s="34" t="n"/>
      <c r="AK89" s="34" t="n"/>
      <c r="AL89" s="34" t="n"/>
      <c r="AM89" s="34" t="n"/>
    </row>
    <row r="90" hidden="1" ht="18" customHeight="1" s="98" thickBot="1">
      <c r="A90" s="39" t="inlineStr">
        <is>
          <t>Piutang lainnya pihak ketiga</t>
        </is>
      </c>
      <c r="B90" s="39" t="n"/>
      <c r="C90" s="37" t="n">
        <v/>
      </c>
      <c r="D90" s="37" t="n">
        <v/>
      </c>
      <c r="E90" s="37" t="n">
        <v/>
      </c>
      <c r="F90" s="37" t="n">
        <v/>
      </c>
      <c r="G90" s="37" t="n">
        <v/>
      </c>
      <c r="H90" s="37" t="n">
        <v/>
      </c>
      <c r="I90" s="37" t="n">
        <v/>
      </c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  <c r="AJ90" s="37" t="n"/>
      <c r="AK90" s="37" t="n"/>
      <c r="AL90" s="37" t="n"/>
      <c r="AM90" s="37" t="n"/>
    </row>
    <row r="91" hidden="1" ht="18" customHeight="1" s="98" thickBot="1">
      <c r="A91" s="39" t="inlineStr">
        <is>
          <t>Piutang lainnya pihak berelasi</t>
        </is>
      </c>
      <c r="B91" s="39" t="n"/>
      <c r="C91" s="37" t="n">
        <v/>
      </c>
      <c r="D91" s="37" t="n">
        <v/>
      </c>
      <c r="E91" s="37" t="n">
        <v/>
      </c>
      <c r="F91" s="37" t="n">
        <v/>
      </c>
      <c r="G91" s="37" t="n">
        <v/>
      </c>
      <c r="H91" s="37" t="n">
        <v/>
      </c>
      <c r="I91" s="37" t="n">
        <v/>
      </c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  <c r="AJ91" s="37" t="n"/>
      <c r="AK91" s="37" t="n"/>
      <c r="AL91" s="37" t="n"/>
      <c r="AM91" s="37" t="n"/>
    </row>
    <row r="92" hidden="1" ht="35" customHeight="1" s="98" thickBot="1">
      <c r="A92" s="39" t="inlineStr">
        <is>
          <t>Cadangan kerugian penurunan nilai pada piutang lainnya</t>
        </is>
      </c>
      <c r="B92" s="39" t="n"/>
      <c r="C92" s="40" t="n">
        <v/>
      </c>
      <c r="D92" s="40" t="n">
        <v/>
      </c>
      <c r="E92" s="40" t="n">
        <v/>
      </c>
      <c r="F92" s="40" t="n">
        <v/>
      </c>
      <c r="G92" s="40" t="n">
        <v/>
      </c>
      <c r="H92" s="40" t="n">
        <v/>
      </c>
      <c r="I92" s="40" t="n">
        <v/>
      </c>
      <c r="J92" s="40" t="n"/>
      <c r="K92" s="40" t="n"/>
      <c r="L92" s="40" t="n"/>
      <c r="M92" s="40" t="n"/>
      <c r="N92" s="40" t="n"/>
      <c r="O92" s="40" t="n"/>
      <c r="P92" s="40" t="n"/>
      <c r="Q92" s="40" t="n"/>
      <c r="R92" s="40" t="n"/>
      <c r="S92" s="40" t="n"/>
      <c r="T92" s="40" t="n"/>
      <c r="U92" s="40" t="n"/>
      <c r="V92" s="40" t="n"/>
      <c r="W92" s="40" t="n"/>
      <c r="X92" s="40" t="n"/>
      <c r="Y92" s="40" t="n"/>
      <c r="Z92" s="40" t="n"/>
      <c r="AA92" s="40" t="n"/>
      <c r="AB92" s="40" t="n"/>
      <c r="AC92" s="40" t="n"/>
      <c r="AD92" s="40" t="n"/>
      <c r="AE92" s="40" t="n"/>
      <c r="AF92" s="40" t="n"/>
      <c r="AG92" s="40" t="n"/>
      <c r="AH92" s="40" t="n"/>
      <c r="AI92" s="40" t="n"/>
      <c r="AJ92" s="40" t="n"/>
      <c r="AK92" s="40" t="n"/>
      <c r="AL92" s="40" t="n"/>
      <c r="AM92" s="40" t="n"/>
    </row>
    <row r="93" hidden="1" ht="18" customHeight="1" s="98" thickBot="1">
      <c r="A93" s="36" t="inlineStr">
        <is>
          <t>Aset keuangan lainnya</t>
        </is>
      </c>
      <c r="B93" s="36" t="n"/>
      <c r="C93" s="37" t="n">
        <v/>
      </c>
      <c r="D93" s="37" t="n">
        <v/>
      </c>
      <c r="E93" s="37" t="n">
        <v/>
      </c>
      <c r="F93" s="37" t="n">
        <v/>
      </c>
      <c r="G93" s="37" t="n">
        <v/>
      </c>
      <c r="H93" s="37" t="n">
        <v/>
      </c>
      <c r="I93" s="37" t="n">
        <v/>
      </c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</row>
    <row r="94" ht="18" customHeight="1" s="98" thickBot="1">
      <c r="A94" s="36" t="inlineStr">
        <is>
          <t>Obligasi pemerintah</t>
        </is>
      </c>
      <c r="B94" s="36" t="n"/>
      <c r="C94" s="37" t="n">
        <v>114284.518</v>
      </c>
      <c r="D94" s="37" t="n">
        <v>129000.3</v>
      </c>
      <c r="E94" s="37" t="n">
        <v>178743.845</v>
      </c>
      <c r="F94" s="37" t="n">
        <v>289054.774</v>
      </c>
      <c r="G94" s="37" t="n">
        <v>329211.764</v>
      </c>
      <c r="H94" s="37" t="n">
        <v>309182.971</v>
      </c>
      <c r="I94" s="37" t="n">
        <v>287272.659</v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r="95" hidden="1" ht="52" customHeight="1" s="98" thickBot="1">
      <c r="A95" s="36" t="inlineStr">
        <is>
          <t>Aset tidak lancar atau kelompok lepasan diklasifikasikan sebagai dimiliki untuk dijual</t>
        </is>
      </c>
      <c r="B95" s="36" t="n"/>
      <c r="C95" s="37" t="n">
        <v/>
      </c>
      <c r="D95" s="37" t="n">
        <v/>
      </c>
      <c r="E95" s="37" t="n">
        <v/>
      </c>
      <c r="F95" s="37" t="n">
        <v/>
      </c>
      <c r="G95" s="37" t="n">
        <v/>
      </c>
      <c r="H95" s="37" t="n">
        <v/>
      </c>
      <c r="I95" s="37" t="n">
        <v/>
      </c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</row>
    <row r="96" hidden="1" ht="69" customHeight="1" s="98" thickBot="1">
      <c r="A96" s="36" t="inlineStr">
        <is>
          <t>Aset tidak lancar atau kelompok lepasan diklasifikasikan sebagai dimiliki untuk didistribusikan kepada pemilik</t>
        </is>
      </c>
      <c r="B96" s="36" t="n"/>
      <c r="C96" s="37" t="n">
        <v/>
      </c>
      <c r="D96" s="37" t="n">
        <v/>
      </c>
      <c r="E96" s="37" t="n">
        <v/>
      </c>
      <c r="F96" s="37" t="n">
        <v/>
      </c>
      <c r="G96" s="37" t="n">
        <v/>
      </c>
      <c r="H96" s="37" t="n">
        <v/>
      </c>
      <c r="I96" s="37" t="n">
        <v/>
      </c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</row>
    <row r="97" hidden="1" ht="18" customHeight="1" s="98" thickBot="1">
      <c r="A97" s="36" t="inlineStr">
        <is>
          <t>Uang muka</t>
        </is>
      </c>
      <c r="B97" s="36" t="n"/>
      <c r="C97" s="37" t="n">
        <v/>
      </c>
      <c r="D97" s="37" t="n">
        <v/>
      </c>
      <c r="E97" s="37" t="n">
        <v/>
      </c>
      <c r="F97" s="37" t="n">
        <v/>
      </c>
      <c r="G97" s="37" t="n">
        <v/>
      </c>
      <c r="H97" s="37" t="n">
        <v/>
      </c>
      <c r="I97" s="37" t="n">
        <v/>
      </c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</row>
    <row r="98" ht="18" customHeight="1" s="98" thickBot="1">
      <c r="A98" s="36" t="inlineStr">
        <is>
          <t>Biaya dibayar dimuka</t>
        </is>
      </c>
      <c r="B98" s="36" t="n"/>
      <c r="C98" s="37" t="n">
        <v>2858.186</v>
      </c>
      <c r="D98" s="37" t="n">
        <v>3012.55</v>
      </c>
      <c r="E98" s="37" t="n">
        <v>1626.435</v>
      </c>
      <c r="F98" s="37" t="n">
        <v>1470.251</v>
      </c>
      <c r="G98" s="37" t="n">
        <v>1895.503</v>
      </c>
      <c r="H98" s="37" t="n">
        <v>2719.789</v>
      </c>
      <c r="I98" s="37" t="n">
        <v>4827.723</v>
      </c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r="99" hidden="1" ht="18" customHeight="1" s="98" thickBot="1">
      <c r="A99" s="36" t="inlineStr">
        <is>
          <t>Jaminan</t>
        </is>
      </c>
      <c r="B99" s="36" t="n"/>
      <c r="C99" s="37" t="n">
        <v/>
      </c>
      <c r="D99" s="37" t="n">
        <v/>
      </c>
      <c r="E99" s="37" t="n">
        <v/>
      </c>
      <c r="F99" s="37" t="n">
        <v/>
      </c>
      <c r="G99" s="37" t="n">
        <v/>
      </c>
      <c r="H99" s="37" t="n">
        <v/>
      </c>
      <c r="I99" s="37" t="n">
        <v/>
      </c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</row>
    <row r="100" ht="18" customHeight="1" s="98" thickBot="1">
      <c r="A100" s="36" t="inlineStr">
        <is>
          <t>Pajak dibayar dimuka</t>
        </is>
      </c>
      <c r="B100" s="36" t="n"/>
      <c r="C100" s="37" t="n">
        <v>1236.027</v>
      </c>
      <c r="D100" s="37" t="n">
        <v>1176.6</v>
      </c>
      <c r="E100" s="37" t="n">
        <v>2178.758</v>
      </c>
      <c r="F100" s="37" t="n">
        <v>2073.725</v>
      </c>
      <c r="G100" s="37" t="n">
        <v>1164.925</v>
      </c>
      <c r="H100" s="37" t="n">
        <v>436.532</v>
      </c>
      <c r="I100" s="37" t="n">
        <v>739.015</v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r="101" hidden="1" ht="18" customHeight="1" s="98" thickBot="1">
      <c r="A101" s="36" t="inlineStr">
        <is>
          <t>Klaim atas pengembalian pajak</t>
        </is>
      </c>
      <c r="B101" s="36" t="n"/>
      <c r="C101" s="37" t="n">
        <v/>
      </c>
      <c r="D101" s="37" t="n">
        <v/>
      </c>
      <c r="E101" s="37" t="n">
        <v/>
      </c>
      <c r="F101" s="37" t="n">
        <v/>
      </c>
      <c r="G101" s="37" t="n">
        <v/>
      </c>
      <c r="H101" s="37" t="n">
        <v/>
      </c>
      <c r="I101" s="37" t="n">
        <v/>
      </c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r="102" ht="18" customHeight="1" s="98" thickBot="1">
      <c r="A102" s="36" t="inlineStr">
        <is>
          <t>Aset pajak tangguhan</t>
        </is>
      </c>
      <c r="B102" s="36" t="n"/>
      <c r="C102" s="37" t="n">
        <v>4997.622</v>
      </c>
      <c r="D102" s="37" t="n">
        <v>3951.71</v>
      </c>
      <c r="E102" s="37" t="n">
        <v>8095.869</v>
      </c>
      <c r="F102" s="37" t="n">
        <v>10354.794</v>
      </c>
      <c r="G102" s="37" t="n">
        <v>12045.479</v>
      </c>
      <c r="H102" s="37" t="n">
        <v>10179.244</v>
      </c>
      <c r="I102" s="37" t="n">
        <v>8353.454</v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</row>
    <row r="103" hidden="1" ht="35" customHeight="1" s="98" thickBot="1">
      <c r="A103" s="36" t="inlineStr">
        <is>
          <t>Investasi yang dicatat dengan menggunakan metode ekuitas</t>
        </is>
      </c>
      <c r="B103" s="36" t="n"/>
      <c r="C103" s="37" t="n">
        <v/>
      </c>
      <c r="D103" s="37" t="n">
        <v/>
      </c>
      <c r="E103" s="37" t="n">
        <v/>
      </c>
      <c r="F103" s="37" t="n">
        <v/>
      </c>
      <c r="G103" s="37" t="n">
        <v/>
      </c>
      <c r="H103" s="37" t="n">
        <v/>
      </c>
      <c r="I103" s="37" t="n">
        <v/>
      </c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</row>
    <row r="104" ht="35" customHeight="1" s="98" thickBot="1">
      <c r="A104" s="38" t="inlineStr">
        <is>
          <t>Investasi pada ventura bersama dan entitas asosiasi</t>
        </is>
      </c>
      <c r="B104" s="38" t="n"/>
      <c r="C104" s="34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J104" s="34" t="n"/>
      <c r="AK104" s="34" t="n"/>
      <c r="AL104" s="34" t="n"/>
      <c r="AM104" s="34" t="n"/>
    </row>
    <row r="105" hidden="1" ht="35" customHeight="1" s="98" thickBot="1">
      <c r="A105" s="39" t="inlineStr">
        <is>
          <t>Investasi pada entitas ventura bersama</t>
        </is>
      </c>
      <c r="B105" s="39" t="n"/>
      <c r="C105" s="37" t="n">
        <v/>
      </c>
      <c r="D105" s="37" t="n">
        <v/>
      </c>
      <c r="E105" s="37" t="n">
        <v/>
      </c>
      <c r="F105" s="37" t="n">
        <v/>
      </c>
      <c r="G105" s="37" t="n">
        <v/>
      </c>
      <c r="H105" s="37" t="n">
        <v/>
      </c>
      <c r="I105" s="37" t="n">
        <v/>
      </c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  <c r="AJ105" s="37" t="n"/>
      <c r="AK105" s="37" t="n"/>
      <c r="AL105" s="37" t="n"/>
      <c r="AM105" s="37" t="n"/>
    </row>
    <row r="106" ht="18" customHeight="1" s="98" thickBot="1">
      <c r="A106" s="39" t="inlineStr">
        <is>
          <t>Investasi pada entitas asosiasi</t>
        </is>
      </c>
      <c r="B106" s="39" t="n"/>
      <c r="C106" s="37" t="n">
        <v>421.504</v>
      </c>
      <c r="D106" s="37" t="n">
        <v>606.01</v>
      </c>
      <c r="E106" s="37" t="n">
        <v>2250.017</v>
      </c>
      <c r="F106" s="37" t="n">
        <v>2432.393</v>
      </c>
      <c r="G106" s="37" t="n">
        <v>2688.954</v>
      </c>
      <c r="H106" s="37" t="n">
        <v>1827.364</v>
      </c>
      <c r="I106" s="37" t="n">
        <v>2416.748</v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</row>
    <row r="107" hidden="1" ht="18" customHeight="1" s="98" thickBot="1">
      <c r="A107" s="36" t="inlineStr">
        <is>
          <t>Aset reasuransi</t>
        </is>
      </c>
      <c r="B107" s="36" t="n"/>
      <c r="C107" s="37" t="n">
        <v/>
      </c>
      <c r="D107" s="37" t="n">
        <v/>
      </c>
      <c r="E107" s="37" t="n">
        <v/>
      </c>
      <c r="F107" s="37" t="n">
        <v/>
      </c>
      <c r="G107" s="37" t="n">
        <v/>
      </c>
      <c r="H107" s="37" t="n">
        <v/>
      </c>
      <c r="I107" s="37" t="n">
        <v/>
      </c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</row>
    <row r="108" hidden="1" ht="18" customHeight="1" s="98" thickBot="1">
      <c r="A108" s="36" t="inlineStr">
        <is>
          <t>Aset imbalan pasca kerja</t>
        </is>
      </c>
      <c r="B108" s="36" t="n"/>
      <c r="C108" s="37" t="n">
        <v/>
      </c>
      <c r="D108" s="37" t="n">
        <v/>
      </c>
      <c r="E108" s="37" t="n">
        <v/>
      </c>
      <c r="F108" s="37" t="n">
        <v/>
      </c>
      <c r="G108" s="37" t="n">
        <v/>
      </c>
      <c r="H108" s="37" t="n">
        <v/>
      </c>
      <c r="I108" s="37" t="n">
        <v/>
      </c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  <c r="AJ108" s="37" t="n"/>
      <c r="AK108" s="37" t="n"/>
      <c r="AL108" s="37" t="n"/>
      <c r="AM108" s="37" t="n"/>
    </row>
    <row r="109" ht="18" customHeight="1" s="98" thickBot="1">
      <c r="A109" s="36" t="inlineStr">
        <is>
          <t>Goodwill</t>
        </is>
      </c>
      <c r="B109" s="36" t="n"/>
      <c r="C109" s="37" t="n">
        <v>423.115</v>
      </c>
      <c r="D109" s="37" t="n">
        <v>423.115</v>
      </c>
      <c r="E109" s="37" t="n">
        <v>787.466</v>
      </c>
      <c r="F109" s="37" t="n">
        <v>787.466</v>
      </c>
      <c r="G109" s="37" t="n">
        <v>787.466</v>
      </c>
      <c r="H109" s="37" t="n">
        <v>787.466</v>
      </c>
      <c r="I109" s="37" t="n">
        <v>519.2859999999999</v>
      </c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  <c r="AJ109" s="37" t="n"/>
      <c r="AK109" s="37" t="n"/>
      <c r="AL109" s="37" t="n"/>
      <c r="AM109" s="37" t="n"/>
    </row>
    <row r="110" ht="18" customHeight="1" s="98" thickBot="1">
      <c r="A110" s="36" t="inlineStr">
        <is>
          <t>Aset takberwujud selain goodwill</t>
        </is>
      </c>
      <c r="B110" s="36" t="n"/>
      <c r="C110" s="37" t="n">
        <v>2341.611</v>
      </c>
      <c r="D110" s="37" t="n">
        <v>2898.169</v>
      </c>
      <c r="E110" s="37" t="n">
        <v>3757.973</v>
      </c>
      <c r="F110" s="37" t="n">
        <v>4324.293</v>
      </c>
      <c r="G110" s="37" t="n">
        <v>4306.143</v>
      </c>
      <c r="H110" s="37" t="n">
        <v>5087.132</v>
      </c>
      <c r="I110" s="37" t="n">
        <v>6525.457</v>
      </c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  <c r="AJ110" s="37" t="n"/>
      <c r="AK110" s="37" t="n"/>
      <c r="AL110" s="37" t="n"/>
      <c r="AM110" s="37" t="n"/>
    </row>
    <row r="111" hidden="1" ht="18" customHeight="1" s="98" thickBot="1">
      <c r="A111" s="36" t="inlineStr">
        <is>
          <t>Properti investasi</t>
        </is>
      </c>
      <c r="B111" s="36" t="n"/>
      <c r="C111" s="37" t="n">
        <v/>
      </c>
      <c r="D111" s="37" t="n">
        <v/>
      </c>
      <c r="E111" s="37" t="n">
        <v/>
      </c>
      <c r="F111" s="37" t="n">
        <v/>
      </c>
      <c r="G111" s="37" t="n">
        <v/>
      </c>
      <c r="H111" s="37" t="n">
        <v/>
      </c>
      <c r="I111" s="37" t="n">
        <v/>
      </c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  <c r="AJ111" s="37" t="n"/>
      <c r="AK111" s="37" t="n"/>
      <c r="AL111" s="37" t="n"/>
      <c r="AM111" s="37" t="n"/>
    </row>
    <row r="112" hidden="1" ht="18" customHeight="1" s="98" thickBot="1">
      <c r="A112" s="36" t="inlineStr">
        <is>
          <t>Aset ijarah</t>
        </is>
      </c>
      <c r="B112" s="36" t="n"/>
      <c r="C112" s="37" t="n">
        <v/>
      </c>
      <c r="D112" s="37" t="n">
        <v/>
      </c>
      <c r="E112" s="37" t="n">
        <v/>
      </c>
      <c r="F112" s="37" t="n">
        <v/>
      </c>
      <c r="G112" s="37" t="n">
        <v/>
      </c>
      <c r="H112" s="37" t="n">
        <v/>
      </c>
      <c r="I112" s="37" t="n"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  <c r="AJ112" s="37" t="n"/>
      <c r="AK112" s="37" t="n"/>
      <c r="AL112" s="37" t="n"/>
      <c r="AM112" s="37" t="n"/>
    </row>
    <row r="113" ht="18" customHeight="1" s="98" thickBot="1">
      <c r="A113" s="36" t="inlineStr">
        <is>
          <t>Aset tetap</t>
        </is>
      </c>
      <c r="B113" s="36" t="n"/>
      <c r="C113" s="37" t="n">
        <v>38442.696</v>
      </c>
      <c r="D113" s="37" t="n">
        <v>44612.199</v>
      </c>
      <c r="E113" s="37" t="n">
        <v>48306.843</v>
      </c>
      <c r="F113" s="37" t="n">
        <v>49144.792</v>
      </c>
      <c r="G113" s="37" t="n">
        <v>56540.566</v>
      </c>
      <c r="H113" s="37" t="n">
        <v>57977.707</v>
      </c>
      <c r="I113" s="37" t="n">
        <v>63030.845</v>
      </c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  <c r="AJ113" s="37" t="n"/>
      <c r="AK113" s="37" t="n"/>
      <c r="AL113" s="37" t="n"/>
      <c r="AM113" s="37" t="n"/>
    </row>
    <row r="114" hidden="1" ht="18" customHeight="1" s="98" thickBot="1">
      <c r="A114" s="36" t="inlineStr">
        <is>
          <t>Aset hak guna</t>
        </is>
      </c>
      <c r="B114" s="36" t="n"/>
      <c r="C114" s="37" t="n">
        <v/>
      </c>
      <c r="D114" s="37" t="n">
        <v/>
      </c>
      <c r="E114" s="37" t="n">
        <v/>
      </c>
      <c r="F114" s="37" t="n">
        <v/>
      </c>
      <c r="G114" s="37" t="n">
        <v/>
      </c>
      <c r="H114" s="37" t="n">
        <v/>
      </c>
      <c r="I114" s="37" t="n">
        <v/>
      </c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  <c r="AJ114" s="37" t="n"/>
      <c r="AK114" s="37" t="n"/>
      <c r="AL114" s="37" t="n"/>
      <c r="AM114" s="37" t="n"/>
    </row>
    <row r="115" ht="18" customHeight="1" s="98" thickBot="1">
      <c r="A115" s="36" t="inlineStr">
        <is>
          <t>Aset pengampunan pajak</t>
        </is>
      </c>
      <c r="B115" s="36" t="n"/>
      <c r="C115" s="37" t="n">
        <v>295.237</v>
      </c>
      <c r="D115" s="37" t="n">
        <v>297.048</v>
      </c>
      <c r="E115" s="37" t="n">
        <v>1283.601</v>
      </c>
      <c r="F115" s="37" t="n">
        <v>1171.451</v>
      </c>
      <c r="G115" s="37" t="n">
        <v>1145.931</v>
      </c>
      <c r="H115" s="37" t="n">
        <v>1112.684</v>
      </c>
      <c r="I115" s="37" t="n">
        <v>998.294</v>
      </c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/>
    </row>
    <row r="116" hidden="1" ht="18" customHeight="1" s="98" thickBot="1">
      <c r="A116" s="36" t="inlineStr">
        <is>
          <t>Agunan yang diambil alih</t>
        </is>
      </c>
      <c r="B116" s="36" t="n"/>
      <c r="C116" s="37" t="n">
        <v/>
      </c>
      <c r="D116" s="37" t="n">
        <v/>
      </c>
      <c r="E116" s="37" t="n">
        <v/>
      </c>
      <c r="F116" s="37" t="n">
        <v/>
      </c>
      <c r="G116" s="37" t="n">
        <v/>
      </c>
      <c r="H116" s="37" t="n">
        <v/>
      </c>
      <c r="I116" s="37" t="n">
        <v/>
      </c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  <c r="AJ116" s="37" t="n"/>
      <c r="AK116" s="37" t="n"/>
      <c r="AL116" s="37" t="n"/>
      <c r="AM116" s="37" t="n"/>
    </row>
    <row r="117" ht="18" customHeight="1" s="98" thickBot="1">
      <c r="A117" s="36" t="inlineStr">
        <is>
          <t>Aset lainnya</t>
        </is>
      </c>
      <c r="B117" s="36" t="n"/>
      <c r="C117" s="37" t="n">
        <v>18362.418</v>
      </c>
      <c r="D117" s="37" t="n">
        <v>16453.006</v>
      </c>
      <c r="E117" s="37" t="n">
        <v>21767.78</v>
      </c>
      <c r="F117" s="37" t="n">
        <v>22676.012</v>
      </c>
      <c r="G117" s="37" t="n">
        <v>27551.713</v>
      </c>
      <c r="H117" s="37" t="n">
        <v>36765.737</v>
      </c>
      <c r="I117" s="37" t="n">
        <v>36344.487</v>
      </c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  <c r="AJ117" s="37" t="n"/>
      <c r="AK117" s="37" t="n"/>
      <c r="AL117" s="37" t="n"/>
      <c r="AM117" s="37" t="n"/>
    </row>
    <row r="118" ht="18" customHeight="1" s="98" thickBot="1">
      <c r="A118" s="38" t="inlineStr">
        <is>
          <t>Jumlah aset</t>
        </is>
      </c>
      <c r="B118" s="38" t="n"/>
      <c r="C118" s="41" t="n">
        <v>1202252.094</v>
      </c>
      <c r="D118" s="41" t="n">
        <v>1318246.335</v>
      </c>
      <c r="E118" s="41" t="n">
        <v>1541964.567</v>
      </c>
      <c r="F118" s="41" t="n">
        <v>1725611.128</v>
      </c>
      <c r="G118" s="41" t="n">
        <v>1992544.687</v>
      </c>
      <c r="H118" s="41" t="n">
        <v>2174219.449</v>
      </c>
      <c r="I118" s="41" t="n">
        <v>2427223.262</v>
      </c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  <c r="AI118" s="41" t="n"/>
      <c r="AJ118" s="41" t="n"/>
      <c r="AK118" s="41" t="n"/>
      <c r="AL118" s="41" t="n"/>
      <c r="AM118" s="41" t="n"/>
    </row>
    <row r="119" ht="35" customHeight="1" s="98" thickBot="1">
      <c r="A119" s="35" t="inlineStr">
        <is>
          <t>Liabilitas, dana syirkah temporer dan ekuitas</t>
        </is>
      </c>
      <c r="B119" s="35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J119" s="34" t="n"/>
      <c r="AK119" s="34" t="n"/>
      <c r="AL119" s="34" t="n"/>
      <c r="AM119" s="34" t="n"/>
    </row>
    <row r="120" ht="18" customHeight="1" s="98" thickBot="1">
      <c r="A120" s="38" t="inlineStr">
        <is>
          <t>Liabilitas</t>
        </is>
      </c>
      <c r="B120" s="38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J120" s="34" t="n"/>
      <c r="AK120" s="34" t="n"/>
      <c r="AL120" s="34" t="n"/>
      <c r="AM120" s="34" t="n"/>
    </row>
    <row r="121" ht="18" customHeight="1" s="98" thickBot="1">
      <c r="A121" s="39" t="inlineStr">
        <is>
          <t>Liabilitas segera</t>
        </is>
      </c>
      <c r="B121" s="39" t="n"/>
      <c r="C121" s="37" t="n">
        <v>3843.194</v>
      </c>
      <c r="D121" s="37" t="n">
        <v>3169.451</v>
      </c>
      <c r="E121" s="37" t="n">
        <v>4286.333</v>
      </c>
      <c r="F121" s="37" t="n">
        <v>5380.474</v>
      </c>
      <c r="G121" s="37" t="n">
        <v>4056.029</v>
      </c>
      <c r="H121" s="37" t="n">
        <v>4484.956</v>
      </c>
      <c r="I121" s="37" t="n">
        <v>5703.731</v>
      </c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  <c r="AJ121" s="37" t="n"/>
      <c r="AK121" s="37" t="n"/>
      <c r="AL121" s="37" t="n"/>
      <c r="AM121" s="37" t="n"/>
    </row>
    <row r="122" hidden="1" ht="35" customHeight="1" s="98" thickBot="1">
      <c r="A122" s="39" t="inlineStr">
        <is>
          <t>Bagi hasil yang belum dibagikan</t>
        </is>
      </c>
      <c r="B122" s="39" t="n"/>
      <c r="C122" s="37" t="n">
        <v/>
      </c>
      <c r="D122" s="37" t="n">
        <v/>
      </c>
      <c r="E122" s="37" t="n">
        <v/>
      </c>
      <c r="F122" s="37" t="n">
        <v/>
      </c>
      <c r="G122" s="37" t="n">
        <v/>
      </c>
      <c r="H122" s="37" t="n">
        <v/>
      </c>
      <c r="I122" s="37" t="n">
        <v/>
      </c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r="123" hidden="1" ht="18" customHeight="1" s="98" thickBot="1">
      <c r="A123" s="39" t="inlineStr">
        <is>
          <t>Dana simpanan syariah</t>
        </is>
      </c>
      <c r="B123" s="39" t="n"/>
      <c r="C123" s="37" t="n">
        <v/>
      </c>
      <c r="D123" s="37" t="n">
        <v/>
      </c>
      <c r="E123" s="37" t="n">
        <v/>
      </c>
      <c r="F123" s="37" t="n">
        <v/>
      </c>
      <c r="G123" s="37" t="n">
        <v/>
      </c>
      <c r="H123" s="37" t="n">
        <v/>
      </c>
      <c r="I123" s="37" t="n">
        <v/>
      </c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r="124" ht="18" customHeight="1" s="98" thickBot="1">
      <c r="A124" s="42" t="inlineStr">
        <is>
          <t>Simpanan nasabah</t>
        </is>
      </c>
      <c r="B124" s="42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J124" s="34" t="n"/>
      <c r="AK124" s="34" t="n"/>
      <c r="AL124" s="34" t="n"/>
      <c r="AM124" s="34" t="n"/>
    </row>
    <row r="125" ht="18" customHeight="1" s="98" thickBot="1">
      <c r="A125" s="43" t="inlineStr">
        <is>
          <t>Giro</t>
        </is>
      </c>
      <c r="B125" s="43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J125" s="34" t="n"/>
      <c r="AK125" s="34" t="n"/>
      <c r="AL125" s="34" t="n"/>
      <c r="AM125" s="34" t="n"/>
    </row>
    <row r="126" ht="18" customHeight="1" s="98" thickBot="1">
      <c r="A126" s="44" t="inlineStr">
        <is>
          <t>Giro pihak ketiga</t>
        </is>
      </c>
      <c r="B126" s="44" t="n"/>
      <c r="C126" s="37" t="n">
        <v>148662.268</v>
      </c>
      <c r="D126" s="37" t="n">
        <v>187325.77</v>
      </c>
      <c r="E126" s="37" t="n">
        <v>224499.064</v>
      </c>
      <c r="F126" s="37" t="n">
        <v>288085.037</v>
      </c>
      <c r="G126" s="37" t="n">
        <v>361830.544</v>
      </c>
      <c r="H126" s="37" t="n">
        <v>385721.324</v>
      </c>
      <c r="I126" s="37" t="n">
        <v>414420.537</v>
      </c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  <c r="AJ126" s="37" t="n"/>
      <c r="AK126" s="37" t="n"/>
      <c r="AL126" s="37" t="n"/>
      <c r="AM126" s="37" t="n"/>
    </row>
    <row r="127" ht="18" customHeight="1" s="98" thickBot="1">
      <c r="A127" s="44" t="inlineStr">
        <is>
          <t>Giro pihak berelasi</t>
        </is>
      </c>
      <c r="B127" s="44" t="n"/>
      <c r="C127" s="37" t="n">
        <v>51161.488</v>
      </c>
      <c r="D127" s="37" t="n">
        <v>60118.497</v>
      </c>
      <c r="E127" s="37" t="n">
        <v>89898.414</v>
      </c>
      <c r="F127" s="37" t="n">
        <v>111706.274</v>
      </c>
      <c r="G127" s="37" t="n">
        <v>157247.418</v>
      </c>
      <c r="H127" s="37" t="n">
        <v>166637.832</v>
      </c>
      <c r="I127" s="37" t="n">
        <v>154155.472</v>
      </c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  <c r="AJ127" s="37" t="n"/>
      <c r="AK127" s="37" t="n"/>
      <c r="AL127" s="37" t="n"/>
      <c r="AM127" s="37" t="n"/>
    </row>
    <row r="128" ht="18" customHeight="1" s="98" thickBot="1">
      <c r="A128" s="43" t="inlineStr">
        <is>
          <t>Giro wadiah</t>
        </is>
      </c>
      <c r="B128" s="43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J128" s="34" t="n"/>
      <c r="AK128" s="34" t="n"/>
      <c r="AL128" s="34" t="n"/>
      <c r="AM128" s="34" t="n"/>
    </row>
    <row r="129" hidden="1" ht="18" customHeight="1" s="98" thickBot="1">
      <c r="A129" s="44" t="inlineStr">
        <is>
          <t>Giro wadiah pihak ketiga</t>
        </is>
      </c>
      <c r="B129" s="44" t="n"/>
      <c r="C129" s="37" t="n">
        <v/>
      </c>
      <c r="D129" s="37" t="n">
        <v/>
      </c>
      <c r="E129" s="37" t="n">
        <v/>
      </c>
      <c r="F129" s="37" t="n">
        <v/>
      </c>
      <c r="G129" s="37" t="n">
        <v/>
      </c>
      <c r="H129" s="37" t="n">
        <v/>
      </c>
      <c r="I129" s="37" t="n">
        <v/>
      </c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  <c r="AJ129" s="37" t="n"/>
      <c r="AK129" s="37" t="n"/>
      <c r="AL129" s="37" t="n"/>
      <c r="AM129" s="37" t="n"/>
    </row>
    <row r="130" hidden="1" ht="18" customHeight="1" s="98" thickBot="1">
      <c r="A130" s="44" t="inlineStr">
        <is>
          <t>Giro wadiah pihak berelasi</t>
        </is>
      </c>
      <c r="B130" s="44" t="n"/>
      <c r="C130" s="37" t="n">
        <v/>
      </c>
      <c r="D130" s="37" t="n">
        <v/>
      </c>
      <c r="E130" s="37" t="n">
        <v/>
      </c>
      <c r="F130" s="37" t="n">
        <v/>
      </c>
      <c r="G130" s="37" t="n">
        <v/>
      </c>
      <c r="H130" s="37" t="n">
        <v/>
      </c>
      <c r="I130" s="37" t="n">
        <v/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  <c r="AJ130" s="37" t="n"/>
      <c r="AK130" s="37" t="n"/>
      <c r="AL130" s="37" t="n"/>
      <c r="AM130" s="37" t="n"/>
    </row>
    <row r="131" ht="18" customHeight="1" s="98" thickBot="1">
      <c r="A131" s="43" t="inlineStr">
        <is>
          <t>Tabungan</t>
        </is>
      </c>
      <c r="B131" s="43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J131" s="34" t="n"/>
      <c r="AK131" s="34" t="n"/>
      <c r="AL131" s="34" t="n"/>
      <c r="AM131" s="34" t="n"/>
    </row>
    <row r="132" ht="18" customHeight="1" s="98" thickBot="1">
      <c r="A132" s="44" t="inlineStr">
        <is>
          <t>Tabungan pihak ketiga</t>
        </is>
      </c>
      <c r="B132" s="44" t="n"/>
      <c r="C132" s="37" t="n">
        <v>303745.32</v>
      </c>
      <c r="D132" s="37" t="n">
        <v>321180.312</v>
      </c>
      <c r="E132" s="37" t="n">
        <v>369193.343</v>
      </c>
      <c r="F132" s="37" t="n">
        <v>416823.495</v>
      </c>
      <c r="G132" s="37" t="n">
        <v>473631.868</v>
      </c>
      <c r="H132" s="37" t="n">
        <v>501750.948</v>
      </c>
      <c r="I132" s="37" t="n">
        <v>573852.753</v>
      </c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  <c r="AJ132" s="37" t="n"/>
      <c r="AK132" s="37" t="n"/>
      <c r="AL132" s="37" t="n"/>
      <c r="AM132" s="37" t="n"/>
    </row>
    <row r="133" ht="18" customHeight="1" s="98" thickBot="1">
      <c r="A133" s="44" t="inlineStr">
        <is>
          <t>Tabungan pihak berelasi</t>
        </is>
      </c>
      <c r="B133" s="44" t="n"/>
      <c r="C133" s="37" t="n">
        <v>3537.033</v>
      </c>
      <c r="D133" s="37" t="n">
        <v>3307.76</v>
      </c>
      <c r="E133" s="37" t="n">
        <v>3828.567</v>
      </c>
      <c r="F133" s="37" t="n">
        <v>5491.05</v>
      </c>
      <c r="G133" s="37" t="n">
        <v>6850.898</v>
      </c>
      <c r="H133" s="37" t="n">
        <v>7540.541</v>
      </c>
      <c r="I133" s="37" t="n">
        <v>6339.043</v>
      </c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r="134" ht="18" customHeight="1" s="98" thickBot="1">
      <c r="A134" s="43" t="inlineStr">
        <is>
          <t>Tabungan wadiah</t>
        </is>
      </c>
      <c r="B134" s="43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J134" s="34" t="n"/>
      <c r="AK134" s="34" t="n"/>
      <c r="AL134" s="34" t="n"/>
      <c r="AM134" s="34" t="n"/>
    </row>
    <row r="135" hidden="1" ht="35" customHeight="1" s="98" thickBot="1">
      <c r="A135" s="44" t="inlineStr">
        <is>
          <t>Tabungan wadiah pihak ketiga</t>
        </is>
      </c>
      <c r="B135" s="44" t="n"/>
      <c r="C135" s="37" t="n">
        <v/>
      </c>
      <c r="D135" s="37" t="n">
        <v/>
      </c>
      <c r="E135" s="37" t="n">
        <v/>
      </c>
      <c r="F135" s="37" t="n">
        <v/>
      </c>
      <c r="G135" s="37" t="n">
        <v/>
      </c>
      <c r="H135" s="37" t="n">
        <v/>
      </c>
      <c r="I135" s="37" t="n">
        <v/>
      </c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  <c r="AJ135" s="37" t="n"/>
      <c r="AK135" s="37" t="n"/>
      <c r="AL135" s="37" t="n"/>
      <c r="AM135" s="37" t="n"/>
    </row>
    <row r="136" hidden="1" ht="35" customHeight="1" s="98" thickBot="1">
      <c r="A136" s="44" t="inlineStr">
        <is>
          <t>Tabungan wadiah pihak berelasi</t>
        </is>
      </c>
      <c r="B136" s="44" t="n"/>
      <c r="C136" s="37" t="n">
        <v/>
      </c>
      <c r="D136" s="37" t="n">
        <v/>
      </c>
      <c r="E136" s="37" t="n">
        <v/>
      </c>
      <c r="F136" s="37" t="n">
        <v/>
      </c>
      <c r="G136" s="37" t="n">
        <v/>
      </c>
      <c r="H136" s="37" t="n">
        <v/>
      </c>
      <c r="I136" s="37" t="n">
        <v/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  <c r="AJ136" s="37" t="n"/>
      <c r="AK136" s="37" t="n"/>
      <c r="AL136" s="37" t="n"/>
      <c r="AM136" s="37" t="n"/>
    </row>
    <row r="137" ht="18" customHeight="1" s="98" thickBot="1">
      <c r="A137" s="43" t="inlineStr">
        <is>
          <t>Deposito berjangka</t>
        </is>
      </c>
      <c r="B137" s="43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J137" s="34" t="n"/>
      <c r="AK137" s="34" t="n"/>
      <c r="AL137" s="34" t="n"/>
      <c r="AM137" s="34" t="n"/>
    </row>
    <row r="138" ht="35" customHeight="1" s="98" thickBot="1">
      <c r="A138" s="44" t="inlineStr">
        <is>
          <t>Deposito berjangka pihak ketiga</t>
        </is>
      </c>
      <c r="B138" s="44" t="n"/>
      <c r="C138" s="37" t="n">
        <v>218139.922</v>
      </c>
      <c r="D138" s="37" t="n">
        <v>244043.859</v>
      </c>
      <c r="E138" s="37" t="n">
        <v>259221.759</v>
      </c>
      <c r="F138" s="37" t="n">
        <v>259704.866</v>
      </c>
      <c r="G138" s="37" t="n">
        <v>265349.216</v>
      </c>
      <c r="H138" s="37" t="n">
        <v>254944.523</v>
      </c>
      <c r="I138" s="37" t="n">
        <v>243976.854</v>
      </c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  <c r="AI138" s="37" t="n"/>
      <c r="AJ138" s="37" t="n"/>
      <c r="AK138" s="37" t="n"/>
      <c r="AL138" s="37" t="n"/>
      <c r="AM138" s="37" t="n"/>
    </row>
    <row r="139" ht="35" customHeight="1" s="98" thickBot="1">
      <c r="A139" s="44" t="inlineStr">
        <is>
          <t>Deposito berjangka pihak berelasi</t>
        </is>
      </c>
      <c r="B139" s="44" t="n"/>
      <c r="C139" s="37" t="n">
        <v>40762.862</v>
      </c>
      <c r="D139" s="37" t="n">
        <v>34132.147</v>
      </c>
      <c r="E139" s="37" t="n">
        <v>48559.521</v>
      </c>
      <c r="F139" s="37" t="n">
        <v>33467.991</v>
      </c>
      <c r="G139" s="37" t="n">
        <v>30665.985</v>
      </c>
      <c r="H139" s="37" t="n">
        <v>34852.981</v>
      </c>
      <c r="I139" s="37" t="n">
        <v>53490.298</v>
      </c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  <c r="AJ139" s="37" t="n"/>
      <c r="AK139" s="37" t="n"/>
      <c r="AL139" s="37" t="n"/>
      <c r="AM139" s="37" t="n"/>
    </row>
    <row r="140" ht="18" customHeight="1" s="98" thickBot="1">
      <c r="A140" s="43" t="inlineStr">
        <is>
          <t>Deposito wakalah</t>
        </is>
      </c>
      <c r="B140" s="43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J140" s="34" t="n"/>
      <c r="AK140" s="34" t="n"/>
      <c r="AL140" s="34" t="n"/>
      <c r="AM140" s="34" t="n"/>
    </row>
    <row r="141" hidden="1" ht="35" customHeight="1" s="98" thickBot="1">
      <c r="A141" s="44" t="inlineStr">
        <is>
          <t>Deposito wakalah pihak ketiga</t>
        </is>
      </c>
      <c r="B141" s="44" t="n"/>
      <c r="C141" s="37" t="n">
        <v/>
      </c>
      <c r="D141" s="37" t="n">
        <v/>
      </c>
      <c r="E141" s="37" t="n">
        <v/>
      </c>
      <c r="F141" s="37" t="n">
        <v/>
      </c>
      <c r="G141" s="37" t="n">
        <v/>
      </c>
      <c r="H141" s="37" t="n">
        <v/>
      </c>
      <c r="I141" s="37" t="n">
        <v/>
      </c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  <c r="AJ141" s="37" t="n"/>
      <c r="AK141" s="37" t="n"/>
      <c r="AL141" s="37" t="n"/>
      <c r="AM141" s="37" t="n"/>
    </row>
    <row r="142" hidden="1" ht="35" customHeight="1" s="98" thickBot="1">
      <c r="A142" s="44" t="inlineStr">
        <is>
          <t>Deposito wakalah pihak berelasi</t>
        </is>
      </c>
      <c r="B142" s="44" t="n"/>
      <c r="C142" s="37" t="n">
        <v/>
      </c>
      <c r="D142" s="37" t="n">
        <v/>
      </c>
      <c r="E142" s="37" t="n">
        <v/>
      </c>
      <c r="F142" s="37" t="n">
        <v/>
      </c>
      <c r="G142" s="37" t="n">
        <v/>
      </c>
      <c r="H142" s="37" t="n">
        <v/>
      </c>
      <c r="I142" s="37" t="n">
        <v/>
      </c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  <c r="AJ142" s="37" t="n"/>
      <c r="AK142" s="37" t="n"/>
      <c r="AL142" s="37" t="n"/>
      <c r="AM142" s="37" t="n"/>
    </row>
    <row r="143" ht="18" customHeight="1" s="98" thickBot="1">
      <c r="A143" s="42" t="inlineStr">
        <is>
          <t>Simpanan dari bank lain</t>
        </is>
      </c>
      <c r="B143" s="42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J143" s="34" t="n"/>
      <c r="AK143" s="34" t="n"/>
      <c r="AL143" s="34" t="n"/>
      <c r="AM143" s="34" t="n"/>
    </row>
    <row r="144" ht="35" customHeight="1" s="98" thickBot="1">
      <c r="A144" s="45" t="inlineStr">
        <is>
          <t>Simpanan dari bank lain pihak berelasi</t>
        </is>
      </c>
      <c r="B144" s="45" t="n"/>
      <c r="C144" s="37" t="n">
        <v/>
      </c>
      <c r="D144" s="37" t="n">
        <v/>
      </c>
      <c r="E144" s="37" t="n">
        <v/>
      </c>
      <c r="F144" s="37" t="n">
        <v>12747.37</v>
      </c>
      <c r="G144" s="37" t="n">
        <v>14206.141</v>
      </c>
      <c r="H144" s="37" t="n">
        <v>17016.522</v>
      </c>
      <c r="I144" s="37" t="n">
        <v>20522.363</v>
      </c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  <c r="AJ144" s="37" t="n"/>
      <c r="AK144" s="37" t="n"/>
      <c r="AL144" s="37" t="n"/>
      <c r="AM144" s="37" t="n"/>
    </row>
    <row r="145" ht="35" customHeight="1" s="98" thickBot="1">
      <c r="A145" s="45" t="inlineStr">
        <is>
          <t>Simpanan dari bank lain pihak ketiga</t>
        </is>
      </c>
      <c r="B145" s="45" t="n"/>
      <c r="C145" s="37" t="n">
        <v/>
      </c>
      <c r="D145" s="37" t="n">
        <v/>
      </c>
      <c r="E145" s="37" t="n">
        <v/>
      </c>
      <c r="F145" s="37" t="n">
        <v>53.022</v>
      </c>
      <c r="G145" s="37" t="n">
        <v>641.268</v>
      </c>
      <c r="H145" s="37" t="n">
        <v>668.258</v>
      </c>
      <c r="I145" s="37" t="n">
        <v>6520.346</v>
      </c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  <c r="AJ145" s="37" t="n"/>
      <c r="AK145" s="37" t="n"/>
      <c r="AL145" s="37" t="n"/>
      <c r="AM145" s="37" t="n"/>
    </row>
    <row r="146" ht="35" customHeight="1" s="98" thickBot="1">
      <c r="A146" s="39" t="inlineStr">
        <is>
          <t>Efek yang dijual dengan janji untuk dibeli kembali</t>
        </is>
      </c>
      <c r="B146" s="39" t="n"/>
      <c r="C146" s="37" t="n">
        <v>16611.528</v>
      </c>
      <c r="D146" s="37" t="n">
        <v>3782.055</v>
      </c>
      <c r="E146" s="37" t="n">
        <v>1330.068</v>
      </c>
      <c r="F146" s="37" t="n">
        <v>5427.998</v>
      </c>
      <c r="G146" s="37" t="n">
        <v>24325.475</v>
      </c>
      <c r="H146" s="37" t="n">
        <v>36330.064</v>
      </c>
      <c r="I146" s="37" t="n">
        <v>90256.22500000001</v>
      </c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  <c r="AJ146" s="37" t="n"/>
      <c r="AK146" s="37" t="n"/>
      <c r="AL146" s="37" t="n"/>
      <c r="AM146" s="37" t="n"/>
    </row>
    <row r="147" ht="18" customHeight="1" s="98" thickBot="1">
      <c r="A147" s="42" t="inlineStr">
        <is>
          <t>Liabilitas derivatif</t>
        </is>
      </c>
      <c r="B147" s="42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J147" s="34" t="n"/>
      <c r="AK147" s="34" t="n"/>
      <c r="AL147" s="34" t="n"/>
      <c r="AM147" s="34" t="n"/>
    </row>
    <row r="148" ht="18" customHeight="1" s="98" thickBot="1">
      <c r="A148" s="45" t="inlineStr">
        <is>
          <t>Liabilitas derivatif pihak ketiga</t>
        </is>
      </c>
      <c r="B148" s="45" t="n"/>
      <c r="C148" s="37" t="n">
        <v>1098.551</v>
      </c>
      <c r="D148" s="37" t="n">
        <v>1152.517</v>
      </c>
      <c r="E148" s="37" t="n">
        <v>1439.379</v>
      </c>
      <c r="F148" s="37" t="n">
        <v>1008.819</v>
      </c>
      <c r="G148" s="37" t="n">
        <v>2039.836</v>
      </c>
      <c r="H148" s="37" t="n">
        <v>2037.449</v>
      </c>
      <c r="I148" s="37" t="n">
        <v>5203.494</v>
      </c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  <c r="AJ148" s="37" t="n"/>
      <c r="AK148" s="37" t="n"/>
      <c r="AL148" s="37" t="n"/>
      <c r="AM148" s="37" t="n"/>
    </row>
    <row r="149" ht="35" customHeight="1" s="98" thickBot="1">
      <c r="A149" s="45" t="inlineStr">
        <is>
          <t>Liabilitas derivatif pihak berelasi</t>
        </is>
      </c>
      <c r="B149" s="45" t="n"/>
      <c r="C149" s="37" t="n">
        <v>19.126</v>
      </c>
      <c r="D149" s="37" t="n">
        <v>42.505</v>
      </c>
      <c r="E149" s="37" t="n">
        <v>131.127</v>
      </c>
      <c r="F149" s="37" t="n">
        <v>9.932</v>
      </c>
      <c r="G149" s="37" t="n">
        <v>86.93300000000001</v>
      </c>
      <c r="H149" s="37" t="n">
        <v>76.404</v>
      </c>
      <c r="I149" s="37" t="n">
        <v>2133.504</v>
      </c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  <c r="AJ149" s="37" t="n"/>
      <c r="AK149" s="37" t="n"/>
      <c r="AL149" s="37" t="n"/>
      <c r="AM149" s="37" t="n"/>
    </row>
    <row r="150" hidden="1" ht="18" customHeight="1" s="98" thickBot="1">
      <c r="A150" s="39" t="inlineStr">
        <is>
          <t>Utang asuransi</t>
        </is>
      </c>
      <c r="B150" s="39" t="n"/>
      <c r="C150" s="37" t="n">
        <v/>
      </c>
      <c r="D150" s="37" t="n">
        <v/>
      </c>
      <c r="E150" s="37" t="n">
        <v/>
      </c>
      <c r="F150" s="37" t="n">
        <v/>
      </c>
      <c r="G150" s="37" t="n">
        <v/>
      </c>
      <c r="H150" s="37" t="n">
        <v/>
      </c>
      <c r="I150" s="37" t="n">
        <v/>
      </c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  <c r="AJ150" s="37" t="n"/>
      <c r="AK150" s="37" t="n"/>
      <c r="AL150" s="37" t="n"/>
      <c r="AM150" s="37" t="n"/>
    </row>
    <row r="151" hidden="1" ht="18" customHeight="1" s="98" thickBot="1">
      <c r="A151" s="39" t="inlineStr">
        <is>
          <t>Utang koasuransi</t>
        </is>
      </c>
      <c r="B151" s="39" t="n"/>
      <c r="C151" s="37" t="n">
        <v/>
      </c>
      <c r="D151" s="37" t="n">
        <v/>
      </c>
      <c r="E151" s="37" t="n">
        <v/>
      </c>
      <c r="F151" s="37" t="n">
        <v/>
      </c>
      <c r="G151" s="37" t="n">
        <v/>
      </c>
      <c r="H151" s="37" t="n">
        <v/>
      </c>
      <c r="I151" s="37" t="n">
        <v/>
      </c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  <c r="AJ151" s="37" t="n"/>
      <c r="AK151" s="37" t="n"/>
      <c r="AL151" s="37" t="n"/>
      <c r="AM151" s="37" t="n"/>
    </row>
    <row r="152" ht="35" customHeight="1" s="98" thickBot="1">
      <c r="A152" s="39" t="inlineStr">
        <is>
          <t>Liabilitas kepada pemegang polis unit-linked</t>
        </is>
      </c>
      <c r="B152" s="39" t="n"/>
      <c r="C152" s="37" t="n">
        <v>22357.802</v>
      </c>
      <c r="D152" s="37" t="n">
        <v>24037.658</v>
      </c>
      <c r="E152" s="37" t="n">
        <v>27850.536</v>
      </c>
      <c r="F152" s="37" t="n">
        <v>30657.57</v>
      </c>
      <c r="G152" s="37" t="n">
        <v>29710.227</v>
      </c>
      <c r="H152" s="37" t="n">
        <v>29194.702</v>
      </c>
      <c r="I152" s="37" t="n">
        <v>28012.886</v>
      </c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  <c r="AJ152" s="37" t="n"/>
      <c r="AK152" s="37" t="n"/>
      <c r="AL152" s="37" t="n"/>
      <c r="AM152" s="37" t="n"/>
    </row>
    <row r="153" hidden="1" ht="18" customHeight="1" s="98" thickBot="1">
      <c r="A153" s="39" t="inlineStr">
        <is>
          <t>Utang bunga</t>
        </is>
      </c>
      <c r="B153" s="39" t="n"/>
      <c r="C153" s="37" t="n">
        <v/>
      </c>
      <c r="D153" s="37" t="n">
        <v/>
      </c>
      <c r="E153" s="37" t="n">
        <v/>
      </c>
      <c r="F153" s="37" t="n">
        <v/>
      </c>
      <c r="G153" s="37" t="n">
        <v/>
      </c>
      <c r="H153" s="37" t="n">
        <v/>
      </c>
      <c r="I153" s="37" t="n">
        <v/>
      </c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  <c r="AJ153" s="37" t="n"/>
      <c r="AK153" s="37" t="n"/>
      <c r="AL153" s="37" t="n"/>
      <c r="AM153" s="37" t="n"/>
    </row>
    <row r="154" ht="18" customHeight="1" s="98" thickBot="1">
      <c r="A154" s="42" t="inlineStr">
        <is>
          <t>Liabilitas akseptasi</t>
        </is>
      </c>
      <c r="B154" s="42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J154" s="34" t="n"/>
      <c r="AK154" s="34" t="n"/>
      <c r="AL154" s="34" t="n"/>
      <c r="AM154" s="34" t="n"/>
    </row>
    <row r="155" ht="35" customHeight="1" s="98" thickBot="1">
      <c r="A155" s="45" t="inlineStr">
        <is>
          <t>Liabilitas akseptasi pihak berelasi</t>
        </is>
      </c>
      <c r="B155" s="45" t="n"/>
      <c r="C155" s="37" t="n">
        <v/>
      </c>
      <c r="D155" s="37" t="n">
        <v/>
      </c>
      <c r="E155" s="37" t="n">
        <v/>
      </c>
      <c r="F155" s="37" t="n">
        <v>9390.055</v>
      </c>
      <c r="G155" s="37" t="n">
        <v>10031.458</v>
      </c>
      <c r="H155" s="37" t="n">
        <v>12179.627</v>
      </c>
      <c r="I155" s="37" t="n">
        <v>6570.726</v>
      </c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  <c r="AJ155" s="37" t="n"/>
      <c r="AK155" s="37" t="n"/>
      <c r="AL155" s="37" t="n"/>
      <c r="AM155" s="37" t="n"/>
    </row>
    <row r="156" ht="35" customHeight="1" s="98" thickBot="1">
      <c r="A156" s="45" t="inlineStr">
        <is>
          <t>Liabilitas akseptasi pihak ketiga</t>
        </is>
      </c>
      <c r="B156" s="45" t="n"/>
      <c r="C156" s="37" t="n">
        <v/>
      </c>
      <c r="D156" s="37" t="n">
        <v/>
      </c>
      <c r="E156" s="37" t="n">
        <v/>
      </c>
      <c r="F156" s="37" t="n">
        <v>883.389</v>
      </c>
      <c r="G156" s="37" t="n">
        <v>1750.123</v>
      </c>
      <c r="H156" s="37" t="n">
        <v>2614.261</v>
      </c>
      <c r="I156" s="37" t="n">
        <v>2565.287</v>
      </c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r="157" hidden="1" ht="18" customHeight="1" s="98" thickBot="1">
      <c r="A157" s="39" t="inlineStr">
        <is>
          <t>Utang usaha</t>
        </is>
      </c>
      <c r="B157" s="39" t="n"/>
      <c r="C157" s="37" t="n">
        <v/>
      </c>
      <c r="D157" s="37" t="n">
        <v/>
      </c>
      <c r="E157" s="37" t="n">
        <v/>
      </c>
      <c r="F157" s="37" t="n">
        <v/>
      </c>
      <c r="G157" s="37" t="n">
        <v/>
      </c>
      <c r="H157" s="37" t="n">
        <v/>
      </c>
      <c r="I157" s="37" t="n">
        <v/>
      </c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r="158" hidden="1" ht="18" customHeight="1" s="98" thickBot="1">
      <c r="A158" s="39" t="inlineStr">
        <is>
          <t>Uang muka dan angsuran</t>
        </is>
      </c>
      <c r="B158" s="39" t="n"/>
      <c r="C158" s="37" t="n">
        <v/>
      </c>
      <c r="D158" s="37" t="n">
        <v/>
      </c>
      <c r="E158" s="37" t="n">
        <v/>
      </c>
      <c r="F158" s="37" t="n">
        <v/>
      </c>
      <c r="G158" s="37" t="n">
        <v/>
      </c>
      <c r="H158" s="37" t="n">
        <v/>
      </c>
      <c r="I158" s="37" t="n">
        <v/>
      </c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  <c r="AI158" s="37" t="n"/>
      <c r="AJ158" s="37" t="n"/>
      <c r="AK158" s="37" t="n"/>
      <c r="AL158" s="37" t="n"/>
      <c r="AM158" s="37" t="n"/>
    </row>
    <row r="159" hidden="1" ht="18" customHeight="1" s="98" thickBot="1">
      <c r="A159" s="39" t="inlineStr">
        <is>
          <t>Utang dividen</t>
        </is>
      </c>
      <c r="B159" s="39" t="n"/>
      <c r="C159" s="37" t="n">
        <v/>
      </c>
      <c r="D159" s="37" t="n">
        <v/>
      </c>
      <c r="E159" s="37" t="n">
        <v/>
      </c>
      <c r="F159" s="37" t="n">
        <v/>
      </c>
      <c r="G159" s="37" t="n">
        <v/>
      </c>
      <c r="H159" s="37" t="n">
        <v/>
      </c>
      <c r="I159" s="37" t="n">
        <v/>
      </c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  <c r="AJ159" s="37" t="n"/>
      <c r="AK159" s="37" t="n"/>
      <c r="AL159" s="37" t="n"/>
      <c r="AM159" s="37" t="n"/>
    </row>
    <row r="160" hidden="1" ht="18" customHeight="1" s="98" thickBot="1">
      <c r="A160" s="39" t="inlineStr">
        <is>
          <t>Utang dealer</t>
        </is>
      </c>
      <c r="B160" s="39" t="n"/>
      <c r="C160" s="37" t="n">
        <v/>
      </c>
      <c r="D160" s="37" t="n">
        <v/>
      </c>
      <c r="E160" s="37" t="n">
        <v/>
      </c>
      <c r="F160" s="37" t="n">
        <v/>
      </c>
      <c r="G160" s="37" t="n">
        <v/>
      </c>
      <c r="H160" s="37" t="n">
        <v/>
      </c>
      <c r="I160" s="37" t="n">
        <v/>
      </c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  <c r="AJ160" s="37" t="n"/>
      <c r="AK160" s="37" t="n"/>
      <c r="AL160" s="37" t="n"/>
      <c r="AM160" s="37" t="n"/>
    </row>
    <row r="161" ht="18" customHeight="1" s="98" thickBot="1">
      <c r="A161" s="42" t="inlineStr">
        <is>
          <t>Pinjaman yang diterima</t>
        </is>
      </c>
      <c r="B161" s="42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J161" s="34" t="n"/>
      <c r="AK161" s="34" t="n"/>
      <c r="AL161" s="34" t="n"/>
      <c r="AM161" s="34" t="n"/>
    </row>
    <row r="162" ht="35" customHeight="1" s="98" thickBot="1">
      <c r="A162" s="45" t="inlineStr">
        <is>
          <t>Pinjaman yang diterima pihak ketiga</t>
        </is>
      </c>
      <c r="B162" s="45" t="n"/>
      <c r="C162" s="37" t="n">
        <v>51230.296</v>
      </c>
      <c r="D162" s="37" t="n">
        <v>53143.588</v>
      </c>
      <c r="E162" s="37" t="n">
        <v>51642.508</v>
      </c>
      <c r="F162" s="37" t="n">
        <v>51204.843</v>
      </c>
      <c r="G162" s="37" t="n">
        <v>60629.414</v>
      </c>
      <c r="H162" s="37" t="n">
        <v>93679.83500000001</v>
      </c>
      <c r="I162" s="37" t="n">
        <v>143288.024</v>
      </c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  <c r="AJ162" s="37" t="n"/>
      <c r="AK162" s="37" t="n"/>
      <c r="AL162" s="37" t="n"/>
      <c r="AM162" s="37" t="n"/>
    </row>
    <row r="163" ht="35" customHeight="1" s="98" thickBot="1">
      <c r="A163" s="45" t="inlineStr">
        <is>
          <t>Pinjaman yang diterima pihak berelasi</t>
        </is>
      </c>
      <c r="B163" s="45" t="n"/>
      <c r="C163" s="37" t="n">
        <v>423.686</v>
      </c>
      <c r="D163" s="37" t="n">
        <v>984.974</v>
      </c>
      <c r="E163" s="37" t="n">
        <v>1168.181</v>
      </c>
      <c r="F163" s="37" t="n">
        <v>194.097</v>
      </c>
      <c r="G163" s="37" t="n">
        <v>2210.704</v>
      </c>
      <c r="H163" s="37" t="n">
        <v>1765.624</v>
      </c>
      <c r="I163" s="37" t="n">
        <v>4627.957</v>
      </c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r="164" hidden="1" ht="52" customHeight="1" s="98" thickBot="1">
      <c r="A164" s="45" t="inlineStr">
        <is>
          <t>Pinjaman yang diterima utang pada lembaga kliring dan penjaminan</t>
        </is>
      </c>
      <c r="B164" s="45" t="n"/>
      <c r="C164" s="37" t="n">
        <v/>
      </c>
      <c r="D164" s="37" t="n">
        <v/>
      </c>
      <c r="E164" s="37" t="n">
        <v/>
      </c>
      <c r="F164" s="37" t="n">
        <v/>
      </c>
      <c r="G164" s="37" t="n">
        <v/>
      </c>
      <c r="H164" s="37" t="n">
        <v/>
      </c>
      <c r="I164" s="37" t="n">
        <v/>
      </c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r="165" ht="18" customHeight="1" s="98" thickBot="1">
      <c r="A165" s="42" t="inlineStr">
        <is>
          <t>Efek yang diterbitkan</t>
        </is>
      </c>
      <c r="B165" s="42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  <c r="AB165" s="34" t="n"/>
      <c r="AC165" s="34" t="n"/>
      <c r="AD165" s="34" t="n"/>
      <c r="AE165" s="34" t="n"/>
      <c r="AF165" s="34" t="n"/>
      <c r="AG165" s="34" t="n"/>
      <c r="AH165" s="34" t="n"/>
      <c r="AI165" s="34" t="n"/>
      <c r="AJ165" s="34" t="n"/>
      <c r="AK165" s="34" t="n"/>
      <c r="AL165" s="34" t="n"/>
      <c r="AM165" s="34" t="n"/>
    </row>
    <row r="166" ht="18" customHeight="1" s="98" thickBot="1">
      <c r="A166" s="45" t="inlineStr">
        <is>
          <t>Utang obligasi</t>
        </is>
      </c>
      <c r="B166" s="45" t="n"/>
      <c r="C166" s="37" t="n">
        <v/>
      </c>
      <c r="D166" s="37" t="n">
        <v/>
      </c>
      <c r="E166" s="37" t="n">
        <v/>
      </c>
      <c r="F166" s="37" t="n">
        <v>45138.342</v>
      </c>
      <c r="G166" s="37" t="n">
        <v>45774.139</v>
      </c>
      <c r="H166" s="37" t="n">
        <v>50317.764</v>
      </c>
      <c r="I166" s="37" t="n">
        <v>41141.067</v>
      </c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r="167" hidden="1" ht="18" customHeight="1" s="98" thickBot="1">
      <c r="A167" s="45" t="inlineStr">
        <is>
          <t>Sukuk</t>
        </is>
      </c>
      <c r="B167" s="45" t="n"/>
      <c r="C167" s="37" t="n">
        <v/>
      </c>
      <c r="D167" s="37" t="n">
        <v/>
      </c>
      <c r="E167" s="37" t="n">
        <v/>
      </c>
      <c r="F167" s="37" t="n">
        <v/>
      </c>
      <c r="G167" s="37" t="n">
        <v/>
      </c>
      <c r="H167" s="37" t="n">
        <v/>
      </c>
      <c r="I167" s="37" t="n">
        <v/>
      </c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r="168" hidden="1" ht="18" customHeight="1" s="98" thickBot="1">
      <c r="A168" s="45" t="inlineStr">
        <is>
          <t>Obligasi subordinasi</t>
        </is>
      </c>
      <c r="B168" s="45" t="n"/>
      <c r="C168" s="37" t="n">
        <v/>
      </c>
      <c r="D168" s="37" t="n">
        <v/>
      </c>
      <c r="E168" s="37" t="n">
        <v/>
      </c>
      <c r="F168" s="37" t="n">
        <v/>
      </c>
      <c r="G168" s="37" t="n">
        <v/>
      </c>
      <c r="H168" s="37" t="n">
        <v/>
      </c>
      <c r="I168" s="37" t="n">
        <v/>
      </c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r="169" hidden="1" ht="18" customHeight="1" s="98" thickBot="1">
      <c r="A169" s="45" t="inlineStr">
        <is>
          <t>Surat utang jangka menengah</t>
        </is>
      </c>
      <c r="B169" s="45" t="n"/>
      <c r="C169" s="37" t="n">
        <v/>
      </c>
      <c r="D169" s="37" t="n">
        <v/>
      </c>
      <c r="E169" s="37" t="n">
        <v/>
      </c>
      <c r="F169" s="37" t="n">
        <v/>
      </c>
      <c r="G169" s="37" t="n">
        <v/>
      </c>
      <c r="H169" s="37" t="n">
        <v/>
      </c>
      <c r="I169" s="37" t="n">
        <v/>
      </c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  <c r="AJ169" s="37" t="n"/>
      <c r="AK169" s="37" t="n"/>
      <c r="AL169" s="37" t="n"/>
      <c r="AM169" s="37" t="n"/>
    </row>
    <row r="170" ht="18" customHeight="1" s="98" thickBot="1">
      <c r="A170" s="45" t="inlineStr">
        <is>
          <t>Efek yang diterbitkan lainnya</t>
        </is>
      </c>
      <c r="B170" s="45" t="n"/>
      <c r="C170" s="37" t="n">
        <v>66.11799999999999</v>
      </c>
      <c r="D170" s="37" t="n">
        <v>65.417</v>
      </c>
      <c r="E170" s="37" t="n">
        <v>65.086</v>
      </c>
      <c r="F170" s="37" t="n">
        <v/>
      </c>
      <c r="G170" s="37" t="n">
        <v/>
      </c>
      <c r="H170" s="37" t="n">
        <v/>
      </c>
      <c r="I170" s="37" t="n">
        <v/>
      </c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r="171" hidden="1" ht="18" customHeight="1" s="98" thickBot="1">
      <c r="A171" s="39" t="inlineStr">
        <is>
          <t>Liabilitas kontrak asuransi</t>
        </is>
      </c>
      <c r="B171" s="39" t="n"/>
      <c r="C171" s="37" t="n">
        <v/>
      </c>
      <c r="D171" s="37" t="n">
        <v/>
      </c>
      <c r="E171" s="37" t="n">
        <v/>
      </c>
      <c r="F171" s="37" t="n">
        <v/>
      </c>
      <c r="G171" s="37" t="n">
        <v/>
      </c>
      <c r="H171" s="37" t="n">
        <v/>
      </c>
      <c r="I171" s="37" t="n">
        <v/>
      </c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r="172" hidden="1" ht="18" customHeight="1" s="98" thickBot="1">
      <c r="A172" s="39" t="inlineStr">
        <is>
          <t>Utang perusahaan efek</t>
        </is>
      </c>
      <c r="B172" s="39" t="n"/>
      <c r="C172" s="37" t="n">
        <v/>
      </c>
      <c r="D172" s="37" t="n">
        <v/>
      </c>
      <c r="E172" s="37" t="n">
        <v/>
      </c>
      <c r="F172" s="37" t="n">
        <v/>
      </c>
      <c r="G172" s="37" t="n">
        <v/>
      </c>
      <c r="H172" s="37" t="n">
        <v/>
      </c>
      <c r="I172" s="37" t="n">
        <v/>
      </c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  <row r="173" ht="18" customHeight="1" s="98" thickBot="1">
      <c r="A173" s="39" t="inlineStr">
        <is>
          <t>Provisi</t>
        </is>
      </c>
      <c r="B173" s="39" t="n"/>
      <c r="C173" s="37" t="n">
        <v>370.525</v>
      </c>
      <c r="D173" s="37" t="n">
        <v>405.312</v>
      </c>
      <c r="E173" s="37" t="n">
        <v>546.237</v>
      </c>
      <c r="F173" s="37" t="n">
        <v>413.876</v>
      </c>
      <c r="G173" s="37" t="n">
        <v>323.365</v>
      </c>
      <c r="H173" s="37" t="n">
        <v>286.081</v>
      </c>
      <c r="I173" s="37" t="n">
        <v>264.275</v>
      </c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  <c r="AJ173" s="37" t="n"/>
      <c r="AK173" s="37" t="n"/>
      <c r="AL173" s="37" t="n"/>
      <c r="AM173" s="37" t="n"/>
    </row>
    <row r="174" hidden="1" ht="18" customHeight="1" s="98" thickBot="1">
      <c r="A174" s="39" t="inlineStr">
        <is>
          <t>Liabilitas atas kontrak</t>
        </is>
      </c>
      <c r="B174" s="39" t="n"/>
      <c r="C174" s="37" t="n">
        <v/>
      </c>
      <c r="D174" s="37" t="n">
        <v/>
      </c>
      <c r="E174" s="37" t="n">
        <v/>
      </c>
      <c r="F174" s="37" t="n">
        <v/>
      </c>
      <c r="G174" s="37" t="n">
        <v/>
      </c>
      <c r="H174" s="37" t="n">
        <v/>
      </c>
      <c r="I174" s="37" t="n">
        <v/>
      </c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  <c r="AJ174" s="37" t="n"/>
      <c r="AK174" s="37" t="n"/>
      <c r="AL174" s="37" t="n"/>
      <c r="AM174" s="37" t="n"/>
    </row>
    <row r="175" hidden="1" ht="18" customHeight="1" s="98" thickBot="1">
      <c r="A175" s="39" t="inlineStr">
        <is>
          <t>Pendapatan ditangguhkan</t>
        </is>
      </c>
      <c r="B175" s="39" t="n"/>
      <c r="C175" s="37" t="n">
        <v/>
      </c>
      <c r="D175" s="37" t="n">
        <v/>
      </c>
      <c r="E175" s="37" t="n">
        <v/>
      </c>
      <c r="F175" s="37" t="n">
        <v/>
      </c>
      <c r="G175" s="37" t="n">
        <v/>
      </c>
      <c r="H175" s="37" t="n">
        <v/>
      </c>
      <c r="I175" s="37" t="n">
        <v/>
      </c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  <c r="AJ175" s="37" t="n"/>
      <c r="AK175" s="37" t="n"/>
      <c r="AL175" s="37" t="n"/>
      <c r="AM175" s="37" t="n"/>
    </row>
    <row r="176" hidden="1" ht="18" customHeight="1" s="98" thickBot="1">
      <c r="A176" s="39" t="inlineStr">
        <is>
          <t>Liabilitas sewa pembiayaan</t>
        </is>
      </c>
      <c r="B176" s="39" t="n"/>
      <c r="C176" s="37" t="n">
        <v/>
      </c>
      <c r="D176" s="37" t="n">
        <v/>
      </c>
      <c r="E176" s="37" t="n">
        <v/>
      </c>
      <c r="F176" s="37" t="n">
        <v/>
      </c>
      <c r="G176" s="37" t="n">
        <v/>
      </c>
      <c r="H176" s="37" t="n">
        <v/>
      </c>
      <c r="I176" s="37" t="n">
        <v/>
      </c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  <c r="AJ176" s="37" t="n"/>
      <c r="AK176" s="37" t="n"/>
      <c r="AL176" s="37" t="n"/>
      <c r="AM176" s="37" t="n"/>
    </row>
    <row r="177" ht="35" customHeight="1" s="98" thickBot="1">
      <c r="A177" s="39" t="inlineStr">
        <is>
          <t>Estimasi kerugian komitmen dan kontinjensi</t>
        </is>
      </c>
      <c r="B177" s="39" t="n"/>
      <c r="C177" s="37" t="n">
        <v>125.729</v>
      </c>
      <c r="D177" s="37" t="n">
        <v>386.039</v>
      </c>
      <c r="E177" s="37" t="n">
        <v>3475.979</v>
      </c>
      <c r="F177" s="37" t="n">
        <v>2295.241</v>
      </c>
      <c r="G177" s="37" t="n">
        <v>2073.429</v>
      </c>
      <c r="H177" s="37" t="n">
        <v>1143.758</v>
      </c>
      <c r="I177" s="37" t="n">
        <v>1114.013</v>
      </c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  <c r="AJ177" s="37" t="n"/>
      <c r="AK177" s="37" t="n"/>
      <c r="AL177" s="37" t="n"/>
      <c r="AM177" s="37" t="n"/>
    </row>
    <row r="178" ht="18" customHeight="1" s="98" thickBot="1">
      <c r="A178" s="39" t="inlineStr">
        <is>
          <t>Beban akrual</t>
        </is>
      </c>
      <c r="B178" s="39" t="n"/>
      <c r="C178" s="37" t="n">
        <v>4835.467</v>
      </c>
      <c r="D178" s="37" t="n">
        <v>6215.561</v>
      </c>
      <c r="E178" s="37" t="n">
        <v>5748.405</v>
      </c>
      <c r="F178" s="37" t="n">
        <v>6526.489</v>
      </c>
      <c r="G178" s="37" t="n">
        <v>6493.794</v>
      </c>
      <c r="H178" s="37" t="n">
        <v>4799.446</v>
      </c>
      <c r="I178" s="37" t="n">
        <v>5466.461</v>
      </c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  <c r="AJ178" s="37" t="n"/>
      <c r="AK178" s="37" t="n"/>
      <c r="AL178" s="37" t="n"/>
      <c r="AM178" s="37" t="n"/>
    </row>
    <row r="179" ht="18" customHeight="1" s="98" thickBot="1">
      <c r="A179" s="39" t="inlineStr">
        <is>
          <t>Utang pajak</t>
        </is>
      </c>
      <c r="B179" s="39" t="n"/>
      <c r="C179" s="37" t="n">
        <v>1087.949</v>
      </c>
      <c r="D179" s="37" t="n">
        <v>1286.973</v>
      </c>
      <c r="E179" s="37" t="n">
        <v>2059.214</v>
      </c>
      <c r="F179" s="37" t="n">
        <v>2862.716</v>
      </c>
      <c r="G179" s="37" t="n">
        <v>3590.522</v>
      </c>
      <c r="H179" s="37" t="n">
        <v>2690.902</v>
      </c>
      <c r="I179" s="37" t="n">
        <v>3078.642</v>
      </c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  <c r="AJ179" s="37" t="n"/>
      <c r="AK179" s="37" t="n"/>
      <c r="AL179" s="37" t="n"/>
      <c r="AM179" s="37" t="n"/>
    </row>
    <row r="180" ht="18" customHeight="1" s="98" thickBot="1">
      <c r="A180" s="39" t="inlineStr">
        <is>
          <t>Liabilitas pajak tangguhan</t>
        </is>
      </c>
      <c r="B180" s="39" t="n"/>
      <c r="C180" s="37" t="n">
        <v/>
      </c>
      <c r="D180" s="37" t="n">
        <v/>
      </c>
      <c r="E180" s="37" t="n">
        <v/>
      </c>
      <c r="F180" s="37" t="n">
        <v/>
      </c>
      <c r="G180" s="37" t="n">
        <v/>
      </c>
      <c r="H180" s="37" t="n">
        <v>0</v>
      </c>
      <c r="I180" s="37" t="n">
        <v>9.278</v>
      </c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  <c r="AJ180" s="37" t="n"/>
      <c r="AK180" s="37" t="n"/>
      <c r="AL180" s="37" t="n"/>
      <c r="AM180" s="37" t="n"/>
    </row>
    <row r="181" hidden="1" ht="18" customHeight="1" s="98" thickBot="1">
      <c r="A181" s="39" t="inlineStr">
        <is>
          <t>Liabilitas pengampunan pajak</t>
        </is>
      </c>
      <c r="B181" s="39" t="n"/>
      <c r="C181" s="37" t="n">
        <v/>
      </c>
      <c r="D181" s="37" t="n">
        <v/>
      </c>
      <c r="E181" s="37" t="n">
        <v/>
      </c>
      <c r="F181" s="37" t="n">
        <v/>
      </c>
      <c r="G181" s="37" t="n">
        <v/>
      </c>
      <c r="H181" s="37" t="n">
        <v/>
      </c>
      <c r="I181" s="37" t="n">
        <v/>
      </c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  <c r="AJ181" s="37" t="n"/>
      <c r="AK181" s="37" t="n"/>
      <c r="AL181" s="37" t="n"/>
      <c r="AM181" s="37" t="n"/>
    </row>
    <row r="182" ht="18" customHeight="1" s="98" thickBot="1">
      <c r="A182" s="39" t="inlineStr">
        <is>
          <t>Liabilitas lainnya</t>
        </is>
      </c>
      <c r="B182" s="39" t="n"/>
      <c r="C182" s="37" t="n">
        <v>15795.137</v>
      </c>
      <c r="D182" s="37" t="n">
        <v>16861.26</v>
      </c>
      <c r="E182" s="37" t="n">
        <v>26321.079</v>
      </c>
      <c r="F182" s="37" t="n">
        <v>25276.602</v>
      </c>
      <c r="G182" s="37" t="n">
        <v>27336.753</v>
      </c>
      <c r="H182" s="37" t="n">
        <v>37399.213</v>
      </c>
      <c r="I182" s="37" t="n">
        <v>40131.5</v>
      </c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  <c r="AJ182" s="37" t="n"/>
      <c r="AK182" s="37" t="n"/>
      <c r="AL182" s="37" t="n"/>
      <c r="AM182" s="37" t="n"/>
    </row>
    <row r="183" ht="18" customHeight="1" s="98" thickBot="1">
      <c r="A183" s="39" t="inlineStr">
        <is>
          <t>Kewajiban imbalan pasca kerja</t>
        </is>
      </c>
      <c r="B183" s="39" t="n"/>
      <c r="C183" s="37" t="n">
        <v>7987.887</v>
      </c>
      <c r="D183" s="37" t="n">
        <v>7586.15</v>
      </c>
      <c r="E183" s="37" t="n">
        <v>8319.148999999999</v>
      </c>
      <c r="F183" s="37" t="n">
        <v>11205.546</v>
      </c>
      <c r="G183" s="37" t="n">
        <v>12607.759</v>
      </c>
      <c r="H183" s="37" t="n">
        <v>11894.629</v>
      </c>
      <c r="I183" s="37" t="n">
        <v>7160.018</v>
      </c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  <c r="AJ183" s="37" t="n"/>
      <c r="AK183" s="37" t="n"/>
      <c r="AL183" s="37" t="n"/>
      <c r="AM183" s="37" t="n"/>
    </row>
    <row r="184" ht="18" customHeight="1" s="98" thickBot="1">
      <c r="A184" s="42" t="inlineStr">
        <is>
          <t>Pinjaman subordinasi</t>
        </is>
      </c>
      <c r="B184" s="42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  <c r="AB184" s="34" t="n"/>
      <c r="AC184" s="34" t="n"/>
      <c r="AD184" s="34" t="n"/>
      <c r="AE184" s="34" t="n"/>
      <c r="AF184" s="34" t="n"/>
      <c r="AG184" s="34" t="n"/>
      <c r="AH184" s="34" t="n"/>
      <c r="AI184" s="34" t="n"/>
      <c r="AJ184" s="34" t="n"/>
      <c r="AK184" s="34" t="n"/>
      <c r="AL184" s="34" t="n"/>
      <c r="AM184" s="34" t="n"/>
    </row>
    <row r="185" ht="35" customHeight="1" s="98" thickBot="1">
      <c r="A185" s="45" t="inlineStr">
        <is>
          <t>Pinjaman subordinasi pihak ketiga</t>
        </is>
      </c>
      <c r="B185" s="45" t="n"/>
      <c r="C185" s="37" t="n">
        <v>548.98</v>
      </c>
      <c r="D185" s="37" t="n">
        <v>536.467</v>
      </c>
      <c r="E185" s="37" t="n">
        <v>543.216</v>
      </c>
      <c r="F185" s="37" t="n">
        <v>542.393</v>
      </c>
      <c r="G185" s="37" t="n">
        <v>546.333</v>
      </c>
      <c r="H185" s="37" t="n">
        <v>380.171</v>
      </c>
      <c r="I185" s="37" t="n">
        <v>363.562</v>
      </c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  <c r="AJ185" s="37" t="n"/>
      <c r="AK185" s="37" t="n"/>
      <c r="AL185" s="37" t="n"/>
      <c r="AM185" s="37" t="n"/>
    </row>
    <row r="186" ht="35" customHeight="1" s="98" thickBot="1">
      <c r="A186" s="45" t="inlineStr">
        <is>
          <t>Pinjaman subordinasi pihak berelasi</t>
        </is>
      </c>
      <c r="B186" s="45" t="n"/>
      <c r="C186" s="37" t="n">
        <v>136.75</v>
      </c>
      <c r="D186" s="37" t="n">
        <v>127.75</v>
      </c>
      <c r="E186" s="37" t="n">
        <v>107.75</v>
      </c>
      <c r="F186" s="37" t="n">
        <v>94.75</v>
      </c>
      <c r="G186" s="37" t="n">
        <v>87</v>
      </c>
      <c r="H186" s="37" t="n">
        <v>35</v>
      </c>
      <c r="I186" s="37" t="n">
        <v>40</v>
      </c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  <c r="AJ186" s="37" t="n"/>
      <c r="AK186" s="37" t="n"/>
      <c r="AL186" s="37" t="n"/>
      <c r="AM186" s="37" t="n"/>
    </row>
    <row r="187" ht="18" customHeight="1" s="98" thickBot="1">
      <c r="A187" s="42" t="inlineStr">
        <is>
          <t>Jumlah liabilitas</t>
        </is>
      </c>
      <c r="B187" s="42" t="n"/>
      <c r="C187" s="41" t="n">
        <v>941953.1</v>
      </c>
      <c r="D187" s="41" t="n">
        <v>1025749.58</v>
      </c>
      <c r="E187" s="41" t="n">
        <v>1186905.382</v>
      </c>
      <c r="F187" s="41" t="n">
        <v>1326592.237</v>
      </c>
      <c r="G187" s="41" t="n">
        <v>1544096.631</v>
      </c>
      <c r="H187" s="41" t="n">
        <v>1660442.815</v>
      </c>
      <c r="I187" s="41" t="n">
        <v>1860408.316</v>
      </c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  <c r="AI187" s="41" t="n"/>
      <c r="AJ187" s="41" t="n"/>
      <c r="AK187" s="41" t="n"/>
      <c r="AL187" s="41" t="n"/>
      <c r="AM187" s="41" t="n"/>
    </row>
    <row r="188" ht="18" customHeight="1" s="98" thickBot="1">
      <c r="A188" s="38" t="inlineStr">
        <is>
          <t>Dana syirkah temporer</t>
        </is>
      </c>
      <c r="B188" s="38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  <c r="AB188" s="34" t="n"/>
      <c r="AC188" s="34" t="n"/>
      <c r="AD188" s="34" t="n"/>
      <c r="AE188" s="34" t="n"/>
      <c r="AF188" s="34" t="n"/>
      <c r="AG188" s="34" t="n"/>
      <c r="AH188" s="34" t="n"/>
      <c r="AI188" s="34" t="n"/>
      <c r="AJ188" s="34" t="n"/>
      <c r="AK188" s="34" t="n"/>
      <c r="AL188" s="34" t="n"/>
      <c r="AM188" s="34" t="n"/>
    </row>
    <row r="189" ht="18" customHeight="1" s="98" thickBot="1">
      <c r="A189" s="42" t="inlineStr">
        <is>
          <t>Bukan bank</t>
        </is>
      </c>
      <c r="B189" s="42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  <c r="AB189" s="34" t="n"/>
      <c r="AC189" s="34" t="n"/>
      <c r="AD189" s="34" t="n"/>
      <c r="AE189" s="34" t="n"/>
      <c r="AF189" s="34" t="n"/>
      <c r="AG189" s="34" t="n"/>
      <c r="AH189" s="34" t="n"/>
      <c r="AI189" s="34" t="n"/>
      <c r="AJ189" s="34" t="n"/>
      <c r="AK189" s="34" t="n"/>
      <c r="AL189" s="34" t="n"/>
      <c r="AM189" s="34" t="n"/>
    </row>
    <row r="190" ht="18" customHeight="1" s="98" thickBot="1">
      <c r="A190" s="43" t="inlineStr">
        <is>
          <t>Giro mudharabah</t>
        </is>
      </c>
      <c r="B190" s="43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  <c r="AB190" s="34" t="n"/>
      <c r="AC190" s="34" t="n"/>
      <c r="AD190" s="34" t="n"/>
      <c r="AE190" s="34" t="n"/>
      <c r="AF190" s="34" t="n"/>
      <c r="AG190" s="34" t="n"/>
      <c r="AH190" s="34" t="n"/>
      <c r="AI190" s="34" t="n"/>
      <c r="AJ190" s="34" t="n"/>
      <c r="AK190" s="34" t="n"/>
      <c r="AL190" s="34" t="n"/>
      <c r="AM190" s="34" t="n"/>
    </row>
    <row r="191" ht="35" customHeight="1" s="98" thickBot="1">
      <c r="A191" s="44" t="inlineStr">
        <is>
          <t>Giro mudharabah pihak ketiga</t>
        </is>
      </c>
      <c r="B191" s="44" t="n"/>
      <c r="C191" s="37" t="n">
        <v>682.242</v>
      </c>
      <c r="D191" s="37" t="n">
        <v>2969.82</v>
      </c>
      <c r="E191" s="37" t="n">
        <v>2159.998</v>
      </c>
      <c r="F191" s="37" t="n">
        <v>9180.705</v>
      </c>
      <c r="G191" s="37" t="n">
        <v>9020.856</v>
      </c>
      <c r="H191" s="37" t="n">
        <v>14779.396</v>
      </c>
      <c r="I191" s="37" t="n">
        <v>17389.993</v>
      </c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  <c r="AJ191" s="37" t="n"/>
      <c r="AK191" s="37" t="n"/>
      <c r="AL191" s="37" t="n"/>
      <c r="AM191" s="37" t="n"/>
    </row>
    <row r="192" ht="35" customHeight="1" s="98" thickBot="1">
      <c r="A192" s="44" t="inlineStr">
        <is>
          <t>Giro berjangka mudharabah pihak berelasi</t>
        </is>
      </c>
      <c r="B192" s="44" t="n"/>
      <c r="C192" s="37" t="n">
        <v>0</v>
      </c>
      <c r="D192" s="37" t="n">
        <v>0</v>
      </c>
      <c r="E192" s="37" t="n">
        <v>3187.886</v>
      </c>
      <c r="F192" s="37" t="n">
        <v>4100.614</v>
      </c>
      <c r="G192" s="37" t="n">
        <v>13702.232</v>
      </c>
      <c r="H192" s="37" t="n">
        <v>17574.469</v>
      </c>
      <c r="I192" s="37" t="n">
        <v>19798.526</v>
      </c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  <c r="AJ192" s="37" t="n"/>
      <c r="AK192" s="37" t="n"/>
      <c r="AL192" s="37" t="n"/>
      <c r="AM192" s="37" t="n"/>
    </row>
    <row r="193" ht="18" customHeight="1" s="98" thickBot="1">
      <c r="A193" s="43" t="inlineStr">
        <is>
          <t>Tabungan mudharabah</t>
        </is>
      </c>
      <c r="B193" s="43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  <c r="AB193" s="34" t="n"/>
      <c r="AC193" s="34" t="n"/>
      <c r="AD193" s="34" t="n"/>
      <c r="AE193" s="34" t="n"/>
      <c r="AF193" s="34" t="n"/>
      <c r="AG193" s="34" t="n"/>
      <c r="AH193" s="34" t="n"/>
      <c r="AI193" s="34" t="n"/>
      <c r="AJ193" s="34" t="n"/>
      <c r="AK193" s="34" t="n"/>
      <c r="AL193" s="34" t="n"/>
      <c r="AM193" s="34" t="n"/>
    </row>
    <row r="194" ht="35" customHeight="1" s="98" thickBot="1">
      <c r="A194" s="44" t="inlineStr">
        <is>
          <t>Tabungan mudharabah pihak ketiga</t>
        </is>
      </c>
      <c r="B194" s="44" t="n"/>
      <c r="C194" s="37" t="n">
        <v>31173.61</v>
      </c>
      <c r="D194" s="37" t="n">
        <v>34465.922</v>
      </c>
      <c r="E194" s="37" t="n">
        <v>58322.26</v>
      </c>
      <c r="F194" s="37" t="n">
        <v>64246.07</v>
      </c>
      <c r="G194" s="37" t="n">
        <v>72183.636</v>
      </c>
      <c r="H194" s="37" t="n">
        <v>77508.409</v>
      </c>
      <c r="I194" s="37" t="n">
        <v>84878.38099999999</v>
      </c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  <c r="AJ194" s="37" t="n"/>
      <c r="AK194" s="37" t="n"/>
      <c r="AL194" s="37" t="n"/>
      <c r="AM194" s="37" t="n"/>
    </row>
    <row r="195" ht="35" customHeight="1" s="98" thickBot="1">
      <c r="A195" s="44" t="inlineStr">
        <is>
          <t>Tabungan mudharabah pihak berelasi</t>
        </is>
      </c>
      <c r="B195" s="44" t="n"/>
      <c r="C195" s="37" t="n">
        <v>144.81</v>
      </c>
      <c r="D195" s="37" t="n">
        <v>207.504</v>
      </c>
      <c r="E195" s="37" t="n">
        <v>163.134</v>
      </c>
      <c r="F195" s="37" t="n">
        <v>292.296</v>
      </c>
      <c r="G195" s="37" t="n">
        <v>86.06999999999999</v>
      </c>
      <c r="H195" s="37" t="n">
        <v>191.661</v>
      </c>
      <c r="I195" s="37" t="n">
        <v>375.768</v>
      </c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  <c r="AJ195" s="37" t="n"/>
      <c r="AK195" s="37" t="n"/>
      <c r="AL195" s="37" t="n"/>
      <c r="AM195" s="37" t="n"/>
    </row>
    <row r="196" ht="35" customHeight="1" s="98" thickBot="1">
      <c r="A196" s="43" t="inlineStr">
        <is>
          <t>Deposito berjangka mudharabah</t>
        </is>
      </c>
      <c r="B196" s="43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  <c r="AB196" s="34" t="n"/>
      <c r="AC196" s="34" t="n"/>
      <c r="AD196" s="34" t="n"/>
      <c r="AE196" s="34" t="n"/>
      <c r="AF196" s="34" t="n"/>
      <c r="AG196" s="34" t="n"/>
      <c r="AH196" s="34" t="n"/>
      <c r="AI196" s="34" t="n"/>
      <c r="AJ196" s="34" t="n"/>
      <c r="AK196" s="34" t="n"/>
      <c r="AL196" s="34" t="n"/>
      <c r="AM196" s="34" t="n"/>
    </row>
    <row r="197" ht="35" customHeight="1" s="98" thickBot="1">
      <c r="A197" s="44" t="inlineStr">
        <is>
          <t>Deposito berjangka mudharabah pihak ketiga</t>
        </is>
      </c>
      <c r="B197" s="44" t="n"/>
      <c r="C197" s="37" t="n">
        <v>40772.071</v>
      </c>
      <c r="D197" s="37" t="n">
        <v>43846.541</v>
      </c>
      <c r="E197" s="37" t="n">
        <v>72732.981</v>
      </c>
      <c r="F197" s="37" t="n">
        <v>91235.04399999999</v>
      </c>
      <c r="G197" s="37" t="n">
        <v>82418.193</v>
      </c>
      <c r="H197" s="37" t="n">
        <v>87541.04399999999</v>
      </c>
      <c r="I197" s="37" t="n">
        <v>92461.883</v>
      </c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  <c r="AJ197" s="37" t="n"/>
      <c r="AK197" s="37" t="n"/>
      <c r="AL197" s="37" t="n"/>
      <c r="AM197" s="37" t="n"/>
    </row>
    <row r="198" ht="35" customHeight="1" s="98" thickBot="1">
      <c r="A198" s="44" t="inlineStr">
        <is>
          <t>Deposito berjangka mudharabah pihak berelasi</t>
        </is>
      </c>
      <c r="B198" s="44" t="n"/>
      <c r="C198" s="37" t="n">
        <v>2132.346</v>
      </c>
      <c r="D198" s="37" t="n">
        <v>1526.416</v>
      </c>
      <c r="E198" s="37" t="n">
        <v>12872.814</v>
      </c>
      <c r="F198" s="37" t="n">
        <v>6842.677</v>
      </c>
      <c r="G198" s="37" t="n">
        <v>17857.676</v>
      </c>
      <c r="H198" s="37" t="n">
        <v>27906.491</v>
      </c>
      <c r="I198" s="37" t="n">
        <v>37757.408</v>
      </c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  <c r="AJ198" s="37" t="n"/>
      <c r="AK198" s="37" t="n"/>
      <c r="AL198" s="37" t="n"/>
      <c r="AM198" s="37" t="n"/>
    </row>
    <row r="199" ht="18" customHeight="1" s="98" thickBot="1">
      <c r="A199" s="42" t="inlineStr">
        <is>
          <t>Bank</t>
        </is>
      </c>
      <c r="B199" s="42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  <c r="AB199" s="34" t="n"/>
      <c r="AC199" s="34" t="n"/>
      <c r="AD199" s="34" t="n"/>
      <c r="AE199" s="34" t="n"/>
      <c r="AF199" s="34" t="n"/>
      <c r="AG199" s="34" t="n"/>
      <c r="AH199" s="34" t="n"/>
      <c r="AI199" s="34" t="n"/>
      <c r="AJ199" s="34" t="n"/>
      <c r="AK199" s="34" t="n"/>
      <c r="AL199" s="34" t="n"/>
      <c r="AM199" s="34" t="n"/>
    </row>
    <row r="200" ht="18" customHeight="1" s="98" thickBot="1">
      <c r="A200" s="45" t="inlineStr">
        <is>
          <t>Giro mudharabah</t>
        </is>
      </c>
      <c r="B200" s="45" t="n"/>
      <c r="C200" s="37" t="n">
        <v/>
      </c>
      <c r="D200" s="37" t="n">
        <v/>
      </c>
      <c r="E200" s="37" t="n">
        <v>22.568</v>
      </c>
      <c r="F200" s="37" t="n">
        <v>37.308</v>
      </c>
      <c r="G200" s="37" t="n">
        <v>31.88</v>
      </c>
      <c r="H200" s="37" t="n">
        <v>63.394</v>
      </c>
      <c r="I200" s="37" t="n">
        <v>47.282</v>
      </c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  <c r="AJ200" s="37" t="n"/>
      <c r="AK200" s="37" t="n"/>
      <c r="AL200" s="37" t="n"/>
      <c r="AM200" s="37" t="n"/>
    </row>
    <row r="201" ht="35" customHeight="1" s="98" thickBot="1">
      <c r="A201" s="45" t="inlineStr">
        <is>
          <t>Tabungan mudharabah (ummat)</t>
        </is>
      </c>
      <c r="B201" s="45" t="n"/>
      <c r="C201" s="37" t="n">
        <v>277.312</v>
      </c>
      <c r="D201" s="37" t="n">
        <v>343.098</v>
      </c>
      <c r="E201" s="37" t="n">
        <v>523.54</v>
      </c>
      <c r="F201" s="37" t="n">
        <v>564.124</v>
      </c>
      <c r="G201" s="37" t="n">
        <v>627.646</v>
      </c>
      <c r="H201" s="37" t="n">
        <v>580.115</v>
      </c>
      <c r="I201" s="37" t="n">
        <v>536.509</v>
      </c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  <c r="AJ201" s="37" t="n"/>
      <c r="AK201" s="37" t="n"/>
      <c r="AL201" s="37" t="n"/>
      <c r="AM201" s="37" t="n"/>
    </row>
    <row r="202" ht="35" customHeight="1" s="98" thickBot="1">
      <c r="A202" s="45" t="inlineStr">
        <is>
          <t>Deposito berjangka mudharabah</t>
        </is>
      </c>
      <c r="B202" s="45" t="n"/>
      <c r="C202" s="37" t="n">
        <v>156.298</v>
      </c>
      <c r="D202" s="37" t="n">
        <v>102.929</v>
      </c>
      <c r="E202" s="37" t="n">
        <v>374.336</v>
      </c>
      <c r="F202" s="37" t="n">
        <v>408.771</v>
      </c>
      <c r="G202" s="37" t="n">
        <v>274.412</v>
      </c>
      <c r="H202" s="37" t="n">
        <v>136.693</v>
      </c>
      <c r="I202" s="37" t="n">
        <v>94.515</v>
      </c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  <c r="AJ202" s="37" t="n"/>
      <c r="AK202" s="37" t="n"/>
      <c r="AL202" s="37" t="n"/>
      <c r="AM202" s="37" t="n"/>
    </row>
    <row r="203" ht="18" customHeight="1" s="98" thickBot="1">
      <c r="A203" s="42" t="inlineStr">
        <is>
          <t>Efek yang diterbitkan bank</t>
        </is>
      </c>
      <c r="B203" s="42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  <c r="AB203" s="34" t="n"/>
      <c r="AC203" s="34" t="n"/>
      <c r="AD203" s="34" t="n"/>
      <c r="AE203" s="34" t="n"/>
      <c r="AF203" s="34" t="n"/>
      <c r="AG203" s="34" t="n"/>
      <c r="AH203" s="34" t="n"/>
      <c r="AI203" s="34" t="n"/>
      <c r="AJ203" s="34" t="n"/>
      <c r="AK203" s="34" t="n"/>
      <c r="AL203" s="34" t="n"/>
      <c r="AM203" s="34" t="n"/>
    </row>
    <row r="204" hidden="1" ht="35" customHeight="1" s="98" thickBot="1">
      <c r="A204" s="45" t="inlineStr">
        <is>
          <t>Investasi mudharabah antar bank</t>
        </is>
      </c>
      <c r="B204" s="45" t="n"/>
      <c r="C204" s="37" t="n">
        <v/>
      </c>
      <c r="D204" s="37" t="n">
        <v/>
      </c>
      <c r="E204" s="37" t="n">
        <v/>
      </c>
      <c r="F204" s="37" t="n">
        <v/>
      </c>
      <c r="G204" s="37" t="n">
        <v/>
      </c>
      <c r="H204" s="37" t="n">
        <v/>
      </c>
      <c r="I204" s="37" t="n">
        <v/>
      </c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  <c r="AJ204" s="37" t="n"/>
      <c r="AK204" s="37" t="n"/>
      <c r="AL204" s="37" t="n"/>
      <c r="AM204" s="37" t="n"/>
    </row>
    <row r="205" hidden="1" ht="18" customHeight="1" s="98" thickBot="1">
      <c r="A205" s="45" t="inlineStr">
        <is>
          <t>Sukuk mudharabah</t>
        </is>
      </c>
      <c r="B205" s="45" t="n"/>
      <c r="C205" s="37" t="n">
        <v/>
      </c>
      <c r="D205" s="37" t="n">
        <v/>
      </c>
      <c r="E205" s="37" t="n">
        <v/>
      </c>
      <c r="F205" s="37" t="n">
        <v/>
      </c>
      <c r="G205" s="37" t="n">
        <v/>
      </c>
      <c r="H205" s="37" t="n">
        <v/>
      </c>
      <c r="I205" s="37" t="n">
        <v/>
      </c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  <c r="AJ205" s="37" t="n"/>
      <c r="AK205" s="37" t="n"/>
      <c r="AL205" s="37" t="n"/>
      <c r="AM205" s="37" t="n"/>
    </row>
    <row r="206" hidden="1" ht="35" customHeight="1" s="98" thickBot="1">
      <c r="A206" s="45" t="inlineStr">
        <is>
          <t>Sukuk mudharabah subordinasi</t>
        </is>
      </c>
      <c r="B206" s="45" t="n"/>
      <c r="C206" s="37" t="n">
        <v/>
      </c>
      <c r="D206" s="37" t="n">
        <v/>
      </c>
      <c r="E206" s="37" t="n">
        <v/>
      </c>
      <c r="F206" s="37" t="n">
        <v/>
      </c>
      <c r="G206" s="37" t="n">
        <v/>
      </c>
      <c r="H206" s="37" t="n">
        <v/>
      </c>
      <c r="I206" s="37" t="n">
        <v/>
      </c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  <c r="AJ206" s="37" t="n"/>
      <c r="AK206" s="37" t="n"/>
      <c r="AL206" s="37" t="n"/>
      <c r="AM206" s="37" t="n"/>
    </row>
    <row r="207" ht="18" customHeight="1" s="98" thickBot="1">
      <c r="A207" s="42" t="inlineStr">
        <is>
          <t>Jumlah dana syirkah temporer</t>
        </is>
      </c>
      <c r="B207" s="42" t="n"/>
      <c r="C207" s="41" t="n">
        <v>75338.689</v>
      </c>
      <c r="D207" s="41" t="n">
        <v>83462.23</v>
      </c>
      <c r="E207" s="41" t="n">
        <v>150359.517</v>
      </c>
      <c r="F207" s="41" t="n">
        <v>176907.609</v>
      </c>
      <c r="G207" s="41" t="n">
        <v>196202.601</v>
      </c>
      <c r="H207" s="41" t="n">
        <v>226281.672</v>
      </c>
      <c r="I207" s="41" t="n">
        <v>253340.265</v>
      </c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  <c r="AI207" s="41" t="n"/>
      <c r="AJ207" s="41" t="n"/>
      <c r="AK207" s="41" t="n"/>
      <c r="AL207" s="41" t="n"/>
      <c r="AM207" s="41" t="n"/>
    </row>
    <row r="208" ht="18" customHeight="1" s="98" thickBot="1">
      <c r="A208" s="38" t="inlineStr">
        <is>
          <t>Jumlah akumulasi dana tabarru</t>
        </is>
      </c>
      <c r="B208" s="38" t="n"/>
      <c r="C208" s="41" t="n">
        <v/>
      </c>
      <c r="D208" s="41" t="n">
        <v/>
      </c>
      <c r="E208" s="41" t="n">
        <v/>
      </c>
      <c r="F208" s="41" t="n">
        <v/>
      </c>
      <c r="G208" s="41" t="n">
        <v/>
      </c>
      <c r="H208" s="41" t="n">
        <v/>
      </c>
      <c r="I208" s="41" t="n">
        <v/>
      </c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  <c r="AI208" s="41" t="n"/>
      <c r="AJ208" s="41" t="n"/>
      <c r="AK208" s="41" t="n"/>
      <c r="AL208" s="41" t="n"/>
      <c r="AM208" s="41" t="n"/>
    </row>
    <row r="209" ht="18" customHeight="1" s="98" thickBot="1">
      <c r="A209" s="38" t="inlineStr">
        <is>
          <t>Ekuitas</t>
        </is>
      </c>
      <c r="B209" s="38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  <c r="AB209" s="34" t="n"/>
      <c r="AC209" s="34" t="n"/>
      <c r="AD209" s="34" t="n"/>
      <c r="AE209" s="34" t="n"/>
      <c r="AF209" s="34" t="n"/>
      <c r="AG209" s="34" t="n"/>
      <c r="AH209" s="34" t="n"/>
      <c r="AI209" s="34" t="n"/>
      <c r="AJ209" s="34" t="n"/>
      <c r="AK209" s="34" t="n"/>
      <c r="AL209" s="34" t="n"/>
      <c r="AM209" s="34" t="n"/>
    </row>
    <row r="210" ht="35" customHeight="1" s="98" thickBot="1">
      <c r="A210" s="42" t="inlineStr">
        <is>
          <t>Ekuitas yang diatribusikan kepada pemilik entitas induk</t>
        </is>
      </c>
      <c r="B210" s="42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  <c r="AB210" s="34" t="n"/>
      <c r="AC210" s="34" t="n"/>
      <c r="AD210" s="34" t="n"/>
      <c r="AE210" s="34" t="n"/>
      <c r="AF210" s="34" t="n"/>
      <c r="AG210" s="34" t="n"/>
      <c r="AH210" s="34" t="n"/>
      <c r="AI210" s="34" t="n"/>
      <c r="AJ210" s="34" t="n"/>
      <c r="AK210" s="34" t="n"/>
      <c r="AL210" s="34" t="n"/>
      <c r="AM210" s="34" t="n"/>
    </row>
    <row r="211" ht="18" customHeight="1" s="98" thickBot="1">
      <c r="A211" s="45" t="inlineStr">
        <is>
          <t>Saham biasa</t>
        </is>
      </c>
      <c r="B211" s="45" t="n"/>
      <c r="C211" s="37" t="n">
        <v>11666.667</v>
      </c>
      <c r="D211" s="37" t="n">
        <v>11666.667</v>
      </c>
      <c r="E211" s="37" t="n">
        <v>11666.667</v>
      </c>
      <c r="F211" s="37" t="n">
        <v>11666.667</v>
      </c>
      <c r="G211" s="37" t="n">
        <v>11666.667</v>
      </c>
      <c r="H211" s="37" t="n">
        <v>11666.667</v>
      </c>
      <c r="I211" s="37" t="n">
        <v>11666.667</v>
      </c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  <c r="AJ211" s="37" t="n"/>
      <c r="AK211" s="37" t="n"/>
      <c r="AL211" s="37" t="n"/>
      <c r="AM211" s="37" t="n"/>
    </row>
    <row r="212" hidden="1" ht="18" customHeight="1" s="98" thickBot="1">
      <c r="A212" s="45" t="inlineStr">
        <is>
          <t>Saham preferen</t>
        </is>
      </c>
      <c r="B212" s="45" t="n"/>
      <c r="C212" s="37" t="n">
        <v/>
      </c>
      <c r="D212" s="37" t="n">
        <v/>
      </c>
      <c r="E212" s="37" t="n">
        <v/>
      </c>
      <c r="F212" s="37" t="n">
        <v/>
      </c>
      <c r="G212" s="37" t="n">
        <v/>
      </c>
      <c r="H212" s="37" t="n">
        <v/>
      </c>
      <c r="I212" s="37" t="n">
        <v/>
      </c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  <c r="AI212" s="37" t="n"/>
      <c r="AJ212" s="37" t="n"/>
      <c r="AK212" s="37" t="n"/>
      <c r="AL212" s="37" t="n"/>
      <c r="AM212" s="37" t="n"/>
    </row>
    <row r="213" ht="18" customHeight="1" s="98" thickBot="1">
      <c r="A213" s="45" t="inlineStr">
        <is>
          <t>Tambahan modal disetor</t>
        </is>
      </c>
      <c r="B213" s="45" t="n"/>
      <c r="C213" s="37" t="n">
        <v>17316.192</v>
      </c>
      <c r="D213" s="37" t="n">
        <v>17316.192</v>
      </c>
      <c r="E213" s="37" t="n">
        <v>17316.192</v>
      </c>
      <c r="F213" s="37" t="n">
        <v>17643.264</v>
      </c>
      <c r="G213" s="37" t="n">
        <v>17643.264</v>
      </c>
      <c r="H213" s="37" t="n">
        <v>17643.264</v>
      </c>
      <c r="I213" s="37" t="n">
        <v>18095.274</v>
      </c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  <c r="AJ213" s="37" t="n"/>
      <c r="AK213" s="37" t="n"/>
      <c r="AL213" s="37" t="n"/>
      <c r="AM213" s="37" t="n"/>
    </row>
    <row r="214" ht="18" customHeight="1" s="98" thickBot="1">
      <c r="A214" s="45" t="inlineStr">
        <is>
          <t>Saham treasuri</t>
        </is>
      </c>
      <c r="B214" s="45" t="n"/>
      <c r="C214" s="40" t="n">
        <v/>
      </c>
      <c r="D214" s="40" t="n">
        <v/>
      </c>
      <c r="E214" s="40" t="n">
        <v>150.895</v>
      </c>
      <c r="F214" s="40" t="n">
        <v>150.895</v>
      </c>
      <c r="G214" s="40" t="n">
        <v/>
      </c>
      <c r="H214" s="40" t="n">
        <v/>
      </c>
      <c r="I214" s="40" t="n">
        <v/>
      </c>
      <c r="J214" s="40" t="n"/>
      <c r="K214" s="40" t="n"/>
      <c r="L214" s="40" t="n"/>
      <c r="M214" s="40" t="n"/>
      <c r="N214" s="40" t="n"/>
      <c r="O214" s="40" t="n"/>
      <c r="P214" s="40" t="n"/>
      <c r="Q214" s="40" t="n"/>
      <c r="R214" s="40" t="n"/>
      <c r="S214" s="40" t="n"/>
      <c r="T214" s="40" t="n"/>
      <c r="U214" s="40" t="n"/>
      <c r="V214" s="40" t="n"/>
      <c r="W214" s="40" t="n"/>
      <c r="X214" s="40" t="n"/>
      <c r="Y214" s="40" t="n"/>
      <c r="Z214" s="40" t="n"/>
      <c r="AA214" s="40" t="n"/>
      <c r="AB214" s="40" t="n"/>
      <c r="AC214" s="40" t="n"/>
      <c r="AD214" s="40" t="n"/>
      <c r="AE214" s="40" t="n"/>
      <c r="AF214" s="40" t="n"/>
      <c r="AG214" s="40" t="n"/>
      <c r="AH214" s="40" t="n"/>
      <c r="AI214" s="40" t="n"/>
      <c r="AJ214" s="40" t="n"/>
      <c r="AK214" s="40" t="n"/>
      <c r="AL214" s="40" t="n"/>
      <c r="AM214" s="40" t="n"/>
    </row>
    <row r="215" hidden="1" ht="18" customHeight="1" s="98" thickBot="1">
      <c r="A215" s="45" t="inlineStr">
        <is>
          <t>Uang muka setoran modal</t>
        </is>
      </c>
      <c r="B215" s="45" t="n"/>
      <c r="C215" s="37" t="n">
        <v/>
      </c>
      <c r="D215" s="37" t="n">
        <v/>
      </c>
      <c r="E215" s="37" t="n">
        <v/>
      </c>
      <c r="F215" s="37" t="n">
        <v/>
      </c>
      <c r="G215" s="37" t="n">
        <v/>
      </c>
      <c r="H215" s="37" t="n">
        <v/>
      </c>
      <c r="I215" s="37" t="n">
        <v/>
      </c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  <c r="AJ215" s="37" t="n"/>
      <c r="AK215" s="37" t="n"/>
      <c r="AL215" s="37" t="n"/>
      <c r="AM215" s="37" t="n"/>
    </row>
    <row r="216" hidden="1" ht="18" customHeight="1" s="98" thickBot="1">
      <c r="A216" s="45" t="inlineStr">
        <is>
          <t>Opsi saham</t>
        </is>
      </c>
      <c r="B216" s="45" t="n"/>
      <c r="C216" s="37" t="n">
        <v/>
      </c>
      <c r="D216" s="37" t="n">
        <v/>
      </c>
      <c r="E216" s="37" t="n">
        <v/>
      </c>
      <c r="F216" s="37" t="n">
        <v/>
      </c>
      <c r="G216" s="37" t="n">
        <v/>
      </c>
      <c r="H216" s="37" t="n">
        <v/>
      </c>
      <c r="I216" s="37" t="n">
        <v/>
      </c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  <c r="AJ216" s="37" t="n"/>
      <c r="AK216" s="37" t="n"/>
      <c r="AL216" s="37" t="n"/>
      <c r="AM216" s="37" t="n"/>
    </row>
    <row r="217" hidden="1" ht="35" customHeight="1" s="98" thickBot="1">
      <c r="A217" s="45" t="inlineStr">
        <is>
          <t>Penjabaran laporan keuangan</t>
        </is>
      </c>
      <c r="B217" s="45" t="n"/>
      <c r="C217" s="37" t="n">
        <v/>
      </c>
      <c r="D217" s="37" t="n">
        <v/>
      </c>
      <c r="E217" s="37" t="n">
        <v/>
      </c>
      <c r="F217" s="37" t="n">
        <v/>
      </c>
      <c r="G217" s="37" t="n">
        <v/>
      </c>
      <c r="H217" s="37" t="n">
        <v/>
      </c>
      <c r="I217" s="37" t="n">
        <v/>
      </c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  <c r="AJ217" s="37" t="n"/>
      <c r="AK217" s="37" t="n"/>
      <c r="AL217" s="37" t="n"/>
      <c r="AM217" s="37" t="n"/>
    </row>
    <row r="218" ht="18" customHeight="1" s="98" thickBot="1">
      <c r="A218" s="45" t="inlineStr">
        <is>
          <t>Cadangan revaluasi</t>
        </is>
      </c>
      <c r="B218" s="45" t="n"/>
      <c r="C218" s="37" t="n">
        <v>26435.307</v>
      </c>
      <c r="D218" s="37" t="n">
        <v>30306.255</v>
      </c>
      <c r="E218" s="37" t="n">
        <v>30115.479</v>
      </c>
      <c r="F218" s="37" t="n">
        <v>30140.345</v>
      </c>
      <c r="G218" s="37" t="n">
        <v>34716.693</v>
      </c>
      <c r="H218" s="37" t="n">
        <v>34716.693</v>
      </c>
      <c r="I218" s="37" t="n">
        <v>34772.745</v>
      </c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  <c r="AJ218" s="37" t="n"/>
      <c r="AK218" s="37" t="n"/>
      <c r="AL218" s="37" t="n"/>
      <c r="AM218" s="37" t="n"/>
    </row>
    <row r="219" ht="35" customHeight="1" s="98" thickBot="1">
      <c r="A219" s="45" t="inlineStr">
        <is>
          <t>Cadangan selisih kurs penjabaran</t>
        </is>
      </c>
      <c r="B219" s="45" t="n"/>
      <c r="C219" s="37" t="n">
        <v>112.171</v>
      </c>
      <c r="D219" s="37" t="n">
        <v>13.388</v>
      </c>
      <c r="E219" s="37" t="n">
        <v>-116.031</v>
      </c>
      <c r="F219" s="37" t="n">
        <v>-88.985</v>
      </c>
      <c r="G219" s="37" t="n">
        <v>-60.427</v>
      </c>
      <c r="H219" s="37" t="n">
        <v>-146.299</v>
      </c>
      <c r="I219" s="37" t="n">
        <v>10.289</v>
      </c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  <c r="AJ219" s="37" t="n"/>
      <c r="AK219" s="37" t="n"/>
      <c r="AL219" s="37" t="n"/>
      <c r="AM219" s="37" t="n"/>
    </row>
    <row r="220" ht="69" customHeight="1" s="98" thickBot="1">
      <c r="A220" s="45" t="inlineStr">
        <is>
          <t>Cadangan perubahan nilai wajar aset keuangan nilai wajar melalui pendapatan komprehensif lainnya</t>
        </is>
      </c>
      <c r="B220" s="45" t="n"/>
      <c r="C220" s="37" t="n">
        <v/>
      </c>
      <c r="D220" s="37" t="n">
        <v/>
      </c>
      <c r="E220" s="37" t="n">
        <v/>
      </c>
      <c r="F220" s="37" t="n">
        <v>1692.145</v>
      </c>
      <c r="G220" s="37" t="n">
        <v>-2768.553</v>
      </c>
      <c r="H220" s="37" t="n">
        <v>-1837.76</v>
      </c>
      <c r="I220" s="37" t="n">
        <v>-2160.85</v>
      </c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  <c r="AJ220" s="37" t="n"/>
      <c r="AK220" s="37" t="n"/>
      <c r="AL220" s="37" t="n"/>
      <c r="AM220" s="37" t="n"/>
    </row>
    <row r="221" hidden="1" ht="52" customHeight="1" s="98" thickBot="1">
      <c r="A221" s="45" t="inlineStr">
        <is>
          <t>Cadangan keuntungan (kerugian) investasi pada instrumen ekuitas</t>
        </is>
      </c>
      <c r="B221" s="45" t="n"/>
      <c r="C221" s="37" t="n">
        <v/>
      </c>
      <c r="D221" s="37" t="n">
        <v/>
      </c>
      <c r="E221" s="37" t="n">
        <v/>
      </c>
      <c r="F221" s="37" t="n">
        <v/>
      </c>
      <c r="G221" s="37" t="n">
        <v/>
      </c>
      <c r="H221" s="37" t="n">
        <v/>
      </c>
      <c r="I221" s="37" t="n">
        <v/>
      </c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  <c r="AJ221" s="37" t="n"/>
      <c r="AK221" s="37" t="n"/>
      <c r="AL221" s="37" t="n"/>
      <c r="AM221" s="37" t="n"/>
    </row>
    <row r="222" hidden="1" ht="35" customHeight="1" s="98" thickBot="1">
      <c r="A222" s="45" t="inlineStr">
        <is>
          <t>Cadangan pembayaran berbasis saham</t>
        </is>
      </c>
      <c r="B222" s="45" t="n"/>
      <c r="C222" s="37" t="n">
        <v/>
      </c>
      <c r="D222" s="37" t="n">
        <v/>
      </c>
      <c r="E222" s="37" t="n">
        <v/>
      </c>
      <c r="F222" s="37" t="n">
        <v/>
      </c>
      <c r="G222" s="37" t="n">
        <v/>
      </c>
      <c r="H222" s="37" t="n">
        <v/>
      </c>
      <c r="I222" s="37" t="n">
        <v/>
      </c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  <c r="AJ222" s="37" t="n"/>
      <c r="AK222" s="37" t="n"/>
      <c r="AL222" s="37" t="n"/>
      <c r="AM222" s="37" t="n"/>
    </row>
    <row r="223" ht="35" customHeight="1" s="98" thickBot="1">
      <c r="A223" s="45" t="inlineStr">
        <is>
          <t>Cadangan lindung nilai arus kas</t>
        </is>
      </c>
      <c r="B223" s="45" t="n"/>
      <c r="C223" s="37" t="n">
        <v>-17.03</v>
      </c>
      <c r="D223" s="37" t="n">
        <v>-30.045</v>
      </c>
      <c r="E223" s="37" t="n">
        <v>-15.319</v>
      </c>
      <c r="F223" s="37" t="n">
        <v>-0.37</v>
      </c>
      <c r="G223" s="37" t="n">
        <v>-3.156</v>
      </c>
      <c r="H223" s="37" t="n">
        <v>1.429</v>
      </c>
      <c r="I223" s="37" t="n">
        <v>-8.885</v>
      </c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  <c r="AJ223" s="37" t="n"/>
      <c r="AK223" s="37" t="n"/>
      <c r="AL223" s="37" t="n"/>
      <c r="AM223" s="37" t="n"/>
    </row>
    <row r="224" ht="52" customHeight="1" s="98" thickBot="1">
      <c r="A224" s="45" t="inlineStr">
        <is>
          <t>Cadangan pengukuran kembali program imbalan pasti</t>
        </is>
      </c>
      <c r="B224" s="45" t="n"/>
      <c r="C224" s="37" t="n">
        <v>348.613</v>
      </c>
      <c r="D224" s="37" t="n">
        <v>653.489</v>
      </c>
      <c r="E224" s="37" t="n">
        <v>1040.657</v>
      </c>
      <c r="F224" s="37" t="n">
        <v>1217.456</v>
      </c>
      <c r="G224" s="37" t="n">
        <v>1510.016</v>
      </c>
      <c r="H224" s="37" t="n">
        <v>1517.183</v>
      </c>
      <c r="I224" s="37" t="n">
        <v>1595.606</v>
      </c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  <c r="AJ224" s="37" t="n"/>
      <c r="AK224" s="37" t="n"/>
      <c r="AL224" s="37" t="n"/>
      <c r="AM224" s="37" t="n"/>
    </row>
    <row r="225" ht="18" customHeight="1" s="98" thickBot="1">
      <c r="A225" s="45" t="inlineStr">
        <is>
          <t>Cadangan lainnya</t>
        </is>
      </c>
      <c r="B225" s="45" t="n"/>
      <c r="C225" s="37" t="n">
        <v/>
      </c>
      <c r="D225" s="37" t="n">
        <v>85.05200000000001</v>
      </c>
      <c r="E225" s="37" t="n">
        <v>85.05200000000001</v>
      </c>
      <c r="F225" s="37" t="n">
        <v>85.05200000000001</v>
      </c>
      <c r="G225" s="37" t="n">
        <v>85.05200000000001</v>
      </c>
      <c r="H225" s="37" t="n">
        <v>85.05200000000001</v>
      </c>
      <c r="I225" s="37" t="n">
        <v>85.05200000000001</v>
      </c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  <c r="AJ225" s="37" t="n"/>
      <c r="AK225" s="37" t="n"/>
      <c r="AL225" s="37" t="n"/>
      <c r="AM225" s="37" t="n"/>
    </row>
    <row r="226" hidden="1" ht="35" customHeight="1" s="98" thickBot="1">
      <c r="A226" s="45" t="inlineStr">
        <is>
          <t>Selisih Transaksi Perubahan Ekuitas Entitas Anak/Asosiasi</t>
        </is>
      </c>
      <c r="B226" s="45" t="n"/>
      <c r="C226" s="37" t="n">
        <v/>
      </c>
      <c r="D226" s="37" t="n">
        <v/>
      </c>
      <c r="E226" s="37" t="n">
        <v/>
      </c>
      <c r="F226" s="37" t="n">
        <v/>
      </c>
      <c r="G226" s="37" t="n">
        <v/>
      </c>
      <c r="H226" s="37" t="n">
        <v/>
      </c>
      <c r="I226" s="37" t="n">
        <v/>
      </c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  <c r="AJ226" s="37" t="n"/>
      <c r="AK226" s="37" t="n"/>
      <c r="AL226" s="37" t="n"/>
      <c r="AM226" s="37" t="n"/>
    </row>
    <row r="227" ht="18" customHeight="1" s="98" thickBot="1">
      <c r="A227" s="45" t="inlineStr">
        <is>
          <t>Komponen ekuitas lainnya</t>
        </is>
      </c>
      <c r="B227" s="45" t="n"/>
      <c r="C227" s="37" t="n">
        <v>-106.001</v>
      </c>
      <c r="D227" s="37" t="n">
        <v>-106.001</v>
      </c>
      <c r="E227" s="37" t="n">
        <v>5449.376</v>
      </c>
      <c r="F227" s="37" t="n">
        <v>-106.001</v>
      </c>
      <c r="G227" s="37" t="n">
        <v>-97.202</v>
      </c>
      <c r="H227" s="37" t="n">
        <v>-97.202</v>
      </c>
      <c r="I227" s="37" t="n">
        <v>-309.938</v>
      </c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  <c r="AJ227" s="37" t="n"/>
      <c r="AK227" s="37" t="n"/>
      <c r="AL227" s="37" t="n"/>
      <c r="AM227" s="37" t="n"/>
    </row>
    <row r="228" ht="35" customHeight="1" s="98" thickBot="1">
      <c r="A228" s="43" t="inlineStr">
        <is>
          <t>Saldo laba (akumulasi kerugian)</t>
        </is>
      </c>
      <c r="B228" s="43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  <c r="AB228" s="34" t="n"/>
      <c r="AC228" s="34" t="n"/>
      <c r="AD228" s="34" t="n"/>
      <c r="AE228" s="34" t="n"/>
      <c r="AF228" s="34" t="n"/>
      <c r="AG228" s="34" t="n"/>
      <c r="AH228" s="34" t="n"/>
      <c r="AI228" s="34" t="n"/>
      <c r="AJ228" s="34" t="n"/>
      <c r="AK228" s="34" t="n"/>
      <c r="AL228" s="34" t="n"/>
      <c r="AM228" s="34" t="n"/>
    </row>
    <row r="229" ht="35" customHeight="1" s="98" thickBot="1">
      <c r="A229" s="46" t="inlineStr">
        <is>
          <t>Saldo laba yang telah ditentukan penggunaanya</t>
        </is>
      </c>
      <c r="B229" s="46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  <c r="AB229" s="34" t="n"/>
      <c r="AC229" s="34" t="n"/>
      <c r="AD229" s="34" t="n"/>
      <c r="AE229" s="34" t="n"/>
      <c r="AF229" s="34" t="n"/>
      <c r="AG229" s="34" t="n"/>
      <c r="AH229" s="34" t="n"/>
      <c r="AI229" s="34" t="n"/>
      <c r="AJ229" s="34" t="n"/>
      <c r="AK229" s="34" t="n"/>
      <c r="AL229" s="34" t="n"/>
      <c r="AM229" s="34" t="n"/>
    </row>
    <row r="230" ht="35" customHeight="1" s="98" thickBot="1">
      <c r="A230" s="47" t="inlineStr">
        <is>
          <t>Cadangan umum dan wajib</t>
        </is>
      </c>
      <c r="B230" s="47" t="n"/>
      <c r="C230" s="37" t="n">
        <v>2333.333</v>
      </c>
      <c r="D230" s="37" t="n">
        <v>2333.333</v>
      </c>
      <c r="E230" s="37" t="n">
        <v>2333.333</v>
      </c>
      <c r="F230" s="37" t="n">
        <v>2333.333</v>
      </c>
      <c r="G230" s="37" t="n">
        <v>2333.333</v>
      </c>
      <c r="H230" s="37" t="n">
        <v>2333.333</v>
      </c>
      <c r="I230" s="37" t="n">
        <v>2333.333</v>
      </c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  <c r="AJ230" s="37" t="n"/>
      <c r="AK230" s="37" t="n"/>
      <c r="AL230" s="37" t="n"/>
      <c r="AM230" s="37" t="n"/>
    </row>
    <row r="231" ht="18" customHeight="1" s="98" thickBot="1">
      <c r="A231" s="47" t="inlineStr">
        <is>
          <t>Cadangan khusus</t>
        </is>
      </c>
      <c r="B231" s="47" t="n"/>
      <c r="C231" s="37" t="n">
        <v>3046.935</v>
      </c>
      <c r="D231" s="37" t="n">
        <v>3046.935</v>
      </c>
      <c r="E231" s="37" t="n">
        <v>3046.935</v>
      </c>
      <c r="F231" s="37" t="n">
        <v>3046.935</v>
      </c>
      <c r="G231" s="37" t="n">
        <v>3046.935</v>
      </c>
      <c r="H231" s="37" t="n">
        <v>3046.935</v>
      </c>
      <c r="I231" s="37" t="n">
        <v>3046.935</v>
      </c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  <c r="AJ231" s="37" t="n"/>
      <c r="AK231" s="37" t="n"/>
      <c r="AL231" s="37" t="n"/>
      <c r="AM231" s="37" t="n"/>
    </row>
    <row r="232" ht="35" customHeight="1" s="98" thickBot="1">
      <c r="A232" s="44" t="inlineStr">
        <is>
          <t>Saldo laba yang belum ditentukan penggunaannya</t>
        </is>
      </c>
      <c r="B232" s="44" t="n"/>
      <c r="C232" s="37" t="n">
        <v>121704.418</v>
      </c>
      <c r="D232" s="37" t="n">
        <v>137929.792</v>
      </c>
      <c r="E232" s="37" t="n">
        <v>114176.507</v>
      </c>
      <c r="F232" s="37" t="n">
        <v>137207.666</v>
      </c>
      <c r="G232" s="37" t="n">
        <v>161606.164</v>
      </c>
      <c r="H232" s="37" t="n">
        <v>191923.489</v>
      </c>
      <c r="I232" s="37" t="n">
        <v>214670.201</v>
      </c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  <c r="AJ232" s="37" t="n"/>
      <c r="AK232" s="37" t="n"/>
      <c r="AL232" s="37" t="n"/>
      <c r="AM232" s="37" t="n"/>
    </row>
    <row r="233" ht="52" customHeight="1" s="98" thickBot="1">
      <c r="A233" s="43" t="inlineStr">
        <is>
          <t>Jumlah ekuitas yang diatribusikan kepada pemilik entitas induk</t>
        </is>
      </c>
      <c r="B233" s="43" t="n"/>
      <c r="C233" s="41" t="n">
        <v>181202.517</v>
      </c>
      <c r="D233" s="41" t="n">
        <v>204600.853</v>
      </c>
      <c r="E233" s="41" t="n">
        <v>189378.464</v>
      </c>
      <c r="F233" s="41" t="n">
        <v>204686.612</v>
      </c>
      <c r="G233" s="41" t="n">
        <v>229678.786</v>
      </c>
      <c r="H233" s="41" t="n">
        <v>260852.784</v>
      </c>
      <c r="I233" s="41" t="n">
        <v>283796.429</v>
      </c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  <c r="AI233" s="41" t="n"/>
      <c r="AJ233" s="41" t="n"/>
      <c r="AK233" s="41" t="n"/>
      <c r="AL233" s="41" t="n"/>
      <c r="AM233" s="41" t="n"/>
    </row>
    <row r="234" hidden="1" ht="18" customHeight="1" s="98" thickBot="1">
      <c r="A234" s="39" t="inlineStr">
        <is>
          <t>Proforma ekuitas</t>
        </is>
      </c>
      <c r="B234" s="39" t="n"/>
      <c r="C234" s="37" t="n">
        <v/>
      </c>
      <c r="D234" s="37" t="n">
        <v/>
      </c>
      <c r="E234" s="37" t="n">
        <v/>
      </c>
      <c r="F234" s="37" t="n">
        <v/>
      </c>
      <c r="G234" s="37" t="n">
        <v/>
      </c>
      <c r="H234" s="37" t="n">
        <v/>
      </c>
      <c r="I234" s="37" t="n">
        <v/>
      </c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  <c r="AJ234" s="37" t="n"/>
      <c r="AK234" s="37" t="n"/>
      <c r="AL234" s="37" t="n"/>
      <c r="AM234" s="37" t="n"/>
    </row>
    <row r="235" ht="18" customHeight="1" s="98" thickBot="1">
      <c r="A235" s="39" t="inlineStr">
        <is>
          <t>Kepentingan non-pengendali</t>
        </is>
      </c>
      <c r="B235" s="39" t="n"/>
      <c r="C235" s="37" t="n">
        <v>3757.788</v>
      </c>
      <c r="D235" s="37" t="n">
        <v>4433.672</v>
      </c>
      <c r="E235" s="37" t="n">
        <v>15321.204</v>
      </c>
      <c r="F235" s="37" t="n">
        <v>17424.67</v>
      </c>
      <c r="G235" s="37" t="n">
        <v>22566.669</v>
      </c>
      <c r="H235" s="37" t="n">
        <v>26642.178</v>
      </c>
      <c r="I235" s="37" t="n">
        <v>29678.252</v>
      </c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  <c r="AJ235" s="37" t="n"/>
      <c r="AK235" s="37" t="n"/>
      <c r="AL235" s="37" t="n"/>
      <c r="AM235" s="37" t="n"/>
    </row>
    <row r="236" ht="18" customHeight="1" s="98" thickBot="1">
      <c r="A236" s="42" t="inlineStr">
        <is>
          <t>Jumlah ekuitas</t>
        </is>
      </c>
      <c r="B236" s="42" t="n"/>
      <c r="C236" s="41" t="n">
        <v>184960.305</v>
      </c>
      <c r="D236" s="41" t="n">
        <v>209034.525</v>
      </c>
      <c r="E236" s="41" t="n">
        <v>204699.668</v>
      </c>
      <c r="F236" s="41" t="n">
        <v>222111.282</v>
      </c>
      <c r="G236" s="41" t="n">
        <v>252245.455</v>
      </c>
      <c r="H236" s="41" t="n">
        <v>287494.962</v>
      </c>
      <c r="I236" s="41" t="n">
        <v>313474.681</v>
      </c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  <c r="AI236" s="41" t="n"/>
      <c r="AJ236" s="41" t="n"/>
      <c r="AK236" s="41" t="n"/>
      <c r="AL236" s="41" t="n"/>
      <c r="AM236" s="41" t="n"/>
    </row>
    <row r="237" ht="35" customHeight="1" s="98" thickBot="1">
      <c r="A237" s="38" t="inlineStr">
        <is>
          <t>Jumlah liabilitas, dana syirkah temporer dan ekuitas</t>
        </is>
      </c>
      <c r="B237" s="38" t="n"/>
      <c r="C237" s="41" t="n">
        <v>1202252.094</v>
      </c>
      <c r="D237" s="41" t="n">
        <v>1318246.335</v>
      </c>
      <c r="E237" s="41" t="n">
        <v>1541964.567</v>
      </c>
      <c r="F237" s="41" t="n">
        <v>1725611.128</v>
      </c>
      <c r="G237" s="41" t="n">
        <v>1992544.687</v>
      </c>
      <c r="H237" s="41" t="n">
        <v>2174219.449</v>
      </c>
      <c r="I237" s="41" t="n">
        <v>2427223.262</v>
      </c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  <c r="AI237" s="41" t="n"/>
      <c r="AJ237" s="41" t="n"/>
      <c r="AK237" s="41" t="n"/>
      <c r="AL237" s="41" t="n"/>
      <c r="AM237" s="41" t="n"/>
    </row>
  </sheetData>
  <mergeCells count="1">
    <mergeCell ref="A1:C1"/>
  </mergeCells>
  <dataValidations count="1">
    <dataValidation sqref="C105:AM118 C90:AM103 C155:AM160 C230:AM237 C148:AM153 C185:AM187 C41:AM44 C6:AM8 C34:AM36 C204:AM208 C30:AM32 C62:AM64 C10:AM12 C85:AM88 C58:AM60 C18:AM22 C54:AM56 C78:AM83 C24:AM28 C70:AM72 C50:AM52 C74:AM76 C14:AM16 C66:AM68 C46:AM48 C162:AM164 C126:AM127 C38:AM39 C200:AM202 C191:AM192 C194:AM195 C197:AM198 C121:AM123 C144:AM146 C132:AM133 C138:AM139 C129:AM130 C135:AM136 C141:AM142 C211:AM227 C166:AM183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4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D1" sqref="AD1:AL1048576"/>
    </sheetView>
  </sheetViews>
  <sheetFormatPr baseColWidth="10" defaultColWidth="9.3984375" defaultRowHeight="15"/>
  <cols>
    <col collapsed="1" width="42.59765625" bestFit="1" customWidth="1" style="50" min="1" max="1"/>
    <col width="26" customWidth="1" style="50" min="2" max="2"/>
    <col collapsed="1" width="21" customWidth="1" style="50" min="3" max="5"/>
    <col width="21" customWidth="1" style="50" min="6" max="6"/>
    <col collapsed="1" width="21" customWidth="1" style="50" min="7" max="38"/>
    <col collapsed="1" width="9.3984375" customWidth="1" style="50" min="39" max="16384"/>
  </cols>
  <sheetData>
    <row r="1" ht="25" customHeight="1" s="98">
      <c r="A1" s="96" t="inlineStr">
        <is>
          <t>Laporan laba rugi dan penghasilan komprehensif lain</t>
        </is>
      </c>
      <c r="D1" s="49" t="n"/>
    </row>
    <row r="2" ht="17" customHeight="1" s="98">
      <c r="A2" s="96" t="n"/>
      <c r="B2" s="96" t="n"/>
      <c r="C2" s="96" t="n"/>
      <c r="D2" s="49" t="n"/>
    </row>
    <row r="3" ht="17" customHeight="1" s="98">
      <c r="A3" s="31" t="inlineStr">
        <is>
          <t>Period</t>
        </is>
      </c>
      <c r="B3" s="31" t="n"/>
      <c r="C3" s="51" t="inlineStr">
        <is>
          <t>2018-12-31</t>
        </is>
      </c>
      <c r="D3" s="51" t="inlineStr">
        <is>
          <t>2019-12-31</t>
        </is>
      </c>
      <c r="E3" s="51" t="inlineStr">
        <is>
          <t>2020-12-31</t>
        </is>
      </c>
      <c r="F3" s="51" t="inlineStr">
        <is>
          <t>2021-12-31</t>
        </is>
      </c>
      <c r="G3" s="51" t="inlineStr">
        <is>
          <t>2022-12-31</t>
        </is>
      </c>
      <c r="H3" s="51" t="inlineStr">
        <is>
          <t>2023-12-31</t>
        </is>
      </c>
      <c r="I3" s="51" t="inlineStr">
        <is>
          <t>2024-12-31</t>
        </is>
      </c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35" customHeight="1" s="98" thickBot="1">
      <c r="A4" s="52" t="inlineStr">
        <is>
          <t>Laporan laba rugi dan penghasilan komprehensif lain</t>
        </is>
      </c>
      <c r="B4" s="52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  <c r="AI4" s="53" t="n"/>
      <c r="AJ4" s="53" t="n"/>
      <c r="AK4" s="53" t="n"/>
      <c r="AL4" s="53" t="n"/>
    </row>
    <row r="5" ht="35" customHeight="1" s="98" thickBot="1">
      <c r="A5" s="54" t="inlineStr">
        <is>
          <t>Pendapatan dan beban operasional</t>
        </is>
      </c>
      <c r="B5" s="54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  <c r="AI5" s="53" t="n"/>
      <c r="AJ5" s="53" t="n"/>
      <c r="AK5" s="53" t="n"/>
      <c r="AL5" s="53" t="n"/>
    </row>
    <row r="6" ht="18" customHeight="1" s="98" thickBot="1">
      <c r="A6" s="55" t="inlineStr">
        <is>
          <t>Pendapatan bunga</t>
        </is>
      </c>
      <c r="B6" s="55" t="n"/>
      <c r="C6" s="56" t="n">
        <v>80992.57000000001</v>
      </c>
      <c r="D6" s="56" t="n">
        <v>91525.09</v>
      </c>
      <c r="E6" s="56" t="n">
        <v>95616.227</v>
      </c>
      <c r="F6" s="56" t="n">
        <v>97749.086</v>
      </c>
      <c r="G6" s="56" t="n">
        <v>112382.118</v>
      </c>
      <c r="H6" s="56" t="n">
        <v>132544.47</v>
      </c>
      <c r="I6" s="56" t="n">
        <v>151236.027</v>
      </c>
      <c r="J6" s="56" t="n"/>
      <c r="K6" s="56" t="n"/>
      <c r="L6" s="56" t="n"/>
      <c r="M6" s="56" t="n"/>
      <c r="N6" s="56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56" t="n"/>
      <c r="Y6" s="56" t="n"/>
      <c r="Z6" s="56" t="n"/>
      <c r="AA6" s="56" t="n"/>
      <c r="AB6" s="56" t="n"/>
      <c r="AC6" s="56" t="n"/>
      <c r="AD6" s="56" t="n"/>
      <c r="AE6" s="56" t="n"/>
      <c r="AF6" s="56" t="n"/>
      <c r="AG6" s="56" t="n"/>
      <c r="AH6" s="56" t="n"/>
      <c r="AI6" s="56" t="n"/>
      <c r="AJ6" s="56" t="n"/>
      <c r="AK6" s="56" t="n"/>
      <c r="AL6" s="56" t="n"/>
    </row>
    <row r="7" ht="18" customHeight="1" s="98" thickBot="1">
      <c r="A7" s="55" t="inlineStr">
        <is>
          <t>Beban bunga</t>
        </is>
      </c>
      <c r="B7" s="55" t="n"/>
      <c r="C7" s="57" t="n">
        <v>26369.938</v>
      </c>
      <c r="D7" s="57" t="n">
        <v>32084.902</v>
      </c>
      <c r="E7" s="57" t="n">
        <v>33095.422</v>
      </c>
      <c r="F7" s="57" t="n">
        <v>24686.592</v>
      </c>
      <c r="G7" s="57" t="n">
        <v>24478.764</v>
      </c>
      <c r="H7" s="57" t="n">
        <v>36657.896</v>
      </c>
      <c r="I7" s="57" t="n">
        <v>49479.107</v>
      </c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  <c r="AI7" s="57" t="n"/>
      <c r="AJ7" s="57" t="n"/>
      <c r="AK7" s="57" t="n"/>
      <c r="AL7" s="57" t="n"/>
    </row>
    <row r="8" hidden="1" ht="35" customHeight="1" s="98" thickBot="1">
      <c r="A8" s="55" t="inlineStr">
        <is>
          <t>Pendapatan pengelolaan dana oleh bank sebagai mudharib</t>
        </is>
      </c>
      <c r="B8" s="55" t="n"/>
      <c r="C8" s="56" t="n">
        <v/>
      </c>
      <c r="D8" s="56" t="n">
        <v/>
      </c>
      <c r="E8" s="56" t="n">
        <v/>
      </c>
      <c r="F8" s="56" t="n">
        <v/>
      </c>
      <c r="G8" s="56" t="n">
        <v/>
      </c>
      <c r="H8" s="56" t="n">
        <v/>
      </c>
      <c r="I8" s="56" t="n">
        <v/>
      </c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56" t="n"/>
      <c r="AD8" s="56" t="n"/>
      <c r="AE8" s="56" t="n"/>
      <c r="AF8" s="56" t="n"/>
      <c r="AG8" s="56" t="n"/>
      <c r="AH8" s="56" t="n"/>
      <c r="AI8" s="56" t="n"/>
      <c r="AJ8" s="56" t="n"/>
      <c r="AK8" s="56" t="n"/>
      <c r="AL8" s="56" t="n"/>
    </row>
    <row r="9" hidden="1" ht="35" customHeight="1" s="98" thickBot="1">
      <c r="A9" s="55" t="inlineStr">
        <is>
          <t>Hak pihak ketiga atas bagi hasil dana syirkah temporer</t>
        </is>
      </c>
      <c r="B9" s="55" t="n"/>
      <c r="C9" s="56" t="n">
        <v/>
      </c>
      <c r="D9" s="56" t="n">
        <v/>
      </c>
      <c r="E9" s="56" t="n">
        <v/>
      </c>
      <c r="F9" s="56" t="n">
        <v/>
      </c>
      <c r="G9" s="56" t="n">
        <v/>
      </c>
      <c r="H9" s="56" t="n">
        <v/>
      </c>
      <c r="I9" s="56" t="n">
        <v/>
      </c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  <c r="Z9" s="56" t="n"/>
      <c r="AA9" s="56" t="n"/>
      <c r="AB9" s="56" t="n"/>
      <c r="AC9" s="56" t="n"/>
      <c r="AD9" s="56" t="n"/>
      <c r="AE9" s="56" t="n"/>
      <c r="AF9" s="56" t="n"/>
      <c r="AG9" s="56" t="n"/>
      <c r="AH9" s="56" t="n"/>
      <c r="AI9" s="56" t="n"/>
      <c r="AJ9" s="56" t="n"/>
      <c r="AK9" s="56" t="n"/>
      <c r="AL9" s="56" t="n"/>
    </row>
    <row r="10" ht="18" customHeight="1" s="98" thickBot="1">
      <c r="A10" s="58" t="inlineStr">
        <is>
          <t>Pendapatan asuransi</t>
        </is>
      </c>
      <c r="B10" s="58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  <c r="AI10" s="53" t="n"/>
      <c r="AJ10" s="53" t="n"/>
      <c r="AK10" s="53" t="n"/>
      <c r="AL10" s="53" t="n"/>
    </row>
    <row r="11" ht="18" customHeight="1" s="98" thickBot="1">
      <c r="A11" s="59" t="inlineStr">
        <is>
          <t>Pendapatan dari premi asuransi</t>
        </is>
      </c>
      <c r="B11" s="59" t="n"/>
      <c r="C11" s="56" t="n">
        <v>10342.487</v>
      </c>
      <c r="D11" s="56" t="n">
        <v>11113.65</v>
      </c>
      <c r="E11" s="56" t="n">
        <v>12890.36</v>
      </c>
      <c r="F11" s="56" t="n">
        <v>14857.941</v>
      </c>
      <c r="G11" s="56" t="n">
        <v>14380.273</v>
      </c>
      <c r="H11" s="56" t="n">
        <v>13721.691</v>
      </c>
      <c r="I11" s="56" t="n">
        <v>13095.263</v>
      </c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</row>
    <row r="12" hidden="1" ht="18" customHeight="1" s="98" thickBot="1">
      <c r="A12" s="59" t="inlineStr">
        <is>
          <t>Premi reasuransi</t>
        </is>
      </c>
      <c r="B12" s="59" t="n"/>
      <c r="C12" s="57" t="n">
        <v/>
      </c>
      <c r="D12" s="57" t="n">
        <v/>
      </c>
      <c r="E12" s="57" t="n">
        <v/>
      </c>
      <c r="F12" s="57" t="n">
        <v/>
      </c>
      <c r="G12" s="57" t="n">
        <v/>
      </c>
      <c r="H12" s="57" t="n">
        <v/>
      </c>
      <c r="I12" s="57" t="n">
        <v/>
      </c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7" t="n"/>
      <c r="Y12" s="57" t="n"/>
      <c r="Z12" s="57" t="n"/>
      <c r="AA12" s="57" t="n"/>
      <c r="AB12" s="57" t="n"/>
      <c r="AC12" s="57" t="n"/>
      <c r="AD12" s="57" t="n"/>
      <c r="AE12" s="57" t="n"/>
      <c r="AF12" s="57" t="n"/>
      <c r="AG12" s="57" t="n"/>
      <c r="AH12" s="57" t="n"/>
      <c r="AI12" s="57" t="n"/>
      <c r="AJ12" s="57" t="n"/>
      <c r="AK12" s="57" t="n"/>
      <c r="AL12" s="57" t="n"/>
    </row>
    <row r="13" hidden="1" ht="18" customHeight="1" s="98" thickBot="1">
      <c r="A13" s="59" t="inlineStr">
        <is>
          <t>Premi retrosesi</t>
        </is>
      </c>
      <c r="B13" s="59" t="n"/>
      <c r="C13" s="57" t="n">
        <v/>
      </c>
      <c r="D13" s="57" t="n">
        <v/>
      </c>
      <c r="E13" s="57" t="n">
        <v/>
      </c>
      <c r="F13" s="57" t="n">
        <v/>
      </c>
      <c r="G13" s="57" t="n">
        <v/>
      </c>
      <c r="H13" s="57" t="n">
        <v/>
      </c>
      <c r="I13" s="57" t="n">
        <v/>
      </c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57" t="n"/>
      <c r="AL13" s="57" t="n"/>
    </row>
    <row r="14" hidden="1" ht="52" customHeight="1" s="98" thickBot="1">
      <c r="A14" s="59" t="inlineStr">
        <is>
          <t>Penurunan (kenaikan) premi yang belum merupakan pendapatan</t>
        </is>
      </c>
      <c r="B14" s="59" t="n"/>
      <c r="C14" s="56" t="n">
        <v/>
      </c>
      <c r="D14" s="56" t="n">
        <v/>
      </c>
      <c r="E14" s="56" t="n">
        <v/>
      </c>
      <c r="F14" s="56" t="n">
        <v/>
      </c>
      <c r="G14" s="56" t="n">
        <v/>
      </c>
      <c r="H14" s="56" t="n">
        <v/>
      </c>
      <c r="I14" s="56" t="n">
        <v/>
      </c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  <c r="AK14" s="56" t="n"/>
      <c r="AL14" s="56" t="n"/>
    </row>
    <row r="15" hidden="1" ht="52" customHeight="1" s="98" thickBot="1">
      <c r="A15" s="59" t="inlineStr">
        <is>
          <t>Penurunan (kenaikan) pendapatan premi disesikan kepada reasuradur</t>
        </is>
      </c>
      <c r="B15" s="59" t="n"/>
      <c r="C15" s="57" t="n">
        <v/>
      </c>
      <c r="D15" s="57" t="n">
        <v/>
      </c>
      <c r="E15" s="57" t="n">
        <v/>
      </c>
      <c r="F15" s="57" t="n">
        <v/>
      </c>
      <c r="G15" s="57" t="n">
        <v/>
      </c>
      <c r="H15" s="57" t="n">
        <v/>
      </c>
      <c r="I15" s="57" t="n">
        <v/>
      </c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57" t="n"/>
      <c r="AG15" s="57" t="n"/>
      <c r="AH15" s="57" t="n"/>
      <c r="AI15" s="57" t="n"/>
      <c r="AJ15" s="57" t="n"/>
      <c r="AK15" s="57" t="n"/>
      <c r="AL15" s="57" t="n"/>
    </row>
    <row r="16" hidden="1" ht="18" customHeight="1" s="98" thickBot="1">
      <c r="A16" s="59" t="inlineStr">
        <is>
          <t>Pendapatan komisi asuransi</t>
        </is>
      </c>
      <c r="B16" s="59" t="n"/>
      <c r="C16" s="56" t="n">
        <v/>
      </c>
      <c r="D16" s="56" t="n">
        <v/>
      </c>
      <c r="E16" s="56" t="n">
        <v/>
      </c>
      <c r="F16" s="56" t="n">
        <v/>
      </c>
      <c r="G16" s="56" t="n">
        <v/>
      </c>
      <c r="H16" s="56" t="n">
        <v/>
      </c>
      <c r="I16" s="56" t="n">
        <v/>
      </c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56" t="n"/>
      <c r="Y16" s="56" t="n"/>
      <c r="Z16" s="56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  <c r="AK16" s="56" t="n"/>
      <c r="AL16" s="56" t="n"/>
    </row>
    <row r="17" hidden="1" ht="18" customHeight="1" s="98" thickBot="1">
      <c r="A17" s="59" t="inlineStr">
        <is>
          <t>Pendapatan bersih investasi</t>
        </is>
      </c>
      <c r="B17" s="59" t="n"/>
      <c r="C17" s="56" t="n">
        <v/>
      </c>
      <c r="D17" s="56" t="n">
        <v/>
      </c>
      <c r="E17" s="56" t="n">
        <v/>
      </c>
      <c r="F17" s="56" t="n">
        <v/>
      </c>
      <c r="G17" s="56" t="n">
        <v/>
      </c>
      <c r="H17" s="56" t="n">
        <v/>
      </c>
      <c r="I17" s="56" t="n">
        <v/>
      </c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  <c r="Z17" s="56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  <c r="AK17" s="56" t="n"/>
      <c r="AL17" s="56" t="n"/>
    </row>
    <row r="18" hidden="1" ht="18" customHeight="1" s="98" thickBot="1">
      <c r="A18" s="59" t="inlineStr">
        <is>
          <t>Penerimaan ujrah</t>
        </is>
      </c>
      <c r="B18" s="59" t="n"/>
      <c r="C18" s="56" t="n">
        <v/>
      </c>
      <c r="D18" s="56" t="n">
        <v/>
      </c>
      <c r="E18" s="56" t="n">
        <v/>
      </c>
      <c r="F18" s="56" t="n">
        <v/>
      </c>
      <c r="G18" s="56" t="n">
        <v/>
      </c>
      <c r="H18" s="56" t="n">
        <v/>
      </c>
      <c r="I18" s="56" t="n">
        <v/>
      </c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  <c r="Z18" s="56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  <c r="AK18" s="56" t="n"/>
      <c r="AL18" s="56" t="n"/>
    </row>
    <row r="19" hidden="1" ht="18" customHeight="1" s="98" thickBot="1">
      <c r="A19" s="59" t="inlineStr">
        <is>
          <t>Pendapatan asuransi lainnya</t>
        </is>
      </c>
      <c r="B19" s="59" t="n"/>
      <c r="C19" s="56" t="n">
        <v/>
      </c>
      <c r="D19" s="56" t="n">
        <v/>
      </c>
      <c r="E19" s="56" t="n">
        <v/>
      </c>
      <c r="F19" s="56" t="n">
        <v/>
      </c>
      <c r="G19" s="56" t="n">
        <v/>
      </c>
      <c r="H19" s="56" t="n">
        <v/>
      </c>
      <c r="I19" s="56" t="n">
        <v/>
      </c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</row>
    <row r="20" ht="18" customHeight="1" s="98" thickBot="1">
      <c r="A20" s="58" t="inlineStr">
        <is>
          <t>Beban asuransi</t>
        </is>
      </c>
      <c r="B20" s="58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  <c r="AH20" s="53" t="n"/>
      <c r="AI20" s="53" t="n"/>
      <c r="AJ20" s="53" t="n"/>
      <c r="AK20" s="53" t="n"/>
      <c r="AL20" s="53" t="n"/>
    </row>
    <row r="21" ht="18" customHeight="1" s="98" thickBot="1">
      <c r="A21" s="59" t="inlineStr">
        <is>
          <t>Beban klaim</t>
        </is>
      </c>
      <c r="B21" s="59" t="n"/>
      <c r="C21" s="57" t="n">
        <v>7635.354</v>
      </c>
      <c r="D21" s="57" t="n">
        <v>9306.147000000001</v>
      </c>
      <c r="E21" s="57" t="n">
        <v>11376.645</v>
      </c>
      <c r="F21" s="57" t="n">
        <v>13070.008</v>
      </c>
      <c r="G21" s="57" t="n">
        <v>11912.575</v>
      </c>
      <c r="H21" s="57" t="n">
        <v>11598.645</v>
      </c>
      <c r="I21" s="57" t="n">
        <v>10574.45</v>
      </c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57" t="n"/>
      <c r="AG21" s="57" t="n"/>
      <c r="AH21" s="57" t="n"/>
      <c r="AI21" s="57" t="n"/>
      <c r="AJ21" s="57" t="n"/>
      <c r="AK21" s="57" t="n"/>
      <c r="AL21" s="57" t="n"/>
    </row>
    <row r="22" hidden="1" ht="18" customHeight="1" s="98" thickBot="1">
      <c r="A22" s="59" t="inlineStr">
        <is>
          <t>Klaim reasuransi</t>
        </is>
      </c>
      <c r="B22" s="59" t="n"/>
      <c r="C22" s="56" t="n">
        <v/>
      </c>
      <c r="D22" s="56" t="n">
        <v/>
      </c>
      <c r="E22" s="56" t="n">
        <v/>
      </c>
      <c r="F22" s="56" t="n">
        <v/>
      </c>
      <c r="G22" s="56" t="n">
        <v/>
      </c>
      <c r="H22" s="56" t="n">
        <v/>
      </c>
      <c r="I22" s="56" t="n">
        <v/>
      </c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  <c r="AA22" s="56" t="n"/>
      <c r="AB22" s="56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</row>
    <row r="23" hidden="1" ht="18" customHeight="1" s="98" thickBot="1">
      <c r="A23" s="59" t="inlineStr">
        <is>
          <t>Klaim retrosesi</t>
        </is>
      </c>
      <c r="B23" s="59" t="n"/>
      <c r="C23" s="56" t="n">
        <v/>
      </c>
      <c r="D23" s="56" t="n">
        <v/>
      </c>
      <c r="E23" s="56" t="n">
        <v/>
      </c>
      <c r="F23" s="56" t="n">
        <v/>
      </c>
      <c r="G23" s="56" t="n">
        <v/>
      </c>
      <c r="H23" s="56" t="n">
        <v/>
      </c>
      <c r="I23" s="56" t="n">
        <v/>
      </c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  <c r="Z23" s="56" t="n"/>
      <c r="AA23" s="56" t="n"/>
      <c r="AB23" s="56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</row>
    <row r="24" hidden="1" ht="35" customHeight="1" s="98" thickBot="1">
      <c r="A24" s="59" t="inlineStr">
        <is>
          <t>Kenaikan (penurunan) estimasi liabilitas klaim</t>
        </is>
      </c>
      <c r="B24" s="59" t="n"/>
      <c r="C24" s="57" t="n">
        <v/>
      </c>
      <c r="D24" s="57" t="n">
        <v/>
      </c>
      <c r="E24" s="57" t="n">
        <v/>
      </c>
      <c r="F24" s="57" t="n">
        <v/>
      </c>
      <c r="G24" s="57" t="n">
        <v/>
      </c>
      <c r="H24" s="57" t="n">
        <v/>
      </c>
      <c r="I24" s="57" t="n">
        <v/>
      </c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57" t="n"/>
      <c r="AG24" s="57" t="n"/>
      <c r="AH24" s="57" t="n"/>
      <c r="AI24" s="57" t="n"/>
      <c r="AJ24" s="57" t="n"/>
      <c r="AK24" s="57" t="n"/>
      <c r="AL24" s="57" t="n"/>
    </row>
    <row r="25" hidden="1" ht="35" customHeight="1" s="98" thickBot="1">
      <c r="A25" s="59" t="inlineStr">
        <is>
          <t>Kenaikan (penurunan) liabilitas manfaat polis masa depan</t>
        </is>
      </c>
      <c r="B25" s="59" t="n"/>
      <c r="C25" s="57" t="n">
        <v/>
      </c>
      <c r="D25" s="57" t="n">
        <v/>
      </c>
      <c r="E25" s="57" t="n">
        <v/>
      </c>
      <c r="F25" s="57" t="n">
        <v/>
      </c>
      <c r="G25" s="57" t="n">
        <v/>
      </c>
      <c r="H25" s="57" t="n">
        <v/>
      </c>
      <c r="I25" s="57" t="n">
        <v/>
      </c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  <c r="AA25" s="57" t="n"/>
      <c r="AB25" s="57" t="n"/>
      <c r="AC25" s="57" t="n"/>
      <c r="AD25" s="57" t="n"/>
      <c r="AE25" s="57" t="n"/>
      <c r="AF25" s="57" t="n"/>
      <c r="AG25" s="57" t="n"/>
      <c r="AH25" s="57" t="n"/>
      <c r="AI25" s="57" t="n"/>
      <c r="AJ25" s="57" t="n"/>
      <c r="AK25" s="57" t="n"/>
      <c r="AL25" s="57" t="n"/>
    </row>
    <row r="26" hidden="1" ht="52" customHeight="1" s="98" thickBot="1">
      <c r="A26" s="59" t="inlineStr">
        <is>
          <t>Kenaikan (penurunan) provisi yang timbul dari tes kecukupan liabilitas</t>
        </is>
      </c>
      <c r="B26" s="59" t="n"/>
      <c r="C26" s="57" t="n">
        <v/>
      </c>
      <c r="D26" s="57" t="n">
        <v/>
      </c>
      <c r="E26" s="57" t="n">
        <v/>
      </c>
      <c r="F26" s="57" t="n">
        <v/>
      </c>
      <c r="G26" s="57" t="n">
        <v/>
      </c>
      <c r="H26" s="57" t="n">
        <v/>
      </c>
      <c r="I26" s="57" t="n">
        <v/>
      </c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</row>
    <row r="27" hidden="1" ht="52" customHeight="1" s="98" thickBot="1">
      <c r="A27" s="59" t="inlineStr">
        <is>
          <t>Kenaikan (penurunan) liabilitas asuransi yang disesikan kepada reasuradur</t>
        </is>
      </c>
      <c r="B27" s="59" t="n"/>
      <c r="C27" s="56" t="n">
        <v/>
      </c>
      <c r="D27" s="56" t="n">
        <v/>
      </c>
      <c r="E27" s="56" t="n">
        <v/>
      </c>
      <c r="F27" s="56" t="n">
        <v/>
      </c>
      <c r="G27" s="56" t="n">
        <v/>
      </c>
      <c r="H27" s="56" t="n">
        <v/>
      </c>
      <c r="I27" s="56" t="n">
        <v/>
      </c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  <c r="Z27" s="56" t="n"/>
      <c r="AA27" s="56" t="n"/>
      <c r="AB27" s="56" t="n"/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</row>
    <row r="28" hidden="1" ht="52" customHeight="1" s="98" thickBot="1">
      <c r="A28" s="59" t="inlineStr">
        <is>
          <t>Kenaikan (penurunan) liabilitas pemegang polis pada kontrak unit-linked</t>
        </is>
      </c>
      <c r="B28" s="59" t="n"/>
      <c r="C28" s="57" t="n">
        <v/>
      </c>
      <c r="D28" s="57" t="n">
        <v/>
      </c>
      <c r="E28" s="57" t="n">
        <v/>
      </c>
      <c r="F28" s="57" t="n">
        <v/>
      </c>
      <c r="G28" s="57" t="n">
        <v/>
      </c>
      <c r="H28" s="57" t="n">
        <v/>
      </c>
      <c r="I28" s="57" t="n">
        <v/>
      </c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57" t="n"/>
      <c r="AL28" s="57" t="n"/>
    </row>
    <row r="29" hidden="1" ht="18" customHeight="1" s="98" thickBot="1">
      <c r="A29" s="59" t="inlineStr">
        <is>
          <t>Beban komisi asuransi</t>
        </is>
      </c>
      <c r="B29" s="59" t="n"/>
      <c r="C29" s="57" t="n">
        <v/>
      </c>
      <c r="D29" s="57" t="n">
        <v/>
      </c>
      <c r="E29" s="57" t="n">
        <v/>
      </c>
      <c r="F29" s="57" t="n">
        <v/>
      </c>
      <c r="G29" s="57" t="n">
        <v/>
      </c>
      <c r="H29" s="57" t="n">
        <v/>
      </c>
      <c r="I29" s="57" t="n">
        <v/>
      </c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  <c r="AI29" s="57" t="n"/>
      <c r="AJ29" s="57" t="n"/>
      <c r="AK29" s="57" t="n"/>
      <c r="AL29" s="57" t="n"/>
    </row>
    <row r="30" hidden="1" ht="18" customHeight="1" s="98" thickBot="1">
      <c r="A30" s="59" t="inlineStr">
        <is>
          <t>Ujrah dibayar</t>
        </is>
      </c>
      <c r="B30" s="59" t="n"/>
      <c r="C30" s="57" t="n">
        <v/>
      </c>
      <c r="D30" s="57" t="n">
        <v/>
      </c>
      <c r="E30" s="57" t="n">
        <v/>
      </c>
      <c r="F30" s="57" t="n">
        <v/>
      </c>
      <c r="G30" s="57" t="n">
        <v/>
      </c>
      <c r="H30" s="57" t="n">
        <v/>
      </c>
      <c r="I30" s="57" t="n">
        <v/>
      </c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57" t="n"/>
      <c r="AJ30" s="57" t="n"/>
      <c r="AK30" s="57" t="n"/>
      <c r="AL30" s="57" t="n"/>
    </row>
    <row r="31" hidden="1" ht="35" customHeight="1" s="98" thickBot="1">
      <c r="A31" s="59" t="inlineStr">
        <is>
          <t>Beban akuisisi dari kontrak asuransi</t>
        </is>
      </c>
      <c r="B31" s="59" t="n"/>
      <c r="C31" s="57" t="n">
        <v/>
      </c>
      <c r="D31" s="57" t="n">
        <v/>
      </c>
      <c r="E31" s="57" t="n">
        <v/>
      </c>
      <c r="F31" s="57" t="n">
        <v/>
      </c>
      <c r="G31" s="57" t="n">
        <v/>
      </c>
      <c r="H31" s="57" t="n">
        <v/>
      </c>
      <c r="I31" s="57" t="n">
        <v/>
      </c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  <c r="AA31" s="57" t="n"/>
      <c r="AB31" s="57" t="n"/>
      <c r="AC31" s="57" t="n"/>
      <c r="AD31" s="57" t="n"/>
      <c r="AE31" s="57" t="n"/>
      <c r="AF31" s="57" t="n"/>
      <c r="AG31" s="57" t="n"/>
      <c r="AH31" s="57" t="n"/>
      <c r="AI31" s="57" t="n"/>
      <c r="AJ31" s="57" t="n"/>
      <c r="AK31" s="57" t="n"/>
      <c r="AL31" s="57" t="n"/>
    </row>
    <row r="32" hidden="1" ht="18" customHeight="1" s="98" thickBot="1">
      <c r="A32" s="59" t="inlineStr">
        <is>
          <t>Beban asuransi lainnya</t>
        </is>
      </c>
      <c r="B32" s="59" t="n"/>
      <c r="C32" s="57" t="n">
        <v/>
      </c>
      <c r="D32" s="57" t="n">
        <v/>
      </c>
      <c r="E32" s="57" t="n">
        <v/>
      </c>
      <c r="F32" s="57" t="n">
        <v/>
      </c>
      <c r="G32" s="57" t="n">
        <v/>
      </c>
      <c r="H32" s="57" t="n">
        <v/>
      </c>
      <c r="I32" s="57" t="n">
        <v/>
      </c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  <c r="AA32" s="57" t="n"/>
      <c r="AB32" s="57" t="n"/>
      <c r="AC32" s="57" t="n"/>
      <c r="AD32" s="57" t="n"/>
      <c r="AE32" s="57" t="n"/>
      <c r="AF32" s="57" t="n"/>
      <c r="AG32" s="57" t="n"/>
      <c r="AH32" s="57" t="n"/>
      <c r="AI32" s="57" t="n"/>
      <c r="AJ32" s="57" t="n"/>
      <c r="AK32" s="57" t="n"/>
      <c r="AL32" s="57" t="n"/>
    </row>
    <row r="33" ht="18" customHeight="1" s="98" thickBot="1">
      <c r="A33" s="58" t="inlineStr">
        <is>
          <t>Pendapatan dari pembiayaan</t>
        </is>
      </c>
      <c r="B33" s="58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  <c r="AH33" s="53" t="n"/>
      <c r="AI33" s="53" t="n"/>
      <c r="AJ33" s="53" t="n"/>
      <c r="AK33" s="53" t="n"/>
      <c r="AL33" s="53" t="n"/>
    </row>
    <row r="34" hidden="1" ht="35" customHeight="1" s="98" thickBot="1">
      <c r="A34" s="59" t="inlineStr">
        <is>
          <t>Pendapatan dari pembiayaan konsumen</t>
        </is>
      </c>
      <c r="B34" s="59" t="n"/>
      <c r="C34" s="56" t="n">
        <v/>
      </c>
      <c r="D34" s="56" t="n">
        <v/>
      </c>
      <c r="E34" s="56" t="n">
        <v/>
      </c>
      <c r="F34" s="56" t="n">
        <v/>
      </c>
      <c r="G34" s="56" t="n">
        <v/>
      </c>
      <c r="H34" s="56" t="n">
        <v/>
      </c>
      <c r="I34" s="56" t="n">
        <v/>
      </c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  <c r="Z34" s="56" t="n"/>
      <c r="AA34" s="56" t="n"/>
      <c r="AB34" s="56" t="n"/>
      <c r="AC34" s="56" t="n"/>
      <c r="AD34" s="56" t="n"/>
      <c r="AE34" s="56" t="n"/>
      <c r="AF34" s="56" t="n"/>
      <c r="AG34" s="56" t="n"/>
      <c r="AH34" s="56" t="n"/>
      <c r="AI34" s="56" t="n"/>
      <c r="AJ34" s="56" t="n"/>
      <c r="AK34" s="56" t="n"/>
      <c r="AL34" s="56" t="n"/>
    </row>
    <row r="35" hidden="1" ht="35" customHeight="1" s="98" thickBot="1">
      <c r="A35" s="59" t="inlineStr">
        <is>
          <t>Pendapatan dari sewa pembiayaan</t>
        </is>
      </c>
      <c r="B35" s="59" t="n"/>
      <c r="C35" s="56" t="n">
        <v/>
      </c>
      <c r="D35" s="56" t="n">
        <v/>
      </c>
      <c r="E35" s="56" t="n">
        <v/>
      </c>
      <c r="F35" s="56" t="n">
        <v/>
      </c>
      <c r="G35" s="56" t="n">
        <v/>
      </c>
      <c r="H35" s="56" t="n">
        <v/>
      </c>
      <c r="I35" s="56" t="n">
        <v/>
      </c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  <c r="Z35" s="56" t="n"/>
      <c r="AA35" s="56" t="n"/>
      <c r="AB35" s="56" t="n"/>
      <c r="AC35" s="56" t="n"/>
      <c r="AD35" s="56" t="n"/>
      <c r="AE35" s="56" t="n"/>
      <c r="AF35" s="56" t="n"/>
      <c r="AG35" s="56" t="n"/>
      <c r="AH35" s="56" t="n"/>
      <c r="AI35" s="56" t="n"/>
      <c r="AJ35" s="56" t="n"/>
      <c r="AK35" s="56" t="n"/>
      <c r="AL35" s="56" t="n"/>
    </row>
    <row r="36" hidden="1" ht="18" customHeight="1" s="98" thickBot="1">
      <c r="A36" s="59" t="inlineStr">
        <is>
          <t>Pendapatan dari sewa operasi</t>
        </is>
      </c>
      <c r="B36" s="59" t="n"/>
      <c r="C36" s="56" t="n">
        <v/>
      </c>
      <c r="D36" s="56" t="n">
        <v/>
      </c>
      <c r="E36" s="56" t="n">
        <v/>
      </c>
      <c r="F36" s="56" t="n">
        <v/>
      </c>
      <c r="G36" s="56" t="n">
        <v/>
      </c>
      <c r="H36" s="56" t="n">
        <v/>
      </c>
      <c r="I36" s="56" t="n">
        <v/>
      </c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  <c r="Z36" s="56" t="n"/>
      <c r="AA36" s="56" t="n"/>
      <c r="AB36" s="56" t="n"/>
      <c r="AC36" s="56" t="n"/>
      <c r="AD36" s="56" t="n"/>
      <c r="AE36" s="56" t="n"/>
      <c r="AF36" s="56" t="n"/>
      <c r="AG36" s="56" t="n"/>
      <c r="AH36" s="56" t="n"/>
      <c r="AI36" s="56" t="n"/>
      <c r="AJ36" s="56" t="n"/>
      <c r="AK36" s="56" t="n"/>
      <c r="AL36" s="56" t="n"/>
    </row>
    <row r="37" hidden="1" ht="18" customHeight="1" s="98" thickBot="1">
      <c r="A37" s="59" t="inlineStr">
        <is>
          <t>Pendapatan dari anjak piutang</t>
        </is>
      </c>
      <c r="B37" s="59" t="n"/>
      <c r="C37" s="56" t="n">
        <v/>
      </c>
      <c r="D37" s="56" t="n">
        <v/>
      </c>
      <c r="E37" s="56" t="n">
        <v/>
      </c>
      <c r="F37" s="56" t="n">
        <v/>
      </c>
      <c r="G37" s="56" t="n">
        <v/>
      </c>
      <c r="H37" s="56" t="n">
        <v/>
      </c>
      <c r="I37" s="56" t="n">
        <v/>
      </c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  <c r="Z37" s="56" t="n"/>
      <c r="AA37" s="56" t="n"/>
      <c r="AB37" s="56" t="n"/>
      <c r="AC37" s="56" t="n"/>
      <c r="AD37" s="56" t="n"/>
      <c r="AE37" s="56" t="n"/>
      <c r="AF37" s="56" t="n"/>
      <c r="AG37" s="56" t="n"/>
      <c r="AH37" s="56" t="n"/>
      <c r="AI37" s="56" t="n"/>
      <c r="AJ37" s="56" t="n"/>
      <c r="AK37" s="56" t="n"/>
      <c r="AL37" s="56" t="n"/>
    </row>
    <row r="38" ht="18" customHeight="1" s="98" thickBot="1">
      <c r="A38" s="58" t="inlineStr">
        <is>
          <t>Pendapatan sekuritas</t>
        </is>
      </c>
      <c r="B38" s="58" t="n"/>
      <c r="C38" s="53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  <c r="AI38" s="53" t="n"/>
      <c r="AJ38" s="53" t="n"/>
      <c r="AK38" s="53" t="n"/>
      <c r="AL38" s="53" t="n"/>
    </row>
    <row r="39" hidden="1" ht="35" customHeight="1" s="98" thickBot="1">
      <c r="A39" s="59" t="inlineStr">
        <is>
          <t>Pendapatan kegiatan penjamin emisi dan penjualan efek</t>
        </is>
      </c>
      <c r="B39" s="59" t="n"/>
      <c r="C39" s="56" t="n">
        <v/>
      </c>
      <c r="D39" s="56" t="n">
        <v/>
      </c>
      <c r="E39" s="56" t="n">
        <v/>
      </c>
      <c r="F39" s="56" t="n">
        <v/>
      </c>
      <c r="G39" s="56" t="n">
        <v/>
      </c>
      <c r="H39" s="56" t="n">
        <v/>
      </c>
      <c r="I39" s="56" t="n">
        <v/>
      </c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  <c r="Z39" s="56" t="n"/>
      <c r="AA39" s="56" t="n"/>
      <c r="AB39" s="56" t="n"/>
      <c r="AC39" s="56" t="n"/>
      <c r="AD39" s="56" t="n"/>
      <c r="AE39" s="56" t="n"/>
      <c r="AF39" s="56" t="n"/>
      <c r="AG39" s="56" t="n"/>
      <c r="AH39" s="56" t="n"/>
      <c r="AI39" s="56" t="n"/>
      <c r="AJ39" s="56" t="n"/>
      <c r="AK39" s="56" t="n"/>
      <c r="AL39" s="56" t="n"/>
    </row>
    <row r="40" hidden="1" ht="35" customHeight="1" s="98" thickBot="1">
      <c r="A40" s="59" t="inlineStr">
        <is>
          <t>Pendapatan pembiayaan transaksi nasabah</t>
        </is>
      </c>
      <c r="B40" s="59" t="n"/>
      <c r="C40" s="56" t="n">
        <v/>
      </c>
      <c r="D40" s="56" t="n">
        <v/>
      </c>
      <c r="E40" s="56" t="n">
        <v/>
      </c>
      <c r="F40" s="56" t="n">
        <v/>
      </c>
      <c r="G40" s="56" t="n">
        <v/>
      </c>
      <c r="H40" s="56" t="n">
        <v/>
      </c>
      <c r="I40" s="56" t="n">
        <v/>
      </c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  <c r="Z40" s="56" t="n"/>
      <c r="AA40" s="56" t="n"/>
      <c r="AB40" s="56" t="n"/>
      <c r="AC40" s="56" t="n"/>
      <c r="AD40" s="56" t="n"/>
      <c r="AE40" s="56" t="n"/>
      <c r="AF40" s="56" t="n"/>
      <c r="AG40" s="56" t="n"/>
      <c r="AH40" s="56" t="n"/>
      <c r="AI40" s="56" t="n"/>
      <c r="AJ40" s="56" t="n"/>
      <c r="AK40" s="56" t="n"/>
      <c r="AL40" s="56" t="n"/>
    </row>
    <row r="41" hidden="1" ht="35" customHeight="1" s="98" thickBot="1">
      <c r="A41" s="59" t="inlineStr">
        <is>
          <t>Pendapatan jasa biro administrasi efek</t>
        </is>
      </c>
      <c r="B41" s="59" t="n"/>
      <c r="C41" s="56" t="n">
        <v/>
      </c>
      <c r="D41" s="56" t="n">
        <v/>
      </c>
      <c r="E41" s="56" t="n">
        <v/>
      </c>
      <c r="F41" s="56" t="n">
        <v/>
      </c>
      <c r="G41" s="56" t="n">
        <v/>
      </c>
      <c r="H41" s="56" t="n">
        <v/>
      </c>
      <c r="I41" s="56" t="n">
        <v/>
      </c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  <c r="Z41" s="56" t="n"/>
      <c r="AA41" s="56" t="n"/>
      <c r="AB41" s="56" t="n"/>
      <c r="AC41" s="56" t="n"/>
      <c r="AD41" s="56" t="n"/>
      <c r="AE41" s="56" t="n"/>
      <c r="AF41" s="56" t="n"/>
      <c r="AG41" s="56" t="n"/>
      <c r="AH41" s="56" t="n"/>
      <c r="AI41" s="56" t="n"/>
      <c r="AJ41" s="56" t="n"/>
      <c r="AK41" s="56" t="n"/>
      <c r="AL41" s="56" t="n"/>
    </row>
    <row r="42" hidden="1" ht="35" customHeight="1" s="98" thickBot="1">
      <c r="A42" s="59" t="inlineStr">
        <is>
          <t>Pendapatan kegiatan jasa manajer investasi</t>
        </is>
      </c>
      <c r="B42" s="59" t="n"/>
      <c r="C42" s="56" t="n">
        <v/>
      </c>
      <c r="D42" s="56" t="n">
        <v/>
      </c>
      <c r="E42" s="56" t="n">
        <v/>
      </c>
      <c r="F42" s="56" t="n">
        <v/>
      </c>
      <c r="G42" s="56" t="n">
        <v/>
      </c>
      <c r="H42" s="56" t="n">
        <v/>
      </c>
      <c r="I42" s="56" t="n">
        <v/>
      </c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  <c r="Z42" s="56" t="n"/>
      <c r="AA42" s="56" t="n"/>
      <c r="AB42" s="56" t="n"/>
      <c r="AC42" s="56" t="n"/>
      <c r="AD42" s="56" t="n"/>
      <c r="AE42" s="56" t="n"/>
      <c r="AF42" s="56" t="n"/>
      <c r="AG42" s="56" t="n"/>
      <c r="AH42" s="56" t="n"/>
      <c r="AI42" s="56" t="n"/>
      <c r="AJ42" s="56" t="n"/>
      <c r="AK42" s="56" t="n"/>
      <c r="AL42" s="56" t="n"/>
    </row>
    <row r="43" hidden="1" ht="35" customHeight="1" s="98" thickBot="1">
      <c r="A43" s="59" t="inlineStr">
        <is>
          <t>Pendapatan kegiatan jasa penasehat keuangan</t>
        </is>
      </c>
      <c r="B43" s="59" t="n"/>
      <c r="C43" s="56" t="n">
        <v/>
      </c>
      <c r="D43" s="56" t="n">
        <v/>
      </c>
      <c r="E43" s="56" t="n">
        <v/>
      </c>
      <c r="F43" s="56" t="n">
        <v/>
      </c>
      <c r="G43" s="56" t="n">
        <v/>
      </c>
      <c r="H43" s="56" t="n">
        <v/>
      </c>
      <c r="I43" s="56" t="n">
        <v/>
      </c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56" t="n"/>
      <c r="AI43" s="56" t="n"/>
      <c r="AJ43" s="56" t="n"/>
      <c r="AK43" s="56" t="n"/>
      <c r="AL43" s="56" t="n"/>
    </row>
    <row r="44" ht="52" customHeight="1" s="98" thickBot="1">
      <c r="A44" s="59" t="inlineStr">
        <is>
          <t>Keuntungan (kerugian) dari transaksi perdagangan efek yang telah direalisasi</t>
        </is>
      </c>
      <c r="B44" s="59" t="n"/>
      <c r="C44" s="56" t="n">
        <v>674.087</v>
      </c>
      <c r="D44" s="56" t="n">
        <v>8.205</v>
      </c>
      <c r="E44" s="56" t="n">
        <v>999.026</v>
      </c>
      <c r="F44" s="56" t="n">
        <v>2.824</v>
      </c>
      <c r="G44" s="56" t="n">
        <v>899.579</v>
      </c>
      <c r="H44" s="56" t="n">
        <v>125.295</v>
      </c>
      <c r="I44" s="56" t="n">
        <v>150.297</v>
      </c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  <c r="AA44" s="56" t="n"/>
      <c r="AB44" s="56" t="n"/>
      <c r="AC44" s="56" t="n"/>
      <c r="AD44" s="56" t="n"/>
      <c r="AE44" s="56" t="n"/>
      <c r="AF44" s="56" t="n"/>
      <c r="AG44" s="56" t="n"/>
      <c r="AH44" s="56" t="n"/>
      <c r="AI44" s="56" t="n"/>
      <c r="AJ44" s="56" t="n"/>
      <c r="AK44" s="56" t="n"/>
      <c r="AL44" s="56" t="n"/>
    </row>
    <row r="45" ht="35" customHeight="1" s="98" thickBot="1">
      <c r="A45" s="59" t="inlineStr">
        <is>
          <t>Keuntungan (kerugian) perubahan nilai wajar efek</t>
        </is>
      </c>
      <c r="B45" s="59" t="n"/>
      <c r="C45" s="56" t="n">
        <v>-18.483</v>
      </c>
      <c r="D45" s="56" t="n">
        <v>853.85</v>
      </c>
      <c r="E45" s="56" t="n">
        <v>12.487</v>
      </c>
      <c r="F45" s="56" t="n">
        <v>3242.4</v>
      </c>
      <c r="G45" s="56" t="n">
        <v/>
      </c>
      <c r="H45" s="56" t="n">
        <v/>
      </c>
      <c r="I45" s="56" t="n">
        <v/>
      </c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  <c r="Z45" s="56" t="n"/>
      <c r="AA45" s="56" t="n"/>
      <c r="AB45" s="56" t="n"/>
      <c r="AC45" s="56" t="n"/>
      <c r="AD45" s="56" t="n"/>
      <c r="AE45" s="56" t="n"/>
      <c r="AF45" s="56" t="n"/>
      <c r="AG45" s="56" t="n"/>
      <c r="AH45" s="56" t="n"/>
      <c r="AI45" s="56" t="n"/>
      <c r="AJ45" s="56" t="n"/>
      <c r="AK45" s="56" t="n"/>
      <c r="AL45" s="56" t="n"/>
    </row>
    <row r="46" ht="18" customHeight="1" s="98" thickBot="1">
      <c r="A46" s="58" t="inlineStr">
        <is>
          <t>Pendapatan operasional lainnya</t>
        </is>
      </c>
      <c r="B46" s="58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  <c r="AI46" s="53" t="n"/>
      <c r="AJ46" s="53" t="n"/>
      <c r="AK46" s="53" t="n"/>
      <c r="AL46" s="53" t="n"/>
    </row>
    <row r="47" hidden="1" ht="18" customHeight="1" s="98" thickBot="1">
      <c r="A47" s="59" t="inlineStr">
        <is>
          <t>Pendapatan investasi</t>
        </is>
      </c>
      <c r="B47" s="59" t="n"/>
      <c r="C47" s="56" t="n">
        <v/>
      </c>
      <c r="D47" s="56" t="n">
        <v/>
      </c>
      <c r="E47" s="56" t="n">
        <v/>
      </c>
      <c r="F47" s="56" t="n">
        <v/>
      </c>
      <c r="G47" s="56" t="n">
        <v/>
      </c>
      <c r="H47" s="56" t="n">
        <v/>
      </c>
      <c r="I47" s="56" t="n">
        <v/>
      </c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  <c r="AA47" s="56" t="n"/>
      <c r="AB47" s="56" t="n"/>
      <c r="AC47" s="56" t="n"/>
      <c r="AD47" s="56" t="n"/>
      <c r="AE47" s="56" t="n"/>
      <c r="AF47" s="56" t="n"/>
      <c r="AG47" s="56" t="n"/>
      <c r="AH47" s="56" t="n"/>
      <c r="AI47" s="56" t="n"/>
      <c r="AJ47" s="56" t="n"/>
      <c r="AK47" s="56" t="n"/>
      <c r="AL47" s="56" t="n"/>
    </row>
    <row r="48" ht="52" customHeight="1" s="98" thickBot="1">
      <c r="A48" s="59" t="inlineStr">
        <is>
          <t>Pendapatan provisi dan komisi dari transaksi lainnya selain kredit</t>
        </is>
      </c>
      <c r="B48" s="59" t="n"/>
      <c r="C48" s="56" t="n">
        <v>13013.786</v>
      </c>
      <c r="D48" s="56" t="n">
        <v>14216.435</v>
      </c>
      <c r="E48" s="56" t="n">
        <v>13450.08</v>
      </c>
      <c r="F48" s="56" t="n">
        <v>15408.693</v>
      </c>
      <c r="G48" s="56" t="n">
        <v>18802.148</v>
      </c>
      <c r="H48" s="56" t="n">
        <v>20148.41</v>
      </c>
      <c r="I48" s="56" t="n">
        <v>23447.52</v>
      </c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  <c r="AA48" s="56" t="n"/>
      <c r="AB48" s="56" t="n"/>
      <c r="AC48" s="56" t="n"/>
      <c r="AD48" s="56" t="n"/>
      <c r="AE48" s="56" t="n"/>
      <c r="AF48" s="56" t="n"/>
      <c r="AG48" s="56" t="n"/>
      <c r="AH48" s="56" t="n"/>
      <c r="AI48" s="56" t="n"/>
      <c r="AJ48" s="56" t="n"/>
      <c r="AK48" s="56" t="n"/>
      <c r="AL48" s="56" t="n"/>
    </row>
    <row r="49" ht="35" customHeight="1" s="98" thickBot="1">
      <c r="A49" s="59" t="inlineStr">
        <is>
          <t>Pendapatan transaksi perdagangan</t>
        </is>
      </c>
      <c r="B49" s="59" t="n"/>
      <c r="C49" s="56" t="n">
        <v>3657.29</v>
      </c>
      <c r="D49" s="56" t="n">
        <v>3871.62</v>
      </c>
      <c r="E49" s="56" t="n">
        <v>5545.339</v>
      </c>
      <c r="F49" s="56" t="n">
        <v>3937.883</v>
      </c>
      <c r="G49" s="56" t="n">
        <v>3494.409</v>
      </c>
      <c r="H49" s="56" t="n">
        <v>3473.796</v>
      </c>
      <c r="I49" s="56" t="n">
        <v>4483.298</v>
      </c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  <c r="Z49" s="56" t="n"/>
      <c r="AA49" s="56" t="n"/>
      <c r="AB49" s="56" t="n"/>
      <c r="AC49" s="56" t="n"/>
      <c r="AD49" s="56" t="n"/>
      <c r="AE49" s="56" t="n"/>
      <c r="AF49" s="56" t="n"/>
      <c r="AG49" s="56" t="n"/>
      <c r="AH49" s="56" t="n"/>
      <c r="AI49" s="56" t="n"/>
      <c r="AJ49" s="56" t="n"/>
      <c r="AK49" s="56" t="n"/>
      <c r="AL49" s="56" t="n"/>
    </row>
    <row r="50" hidden="1" ht="18" customHeight="1" s="98" thickBot="1">
      <c r="A50" s="59" t="inlineStr">
        <is>
          <t>Pendapatan dividen</t>
        </is>
      </c>
      <c r="B50" s="59" t="n"/>
      <c r="C50" s="56" t="n">
        <v/>
      </c>
      <c r="D50" s="56" t="n">
        <v/>
      </c>
      <c r="E50" s="56" t="n">
        <v/>
      </c>
      <c r="F50" s="56" t="n">
        <v/>
      </c>
      <c r="G50" s="56" t="n">
        <v/>
      </c>
      <c r="H50" s="56" t="n">
        <v/>
      </c>
      <c r="I50" s="56" t="n">
        <v/>
      </c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A50" s="56" t="n"/>
      <c r="AB50" s="56" t="n"/>
      <c r="AC50" s="56" t="n"/>
      <c r="AD50" s="56" t="n"/>
      <c r="AE50" s="56" t="n"/>
      <c r="AF50" s="56" t="n"/>
      <c r="AG50" s="56" t="n"/>
      <c r="AH50" s="56" t="n"/>
      <c r="AI50" s="56" t="n"/>
      <c r="AJ50" s="56" t="n"/>
      <c r="AK50" s="56" t="n"/>
      <c r="AL50" s="56" t="n"/>
    </row>
    <row r="51" hidden="1" ht="52" customHeight="1" s="98" thickBot="1">
      <c r="A51" s="59" t="inlineStr">
        <is>
          <t>Keuntungan (kerugian) yang telah direalisasi atas instrumen derivatif</t>
        </is>
      </c>
      <c r="B51" s="59" t="n"/>
      <c r="C51" s="56" t="n">
        <v/>
      </c>
      <c r="D51" s="56" t="n">
        <v/>
      </c>
      <c r="E51" s="56" t="n">
        <v/>
      </c>
      <c r="F51" s="56" t="n">
        <v/>
      </c>
      <c r="G51" s="56" t="n">
        <v/>
      </c>
      <c r="H51" s="56" t="n">
        <v/>
      </c>
      <c r="I51" s="56" t="n">
        <v/>
      </c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6" t="n"/>
      <c r="AK51" s="56" t="n"/>
      <c r="AL51" s="56" t="n"/>
    </row>
    <row r="52" ht="35" customHeight="1" s="98" thickBot="1">
      <c r="A52" s="59" t="inlineStr">
        <is>
          <t>Penerimaan kembali aset yang telah dihapusbukukan</t>
        </is>
      </c>
      <c r="B52" s="59" t="n"/>
      <c r="C52" s="56" t="n">
        <v>5688.682</v>
      </c>
      <c r="D52" s="56" t="n">
        <v>4873.064</v>
      </c>
      <c r="E52" s="56" t="n">
        <v>4577.479</v>
      </c>
      <c r="F52" s="56" t="n">
        <v>5724.678</v>
      </c>
      <c r="G52" s="56" t="n">
        <v>8051.649</v>
      </c>
      <c r="H52" s="56" t="n">
        <v>12159.217</v>
      </c>
      <c r="I52" s="56" t="n">
        <v>9310.556</v>
      </c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</row>
    <row r="53" hidden="1" ht="35" customHeight="1" s="98" thickBot="1">
      <c r="A53" s="59" t="inlineStr">
        <is>
          <t>Keuntungan (kerugian) selisih kurs mata uang asing</t>
        </is>
      </c>
      <c r="B53" s="59" t="n"/>
      <c r="C53" s="56" t="n">
        <v/>
      </c>
      <c r="D53" s="56" t="n">
        <v/>
      </c>
      <c r="E53" s="56" t="n">
        <v/>
      </c>
      <c r="F53" s="56" t="n">
        <v/>
      </c>
      <c r="G53" s="56" t="n">
        <v/>
      </c>
      <c r="H53" s="56" t="n">
        <v/>
      </c>
      <c r="I53" s="56" t="n">
        <v/>
      </c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</row>
    <row r="54" hidden="1" ht="35" customHeight="1" s="98" thickBot="1">
      <c r="A54" s="59" t="inlineStr">
        <is>
          <t>Keuntungan (kerugian) pelepasan aset tetap</t>
        </is>
      </c>
      <c r="B54" s="59" t="n"/>
      <c r="C54" s="56" t="n">
        <v/>
      </c>
      <c r="D54" s="56" t="n">
        <v/>
      </c>
      <c r="E54" s="56" t="n">
        <v/>
      </c>
      <c r="F54" s="56" t="n">
        <v/>
      </c>
      <c r="G54" s="56" t="n">
        <v/>
      </c>
      <c r="H54" s="56" t="n">
        <v/>
      </c>
      <c r="I54" s="56" t="n">
        <v/>
      </c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</row>
    <row r="55" hidden="1" ht="52" customHeight="1" s="98" thickBot="1">
      <c r="A55" s="59" t="inlineStr">
        <is>
          <t>Keuntungan (kerugian) pelepasan agunan yang diambil alih</t>
        </is>
      </c>
      <c r="B55" s="59" t="n"/>
      <c r="C55" s="56" t="n">
        <v/>
      </c>
      <c r="D55" s="56" t="n">
        <v/>
      </c>
      <c r="E55" s="56" t="n">
        <v/>
      </c>
      <c r="F55" s="56" t="n">
        <v/>
      </c>
      <c r="G55" s="56" t="n">
        <v/>
      </c>
      <c r="H55" s="56" t="n">
        <v/>
      </c>
      <c r="I55" s="56" t="n">
        <v/>
      </c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</row>
    <row r="56" ht="35" customHeight="1" s="98" thickBot="1">
      <c r="A56" s="59" t="inlineStr">
        <is>
          <t>Pendapatan operasional lainnya</t>
        </is>
      </c>
      <c r="B56" s="59" t="n"/>
      <c r="C56" s="56" t="n">
        <v>5312.307</v>
      </c>
      <c r="D56" s="56" t="n">
        <v>3529.279</v>
      </c>
      <c r="E56" s="56" t="n">
        <v>5021.499</v>
      </c>
      <c r="F56" s="56" t="n">
        <v>3956.766</v>
      </c>
      <c r="G56" s="56" t="n">
        <v>3932.497</v>
      </c>
      <c r="H56" s="56" t="n">
        <v>4741.423</v>
      </c>
      <c r="I56" s="56" t="n">
        <v>4929.641</v>
      </c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</row>
    <row r="57" ht="35" customHeight="1" s="98" thickBot="1">
      <c r="A57" s="58" t="inlineStr">
        <is>
          <t>Pemulihan penyisihan kerugian penurunan nilai</t>
        </is>
      </c>
      <c r="B57" s="58" t="n"/>
      <c r="C57" s="53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  <c r="AI57" s="53" t="n"/>
      <c r="AJ57" s="53" t="n"/>
      <c r="AK57" s="53" t="n"/>
      <c r="AL57" s="53" t="n"/>
    </row>
    <row r="58" hidden="1" ht="35" customHeight="1" s="98" thickBot="1">
      <c r="A58" s="59" t="inlineStr">
        <is>
          <t>Pemulihan penyisihan kerugian penurunan nilai aset keuangan</t>
        </is>
      </c>
      <c r="B58" s="59" t="n"/>
      <c r="C58" s="56" t="n">
        <v/>
      </c>
      <c r="D58" s="56" t="n">
        <v/>
      </c>
      <c r="E58" s="56" t="n">
        <v/>
      </c>
      <c r="F58" s="56" t="n">
        <v/>
      </c>
      <c r="G58" s="56" t="n">
        <v/>
      </c>
      <c r="H58" s="56" t="n">
        <v/>
      </c>
      <c r="I58" s="56" t="n">
        <v/>
      </c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</row>
    <row r="59" hidden="1" ht="52" customHeight="1" s="98" thickBot="1">
      <c r="A59" s="59" t="inlineStr">
        <is>
          <t>Pemulihan penyisihan kerugian penurunan nilai aset keuangan - sewa pembiayaan</t>
        </is>
      </c>
      <c r="B59" s="59" t="n"/>
      <c r="C59" s="56" t="n">
        <v/>
      </c>
      <c r="D59" s="56" t="n">
        <v/>
      </c>
      <c r="E59" s="56" t="n">
        <v/>
      </c>
      <c r="F59" s="56" t="n">
        <v/>
      </c>
      <c r="G59" s="56" t="n">
        <v/>
      </c>
      <c r="H59" s="56" t="n">
        <v/>
      </c>
      <c r="I59" s="56" t="n">
        <v/>
      </c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  <c r="AA59" s="56" t="n"/>
      <c r="AB59" s="56" t="n"/>
      <c r="AC59" s="56" t="n"/>
      <c r="AD59" s="56" t="n"/>
      <c r="AE59" s="56" t="n"/>
      <c r="AF59" s="56" t="n"/>
      <c r="AG59" s="56" t="n"/>
      <c r="AH59" s="56" t="n"/>
      <c r="AI59" s="56" t="n"/>
      <c r="AJ59" s="56" t="n"/>
      <c r="AK59" s="56" t="n"/>
      <c r="AL59" s="56" t="n"/>
    </row>
    <row r="60" hidden="1" ht="52" customHeight="1" s="98" thickBot="1">
      <c r="A60" s="59" t="inlineStr">
        <is>
          <t>Pemulihan penyisihan kerugian penurunan nilai aset keuangan - piutang pembiayaan konsumen</t>
        </is>
      </c>
      <c r="B60" s="59" t="n"/>
      <c r="C60" s="56" t="n">
        <v/>
      </c>
      <c r="D60" s="56" t="n">
        <v/>
      </c>
      <c r="E60" s="56" t="n">
        <v/>
      </c>
      <c r="F60" s="56" t="n">
        <v/>
      </c>
      <c r="G60" s="56" t="n">
        <v/>
      </c>
      <c r="H60" s="56" t="n">
        <v/>
      </c>
      <c r="I60" s="56" t="n">
        <v/>
      </c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  <c r="AA60" s="56" t="n"/>
      <c r="AB60" s="56" t="n"/>
      <c r="AC60" s="56" t="n"/>
      <c r="AD60" s="56" t="n"/>
      <c r="AE60" s="56" t="n"/>
      <c r="AF60" s="56" t="n"/>
      <c r="AG60" s="56" t="n"/>
      <c r="AH60" s="56" t="n"/>
      <c r="AI60" s="56" t="n"/>
      <c r="AJ60" s="56" t="n"/>
      <c r="AK60" s="56" t="n"/>
      <c r="AL60" s="56" t="n"/>
    </row>
    <row r="61" ht="52" customHeight="1" s="98" thickBot="1">
      <c r="A61" s="59" t="inlineStr">
        <is>
          <t>Pemulihan penyisihan kerugian penurunan nilai aset non-keuangan</t>
        </is>
      </c>
      <c r="B61" s="59" t="n"/>
      <c r="C61" s="56" t="n">
        <v>0</v>
      </c>
      <c r="D61" s="56" t="n">
        <v/>
      </c>
      <c r="E61" s="56" t="n">
        <v/>
      </c>
      <c r="F61" s="56" t="n">
        <v/>
      </c>
      <c r="G61" s="56" t="n">
        <v/>
      </c>
      <c r="H61" s="56" t="n">
        <v/>
      </c>
      <c r="I61" s="56" t="n">
        <v/>
      </c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  <c r="AA61" s="56" t="n"/>
      <c r="AB61" s="56" t="n"/>
      <c r="AC61" s="56" t="n"/>
      <c r="AD61" s="56" t="n"/>
      <c r="AE61" s="56" t="n"/>
      <c r="AF61" s="56" t="n"/>
      <c r="AG61" s="56" t="n"/>
      <c r="AH61" s="56" t="n"/>
      <c r="AI61" s="56" t="n"/>
      <c r="AJ61" s="56" t="n"/>
      <c r="AK61" s="56" t="n"/>
      <c r="AL61" s="56" t="n"/>
    </row>
    <row r="62" hidden="1" ht="69" customHeight="1" s="98" thickBot="1">
      <c r="A62" s="59" t="inlineStr">
        <is>
          <t>Pemulihan penyisihan kerugian penurunan nilai aset non-keuangan - agunan yang diambil alih</t>
        </is>
      </c>
      <c r="B62" s="59" t="n"/>
      <c r="C62" s="56" t="n">
        <v/>
      </c>
      <c r="D62" s="56" t="n">
        <v/>
      </c>
      <c r="E62" s="56" t="n">
        <v/>
      </c>
      <c r="F62" s="56" t="n">
        <v/>
      </c>
      <c r="G62" s="56" t="n">
        <v/>
      </c>
      <c r="H62" s="56" t="n">
        <v/>
      </c>
      <c r="I62" s="56" t="n">
        <v/>
      </c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  <c r="AA62" s="56" t="n"/>
      <c r="AB62" s="56" t="n"/>
      <c r="AC62" s="56" t="n"/>
      <c r="AD62" s="56" t="n"/>
      <c r="AE62" s="56" t="n"/>
      <c r="AF62" s="56" t="n"/>
      <c r="AG62" s="56" t="n"/>
      <c r="AH62" s="56" t="n"/>
      <c r="AI62" s="56" t="n"/>
      <c r="AJ62" s="56" t="n"/>
      <c r="AK62" s="56" t="n"/>
      <c r="AL62" s="56" t="n"/>
    </row>
    <row r="63" ht="52" customHeight="1" s="98" thickBot="1">
      <c r="A63" s="59" t="inlineStr">
        <is>
          <t>Pemulihan penyisihan estimasi kerugian atas komitmen dan kontinjensi</t>
        </is>
      </c>
      <c r="B63" s="59" t="n"/>
      <c r="C63" s="56" t="n">
        <v>0</v>
      </c>
      <c r="D63" s="56" t="n">
        <v/>
      </c>
      <c r="E63" s="56" t="n">
        <v/>
      </c>
      <c r="F63" s="56" t="n">
        <v/>
      </c>
      <c r="G63" s="56" t="n">
        <v/>
      </c>
      <c r="H63" s="56" t="n">
        <v/>
      </c>
      <c r="I63" s="56" t="n">
        <v/>
      </c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  <c r="AA63" s="56" t="n"/>
      <c r="AB63" s="56" t="n"/>
      <c r="AC63" s="56" t="n"/>
      <c r="AD63" s="56" t="n"/>
      <c r="AE63" s="56" t="n"/>
      <c r="AF63" s="56" t="n"/>
      <c r="AG63" s="56" t="n"/>
      <c r="AH63" s="56" t="n"/>
      <c r="AI63" s="56" t="n"/>
      <c r="AJ63" s="56" t="n"/>
      <c r="AK63" s="56" t="n"/>
      <c r="AL63" s="56" t="n"/>
    </row>
    <row r="64" ht="35" customHeight="1" s="98" thickBot="1">
      <c r="A64" s="58" t="inlineStr">
        <is>
          <t>Pembentukan kerugian penurunan nilai</t>
        </is>
      </c>
      <c r="B64" s="58" t="n"/>
      <c r="C64" s="53" t="n"/>
      <c r="D64" s="53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  <c r="AI64" s="53" t="n"/>
      <c r="AJ64" s="53" t="n"/>
      <c r="AK64" s="53" t="n"/>
      <c r="AL64" s="53" t="n"/>
    </row>
    <row r="65" ht="52" customHeight="1" s="98" thickBot="1">
      <c r="A65" s="59" t="inlineStr">
        <is>
          <t>Pembentukan penyisihan kerugian penurunan nilai aset produktif</t>
        </is>
      </c>
      <c r="B65" s="59" t="n"/>
      <c r="C65" s="57" t="n">
        <v>14394.973</v>
      </c>
      <c r="D65" s="57" t="n">
        <v>11742.986</v>
      </c>
      <c r="E65" s="57" t="n">
        <v>23355.311</v>
      </c>
      <c r="F65" s="57" t="n">
        <v>20428.352</v>
      </c>
      <c r="G65" s="57" t="n">
        <v>16096.382</v>
      </c>
      <c r="H65" s="57" t="n">
        <v>11152.853</v>
      </c>
      <c r="I65" s="57" t="n">
        <v>11811.786</v>
      </c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  <c r="V65" s="57" t="n"/>
      <c r="W65" s="57" t="n"/>
      <c r="X65" s="57" t="n"/>
      <c r="Y65" s="57" t="n"/>
      <c r="Z65" s="57" t="n"/>
      <c r="AA65" s="57" t="n"/>
      <c r="AB65" s="57" t="n"/>
      <c r="AC65" s="57" t="n"/>
      <c r="AD65" s="57" t="n"/>
      <c r="AE65" s="57" t="n"/>
      <c r="AF65" s="57" t="n"/>
      <c r="AG65" s="57" t="n"/>
      <c r="AH65" s="57" t="n"/>
      <c r="AI65" s="57" t="n"/>
      <c r="AJ65" s="57" t="n"/>
      <c r="AK65" s="57" t="n"/>
      <c r="AL65" s="57" t="n"/>
    </row>
    <row r="66" ht="52" customHeight="1" s="98" thickBot="1">
      <c r="A66" s="59" t="inlineStr">
        <is>
          <t>Pembentukan penyisihan kerugian penurunan nilai aset non-produktif</t>
        </is>
      </c>
      <c r="B66" s="59" t="n"/>
      <c r="C66" s="57" t="n">
        <v>61.498</v>
      </c>
      <c r="D66" s="57" t="n">
        <v>67.262</v>
      </c>
      <c r="E66" s="57" t="n">
        <v>276.133</v>
      </c>
      <c r="F66" s="57" t="n">
        <v>277.942</v>
      </c>
      <c r="G66" s="57" t="n">
        <v>282.073</v>
      </c>
      <c r="H66" s="57" t="n">
        <v>-85.61499999999999</v>
      </c>
      <c r="I66" s="57" t="n">
        <v>151.047</v>
      </c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  <c r="V66" s="57" t="n"/>
      <c r="W66" s="57" t="n"/>
      <c r="X66" s="57" t="n"/>
      <c r="Y66" s="57" t="n"/>
      <c r="Z66" s="57" t="n"/>
      <c r="AA66" s="57" t="n"/>
      <c r="AB66" s="57" t="n"/>
      <c r="AC66" s="57" t="n"/>
      <c r="AD66" s="57" t="n"/>
      <c r="AE66" s="57" t="n"/>
      <c r="AF66" s="57" t="n"/>
      <c r="AG66" s="57" t="n"/>
      <c r="AH66" s="57" t="n"/>
      <c r="AI66" s="57" t="n"/>
      <c r="AJ66" s="57" t="n"/>
      <c r="AK66" s="57" t="n"/>
      <c r="AL66" s="57" t="n"/>
    </row>
    <row r="67" ht="35" customHeight="1" s="98" thickBot="1">
      <c r="A67" s="55" t="inlineStr">
        <is>
          <t>Pembalikan (beban) estimasi kerugian komitmen dan kontijensi</t>
        </is>
      </c>
      <c r="B67" s="55" t="n"/>
      <c r="C67" s="56" t="n">
        <v>270.973</v>
      </c>
      <c r="D67" s="56" t="n">
        <v>-262.215</v>
      </c>
      <c r="E67" s="56" t="n">
        <v>-1223.263</v>
      </c>
      <c r="F67" s="56" t="n">
        <v>1162.993</v>
      </c>
      <c r="G67" s="56" t="n">
        <v>255.268</v>
      </c>
      <c r="H67" s="56" t="n">
        <v>918.5309999999999</v>
      </c>
      <c r="I67" s="56" t="n">
        <v>33.829</v>
      </c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  <c r="AA67" s="56" t="n"/>
      <c r="AB67" s="56" t="n"/>
      <c r="AC67" s="56" t="n"/>
      <c r="AD67" s="56" t="n"/>
      <c r="AE67" s="56" t="n"/>
      <c r="AF67" s="56" t="n"/>
      <c r="AG67" s="56" t="n"/>
      <c r="AH67" s="56" t="n"/>
      <c r="AI67" s="56" t="n"/>
      <c r="AJ67" s="56" t="n"/>
      <c r="AK67" s="56" t="n"/>
      <c r="AL67" s="56" t="n"/>
    </row>
    <row r="68" ht="18" customHeight="1" s="98" thickBot="1">
      <c r="A68" s="58" t="inlineStr">
        <is>
          <t>Beban operasional lainnya</t>
        </is>
      </c>
      <c r="B68" s="58" t="n"/>
      <c r="C68" s="53" t="n"/>
      <c r="D68" s="53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  <c r="AI68" s="53" t="n"/>
      <c r="AJ68" s="53" t="n"/>
      <c r="AK68" s="53" t="n"/>
      <c r="AL68" s="53" t="n"/>
    </row>
    <row r="69" ht="18" customHeight="1" s="98" thickBot="1">
      <c r="A69" s="59" t="inlineStr">
        <is>
          <t>Beban umum dan administrasi</t>
        </is>
      </c>
      <c r="B69" s="59" t="n"/>
      <c r="C69" s="57" t="n">
        <v>29293.448</v>
      </c>
      <c r="D69" s="57" t="n">
        <v>31147.444</v>
      </c>
      <c r="E69" s="57" t="n">
        <v>36169.545</v>
      </c>
      <c r="F69" s="57" t="n">
        <v>39401.813</v>
      </c>
      <c r="G69" s="57" t="n">
        <v>44069.94</v>
      </c>
      <c r="H69" s="57" t="n">
        <v>44478.982</v>
      </c>
      <c r="I69" s="57" t="n">
        <v>46762.17</v>
      </c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  <c r="AA69" s="57" t="n"/>
      <c r="AB69" s="57" t="n"/>
      <c r="AC69" s="57" t="n"/>
      <c r="AD69" s="57" t="n"/>
      <c r="AE69" s="57" t="n"/>
      <c r="AF69" s="57" t="n"/>
      <c r="AG69" s="57" t="n"/>
      <c r="AH69" s="57" t="n"/>
      <c r="AI69" s="57" t="n"/>
      <c r="AJ69" s="57" t="n"/>
      <c r="AK69" s="57" t="n"/>
      <c r="AL69" s="57" t="n"/>
    </row>
    <row r="70" hidden="1" ht="18" customHeight="1" s="98" thickBot="1">
      <c r="A70" s="59" t="inlineStr">
        <is>
          <t>Beban penjualan</t>
        </is>
      </c>
      <c r="B70" s="59" t="n"/>
      <c r="C70" s="57" t="n">
        <v/>
      </c>
      <c r="D70" s="57" t="n">
        <v/>
      </c>
      <c r="E70" s="57" t="n">
        <v/>
      </c>
      <c r="F70" s="57" t="n">
        <v/>
      </c>
      <c r="G70" s="57" t="n">
        <v/>
      </c>
      <c r="H70" s="57" t="n">
        <v/>
      </c>
      <c r="I70" s="57" t="n">
        <v/>
      </c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  <c r="V70" s="57" t="n"/>
      <c r="W70" s="57" t="n"/>
      <c r="X70" s="57" t="n"/>
      <c r="Y70" s="57" t="n"/>
      <c r="Z70" s="57" t="n"/>
      <c r="AA70" s="57" t="n"/>
      <c r="AB70" s="57" t="n"/>
      <c r="AC70" s="57" t="n"/>
      <c r="AD70" s="57" t="n"/>
      <c r="AE70" s="57" t="n"/>
      <c r="AF70" s="57" t="n"/>
      <c r="AG70" s="57" t="n"/>
      <c r="AH70" s="57" t="n"/>
      <c r="AI70" s="57" t="n"/>
      <c r="AJ70" s="57" t="n"/>
      <c r="AK70" s="57" t="n"/>
      <c r="AL70" s="57" t="n"/>
    </row>
    <row r="71" ht="35" customHeight="1" s="98" thickBot="1">
      <c r="A71" s="59" t="inlineStr">
        <is>
          <t>Beban sewa, pemeliharaan, dan perbaikan</t>
        </is>
      </c>
      <c r="B71" s="59" t="n"/>
      <c r="C71" s="57" t="n">
        <v>3616.326</v>
      </c>
      <c r="D71" s="57" t="n">
        <v>3708.655</v>
      </c>
      <c r="E71" s="57" t="n">
        <v>2397.263</v>
      </c>
      <c r="F71" s="57" t="n">
        <v>2794.998</v>
      </c>
      <c r="G71" s="57" t="n">
        <v>2674.358</v>
      </c>
      <c r="H71" s="57" t="n">
        <v>2677.001</v>
      </c>
      <c r="I71" s="57" t="n">
        <v>3748.226</v>
      </c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  <c r="AA71" s="57" t="n"/>
      <c r="AB71" s="57" t="n"/>
      <c r="AC71" s="57" t="n"/>
      <c r="AD71" s="57" t="n"/>
      <c r="AE71" s="57" t="n"/>
      <c r="AF71" s="57" t="n"/>
      <c r="AG71" s="57" t="n"/>
      <c r="AH71" s="57" t="n"/>
      <c r="AI71" s="57" t="n"/>
      <c r="AJ71" s="57" t="n"/>
      <c r="AK71" s="57" t="n"/>
      <c r="AL71" s="57" t="n"/>
    </row>
    <row r="72" ht="18" customHeight="1" s="98" thickBot="1">
      <c r="A72" s="59" t="inlineStr">
        <is>
          <t>Beban provisi dan komisi</t>
        </is>
      </c>
      <c r="B72" s="59" t="n"/>
      <c r="C72" s="57" t="n">
        <v>666.452</v>
      </c>
      <c r="D72" s="57" t="n">
        <v>655.171</v>
      </c>
      <c r="E72" s="57" t="n">
        <v>654.062</v>
      </c>
      <c r="F72" s="57" t="n">
        <v>1134.128</v>
      </c>
      <c r="G72" s="57" t="n">
        <v>1191.845</v>
      </c>
      <c r="H72" s="57" t="n">
        <v>1091.973</v>
      </c>
      <c r="I72" s="57" t="n">
        <v>1222.846</v>
      </c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  <c r="AA72" s="57" t="n"/>
      <c r="AB72" s="57" t="n"/>
      <c r="AC72" s="57" t="n"/>
      <c r="AD72" s="57" t="n"/>
      <c r="AE72" s="57" t="n"/>
      <c r="AF72" s="57" t="n"/>
      <c r="AG72" s="57" t="n"/>
      <c r="AH72" s="57" t="n"/>
      <c r="AI72" s="57" t="n"/>
      <c r="AJ72" s="57" t="n"/>
      <c r="AK72" s="57" t="n"/>
      <c r="AL72" s="57" t="n"/>
    </row>
    <row r="73" ht="18" customHeight="1" s="98" thickBot="1">
      <c r="A73" s="60" t="inlineStr">
        <is>
          <t>Beban operasional lainnya</t>
        </is>
      </c>
      <c r="B73" s="60" t="n"/>
      <c r="C73" s="57" t="n">
        <v>3989.913</v>
      </c>
      <c r="D73" s="57" t="n">
        <v>4564.897</v>
      </c>
      <c r="E73" s="57" t="n">
        <v>5309.366</v>
      </c>
      <c r="F73" s="57" t="n">
        <v>5809.228</v>
      </c>
      <c r="G73" s="57" t="n">
        <v>5323.915</v>
      </c>
      <c r="H73" s="57" t="n">
        <v>5619.535</v>
      </c>
      <c r="I73" s="57" t="n">
        <v>6877.204</v>
      </c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  <c r="AA73" s="57" t="n"/>
      <c r="AB73" s="57" t="n"/>
      <c r="AC73" s="57" t="n"/>
      <c r="AD73" s="57" t="n"/>
      <c r="AE73" s="57" t="n"/>
      <c r="AF73" s="57" t="n"/>
      <c r="AG73" s="57" t="n"/>
      <c r="AH73" s="57" t="n"/>
      <c r="AI73" s="57" t="n"/>
      <c r="AJ73" s="57" t="n"/>
      <c r="AK73" s="57" t="n"/>
      <c r="AL73" s="57" t="n"/>
    </row>
    <row r="74" ht="18" customHeight="1" s="98" thickBot="1">
      <c r="A74" s="54" t="inlineStr">
        <is>
          <t>Jumlah laba operasional</t>
        </is>
      </c>
      <c r="B74" s="54" t="n"/>
      <c r="C74" s="61" t="n">
        <v>33905.797</v>
      </c>
      <c r="D74" s="61" t="n">
        <v>36451.514</v>
      </c>
      <c r="E74" s="61" t="n">
        <v>24255.487</v>
      </c>
      <c r="F74" s="61" t="n">
        <v>38440.203</v>
      </c>
      <c r="G74" s="61" t="n">
        <v>56168.089</v>
      </c>
      <c r="H74" s="61" t="n">
        <v>74641.56299999999</v>
      </c>
      <c r="I74" s="61" t="n">
        <v>76059.595</v>
      </c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</row>
    <row r="75" ht="35" customHeight="1" s="98" thickBot="1">
      <c r="A75" s="54" t="inlineStr">
        <is>
          <t>Pendapatan dan beban bukan operasional</t>
        </is>
      </c>
      <c r="B75" s="54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  <c r="AI75" s="53" t="n"/>
      <c r="AJ75" s="53" t="n"/>
      <c r="AK75" s="53" t="n"/>
      <c r="AL75" s="53" t="n"/>
    </row>
    <row r="76" ht="18" customHeight="1" s="98" thickBot="1">
      <c r="A76" s="55" t="inlineStr">
        <is>
          <t>Pendapatan bukan operasional</t>
        </is>
      </c>
      <c r="B76" s="55" t="n"/>
      <c r="C76" s="56" t="n">
        <v>37.572</v>
      </c>
      <c r="D76" s="56" t="n">
        <v/>
      </c>
      <c r="E76" s="56" t="n">
        <v>136.918</v>
      </c>
      <c r="F76" s="56" t="n">
        <v/>
      </c>
      <c r="G76" s="56" t="n">
        <v>209.637</v>
      </c>
      <c r="H76" s="56" t="n">
        <v>43.318</v>
      </c>
      <c r="I76" s="56" t="n">
        <v>343.891</v>
      </c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  <c r="AA76" s="56" t="n"/>
      <c r="AB76" s="56" t="n"/>
      <c r="AC76" s="56" t="n"/>
      <c r="AD76" s="56" t="n"/>
      <c r="AE76" s="56" t="n"/>
      <c r="AF76" s="56" t="n"/>
      <c r="AG76" s="56" t="n"/>
      <c r="AH76" s="56" t="n"/>
      <c r="AI76" s="56" t="n"/>
      <c r="AJ76" s="56" t="n"/>
      <c r="AK76" s="56" t="n"/>
      <c r="AL76" s="56" t="n"/>
    </row>
    <row r="77" ht="18" customHeight="1" s="98" thickBot="1">
      <c r="A77" s="55" t="inlineStr">
        <is>
          <t>Beban bukan operasional</t>
        </is>
      </c>
      <c r="B77" s="55" t="n"/>
      <c r="C77" s="57" t="n">
        <v/>
      </c>
      <c r="D77" s="57" t="n">
        <v>10.074</v>
      </c>
      <c r="E77" s="57" t="n">
        <v/>
      </c>
      <c r="F77" s="57" t="n">
        <v>81.782</v>
      </c>
      <c r="G77" s="57" t="n">
        <v/>
      </c>
      <c r="H77" s="57" t="n">
        <v/>
      </c>
      <c r="I77" s="57" t="n">
        <v/>
      </c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57" t="n"/>
      <c r="AC77" s="57" t="n"/>
      <c r="AD77" s="57" t="n"/>
      <c r="AE77" s="57" t="n"/>
      <c r="AF77" s="57" t="n"/>
      <c r="AG77" s="57" t="n"/>
      <c r="AH77" s="57" t="n"/>
      <c r="AI77" s="57" t="n"/>
      <c r="AJ77" s="57" t="n"/>
      <c r="AK77" s="57" t="n"/>
      <c r="AL77" s="57" t="n"/>
    </row>
    <row r="78" hidden="1" ht="52" customHeight="1" s="98" thickBot="1">
      <c r="A78" s="55" t="inlineStr">
        <is>
          <t>Bagian atas laba (rugi) entitas asosiasi yang dicatat dengan menggunakan metode ekuitas</t>
        </is>
      </c>
      <c r="B78" s="55" t="n"/>
      <c r="C78" s="56" t="n">
        <v/>
      </c>
      <c r="D78" s="56" t="n">
        <v/>
      </c>
      <c r="E78" s="56" t="n">
        <v/>
      </c>
      <c r="F78" s="56" t="n">
        <v/>
      </c>
      <c r="G78" s="56" t="n">
        <v/>
      </c>
      <c r="H78" s="56" t="n">
        <v/>
      </c>
      <c r="I78" s="56" t="n">
        <v/>
      </c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  <c r="AA78" s="56" t="n"/>
      <c r="AB78" s="56" t="n"/>
      <c r="AC78" s="56" t="n"/>
      <c r="AD78" s="56" t="n"/>
      <c r="AE78" s="56" t="n"/>
      <c r="AF78" s="56" t="n"/>
      <c r="AG78" s="56" t="n"/>
      <c r="AH78" s="56" t="n"/>
      <c r="AI78" s="56" t="n"/>
      <c r="AJ78" s="56" t="n"/>
      <c r="AK78" s="56" t="n"/>
      <c r="AL78" s="56" t="n"/>
    </row>
    <row r="79" hidden="1" ht="52" customHeight="1" s="98" thickBot="1">
      <c r="A79" s="55" t="inlineStr">
        <is>
          <t>Bagian atas laba (rugi) entitas ventura bersama yang dicatat menggunakan metode ekuitas</t>
        </is>
      </c>
      <c r="B79" s="55" t="n"/>
      <c r="C79" s="56" t="n">
        <v/>
      </c>
      <c r="D79" s="56" t="n">
        <v/>
      </c>
      <c r="E79" s="56" t="n">
        <v/>
      </c>
      <c r="F79" s="56" t="n">
        <v/>
      </c>
      <c r="G79" s="56" t="n">
        <v/>
      </c>
      <c r="H79" s="56" t="n">
        <v/>
      </c>
      <c r="I79" s="56" t="n">
        <v/>
      </c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  <c r="AA79" s="56" t="n"/>
      <c r="AB79" s="56" t="n"/>
      <c r="AC79" s="56" t="n"/>
      <c r="AD79" s="56" t="n"/>
      <c r="AE79" s="56" t="n"/>
      <c r="AF79" s="56" t="n"/>
      <c r="AG79" s="56" t="n"/>
      <c r="AH79" s="56" t="n"/>
      <c r="AI79" s="56" t="n"/>
      <c r="AJ79" s="56" t="n"/>
      <c r="AK79" s="56" t="n"/>
      <c r="AL79" s="56" t="n"/>
    </row>
    <row r="80" ht="35" customHeight="1" s="98" thickBot="1">
      <c r="A80" s="54" t="inlineStr">
        <is>
          <t>Jumlah laba (rugi) sebelum pajak penghasilan</t>
        </is>
      </c>
      <c r="B80" s="54" t="n"/>
      <c r="C80" s="61" t="n">
        <v>33943.369</v>
      </c>
      <c r="D80" s="61" t="n">
        <v>36441.44</v>
      </c>
      <c r="E80" s="61" t="n">
        <v>24392.405</v>
      </c>
      <c r="F80" s="61" t="n">
        <v>38358.421</v>
      </c>
      <c r="G80" s="61" t="n">
        <v>56377.726</v>
      </c>
      <c r="H80" s="61" t="n">
        <v>74684.88099999999</v>
      </c>
      <c r="I80" s="61" t="n">
        <v>76403.486</v>
      </c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</row>
    <row r="81" ht="18" customHeight="1" s="98" thickBot="1">
      <c r="A81" s="62" t="inlineStr">
        <is>
          <t>Pendapatan (beban) pajak</t>
        </is>
      </c>
      <c r="B81" s="62" t="n"/>
      <c r="C81" s="56" t="n">
        <v>-8091.432</v>
      </c>
      <c r="D81" s="56" t="n">
        <v>-7985.848</v>
      </c>
      <c r="E81" s="56" t="n">
        <v>-5993.477</v>
      </c>
      <c r="F81" s="56" t="n">
        <v>-7807.324</v>
      </c>
      <c r="G81" s="56" t="n">
        <v>-11425.358</v>
      </c>
      <c r="H81" s="56" t="n">
        <v>-14633.011</v>
      </c>
      <c r="I81" s="56" t="n">
        <v>-15238.365</v>
      </c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  <c r="AA81" s="56" t="n"/>
      <c r="AB81" s="56" t="n"/>
      <c r="AC81" s="56" t="n"/>
      <c r="AD81" s="56" t="n"/>
      <c r="AE81" s="56" t="n"/>
      <c r="AF81" s="56" t="n"/>
      <c r="AG81" s="56" t="n"/>
      <c r="AH81" s="56" t="n"/>
      <c r="AI81" s="56" t="n"/>
      <c r="AJ81" s="56" t="n"/>
      <c r="AK81" s="56" t="n"/>
      <c r="AL81" s="56" t="n"/>
    </row>
    <row r="82" ht="35" customHeight="1" s="98" thickBot="1">
      <c r="A82" s="54" t="inlineStr">
        <is>
          <t>Jumlah laba (rugi) dari operasi yang dilanjutkan</t>
        </is>
      </c>
      <c r="B82" s="54" t="n"/>
      <c r="C82" s="61" t="n">
        <v>25851.937</v>
      </c>
      <c r="D82" s="61" t="n">
        <v>28455.592</v>
      </c>
      <c r="E82" s="61" t="n">
        <v>18398.928</v>
      </c>
      <c r="F82" s="61" t="n">
        <v>30551.097</v>
      </c>
      <c r="G82" s="61" t="n">
        <v>44952.368</v>
      </c>
      <c r="H82" s="61" t="n">
        <v>60051.87</v>
      </c>
      <c r="I82" s="61" t="n">
        <v>61165.121</v>
      </c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</row>
    <row r="83" ht="35" customHeight="1" s="98" thickBot="1">
      <c r="A83" s="62" t="inlineStr">
        <is>
          <t>Laba (rugi) dari operasi yang dihentikan</t>
        </is>
      </c>
      <c r="B83" s="62" t="n"/>
      <c r="C83" s="56" t="n">
        <v>0</v>
      </c>
      <c r="D83" s="56" t="n">
        <v/>
      </c>
      <c r="E83" s="56" t="n">
        <v/>
      </c>
      <c r="F83" s="56" t="n">
        <v/>
      </c>
      <c r="G83" s="56" t="n">
        <v/>
      </c>
      <c r="H83" s="56" t="n">
        <v/>
      </c>
      <c r="I83" s="56" t="n">
        <v/>
      </c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  <c r="AA83" s="56" t="n"/>
      <c r="AB83" s="56" t="n"/>
      <c r="AC83" s="56" t="n"/>
      <c r="AD83" s="56" t="n"/>
      <c r="AE83" s="56" t="n"/>
      <c r="AF83" s="56" t="n"/>
      <c r="AG83" s="56" t="n"/>
      <c r="AH83" s="56" t="n"/>
      <c r="AI83" s="56" t="n"/>
      <c r="AJ83" s="56" t="n"/>
      <c r="AK83" s="56" t="n"/>
      <c r="AL83" s="56" t="n"/>
    </row>
    <row r="84" ht="18" customHeight="1" s="98" thickBot="1">
      <c r="A84" s="54" t="inlineStr">
        <is>
          <t>Jumlah laba (rugi)</t>
        </is>
      </c>
      <c r="B84" s="54" t="n"/>
      <c r="C84" s="61" t="n">
        <v>25851.937</v>
      </c>
      <c r="D84" s="61" t="n">
        <v>28455.592</v>
      </c>
      <c r="E84" s="61" t="n">
        <v>18398.928</v>
      </c>
      <c r="F84" s="61" t="n">
        <v>30551.097</v>
      </c>
      <c r="G84" s="61" t="n">
        <v>44952.368</v>
      </c>
      <c r="H84" s="61" t="n">
        <v>60051.87</v>
      </c>
      <c r="I84" s="61" t="n">
        <v>61165.121</v>
      </c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</row>
    <row r="85" ht="35" customHeight="1" s="98" thickBot="1">
      <c r="A85" s="54" t="inlineStr">
        <is>
          <t>Pendapatan komprehensif lainnya, sebelum pajak</t>
        </is>
      </c>
      <c r="B85" s="63" t="n"/>
      <c r="C85" s="53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  <c r="AI85" s="53" t="n"/>
      <c r="AJ85" s="53" t="n"/>
      <c r="AK85" s="53" t="n"/>
      <c r="AL85" s="53" t="n"/>
    </row>
    <row r="86" ht="69" customHeight="1" s="98" thickBot="1">
      <c r="A86" s="58" t="inlineStr">
        <is>
          <t>Pendapatan komprehensif lainnya yang tidak akan direklasifikasi ke laba rugi, sebelum pajak</t>
        </is>
      </c>
      <c r="B86" s="64" t="n"/>
      <c r="C86" s="53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  <c r="AI86" s="53" t="n"/>
      <c r="AJ86" s="53" t="n"/>
      <c r="AK86" s="53" t="n"/>
      <c r="AL86" s="53" t="n"/>
    </row>
    <row r="87" ht="69" customHeight="1" s="98" thickBot="1">
      <c r="A87" s="59" t="inlineStr">
        <is>
          <t>Pendapatan komprehensif lainnya atas keuntungan (kerugian) hasil revaluasi aset tetap, sebelum pajak</t>
        </is>
      </c>
      <c r="B87" s="65" t="n"/>
      <c r="C87" s="56" t="n">
        <v>768.681</v>
      </c>
      <c r="D87" s="56" t="n">
        <v>3870.948</v>
      </c>
      <c r="E87" s="56" t="n">
        <v>3.328</v>
      </c>
      <c r="F87" s="56" t="n">
        <v>221.737</v>
      </c>
      <c r="G87" s="56" t="n">
        <v>4574.057</v>
      </c>
      <c r="H87" s="56" t="n">
        <v>0</v>
      </c>
      <c r="I87" s="56" t="n">
        <v>108.911</v>
      </c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  <c r="AA87" s="56" t="n"/>
      <c r="AB87" s="56" t="n"/>
      <c r="AC87" s="56" t="n"/>
      <c r="AD87" s="56" t="n"/>
      <c r="AE87" s="56" t="n"/>
      <c r="AF87" s="56" t="n"/>
      <c r="AG87" s="56" t="n"/>
      <c r="AH87" s="56" t="n"/>
      <c r="AI87" s="56" t="n"/>
      <c r="AJ87" s="56" t="n"/>
      <c r="AK87" s="56" t="n"/>
      <c r="AL87" s="56" t="n"/>
    </row>
    <row r="88" ht="69" customHeight="1" s="98" thickBot="1">
      <c r="A88" s="59" t="inlineStr">
        <is>
          <t>Pendapatan komprehensif lainnya atas pengukuran kembali kewajiban manfaat pasti, sebelum pajak</t>
        </is>
      </c>
      <c r="B88" s="65" t="n"/>
      <c r="C88" s="56" t="n">
        <v>1023.174</v>
      </c>
      <c r="D88" s="56" t="n">
        <v>453.715</v>
      </c>
      <c r="E88" s="56" t="n">
        <v>458.842</v>
      </c>
      <c r="F88" s="56" t="n">
        <v>392.518</v>
      </c>
      <c r="G88" s="56" t="n">
        <v>444.272</v>
      </c>
      <c r="H88" s="56" t="n">
        <v>-14.912</v>
      </c>
      <c r="I88" s="56" t="n">
        <v>167.984</v>
      </c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  <c r="AA88" s="56" t="n"/>
      <c r="AB88" s="56" t="n"/>
      <c r="AC88" s="56" t="n"/>
      <c r="AD88" s="56" t="n"/>
      <c r="AE88" s="56" t="n"/>
      <c r="AF88" s="56" t="n"/>
      <c r="AG88" s="56" t="n"/>
      <c r="AH88" s="56" t="n"/>
      <c r="AI88" s="56" t="n"/>
      <c r="AJ88" s="56" t="n"/>
      <c r="AK88" s="56" t="n"/>
      <c r="AL88" s="56" t="n"/>
    </row>
    <row r="89" ht="86" customHeight="1" s="98" thickBot="1">
      <c r="A89" s="59" t="inlineStr">
        <is>
          <t>Penyesuaian lainnya atas pendapatan komprehensif lainnya yang tidak akan direklasifikasi ke laba rugi, sebelum pajak</t>
        </is>
      </c>
      <c r="B89" s="65" t="n"/>
      <c r="C89" s="56" t="n">
        <v>0</v>
      </c>
      <c r="D89" s="56" t="n">
        <v/>
      </c>
      <c r="E89" s="56" t="n">
        <v/>
      </c>
      <c r="F89" s="56" t="n">
        <v/>
      </c>
      <c r="G89" s="56" t="n">
        <v/>
      </c>
      <c r="H89" s="56" t="n">
        <v/>
      </c>
      <c r="I89" s="56" t="n">
        <v/>
      </c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  <c r="AA89" s="56" t="n"/>
      <c r="AB89" s="56" t="n"/>
      <c r="AC89" s="56" t="n"/>
      <c r="AD89" s="56" t="n"/>
      <c r="AE89" s="56" t="n"/>
      <c r="AF89" s="56" t="n"/>
      <c r="AG89" s="56" t="n"/>
      <c r="AH89" s="56" t="n"/>
      <c r="AI89" s="56" t="n"/>
      <c r="AJ89" s="56" t="n"/>
      <c r="AK89" s="56" t="n"/>
      <c r="AL89" s="56" t="n"/>
    </row>
    <row r="90" ht="69" customHeight="1" s="98" thickBot="1">
      <c r="A90" s="59" t="inlineStr">
        <is>
          <t>Jumlah pendapatan komprehensif lainnya yang tidak akan direklasifikasi ke laba rugi, sebelum pajak</t>
        </is>
      </c>
      <c r="B90" s="65" t="n"/>
      <c r="C90" s="56" t="n">
        <v>1791.855</v>
      </c>
      <c r="D90" s="56" t="n">
        <v>4324.663</v>
      </c>
      <c r="E90" s="56" t="n">
        <v>462.17</v>
      </c>
      <c r="F90" s="56" t="n">
        <v>614.255</v>
      </c>
      <c r="G90" s="56" t="n">
        <v>5018.329</v>
      </c>
      <c r="H90" s="56" t="n">
        <v>-14.912</v>
      </c>
      <c r="I90" s="56" t="n">
        <v>276.895</v>
      </c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  <c r="AA90" s="56" t="n"/>
      <c r="AB90" s="56" t="n"/>
      <c r="AC90" s="56" t="n"/>
      <c r="AD90" s="56" t="n"/>
      <c r="AE90" s="56" t="n"/>
      <c r="AF90" s="56" t="n"/>
      <c r="AG90" s="56" t="n"/>
      <c r="AH90" s="56" t="n"/>
      <c r="AI90" s="56" t="n"/>
      <c r="AJ90" s="56" t="n"/>
      <c r="AK90" s="56" t="n"/>
      <c r="AL90" s="56" t="n"/>
    </row>
    <row r="91" ht="69" customHeight="1" s="98" thickBot="1">
      <c r="A91" s="58" t="inlineStr">
        <is>
          <t>Pendapatan komprehensif lainnya yang akan direklasifikasi ke laba rugi, sebelum pajak</t>
        </is>
      </c>
      <c r="B91" s="64" t="n"/>
      <c r="C91" s="53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  <c r="AI91" s="53" t="n"/>
      <c r="AJ91" s="53" t="n"/>
      <c r="AK91" s="53" t="n"/>
      <c r="AL91" s="53" t="n"/>
    </row>
    <row r="92" ht="35" customHeight="1" s="98" thickBot="1">
      <c r="A92" s="59" t="inlineStr">
        <is>
          <t>Keuntungan (kerugian) selisih kurs penjabaran, sebelum pajak</t>
        </is>
      </c>
      <c r="B92" s="65" t="n"/>
      <c r="C92" s="56" t="n">
        <v>-55.547</v>
      </c>
      <c r="D92" s="56" t="n">
        <v>-100.228</v>
      </c>
      <c r="E92" s="56" t="n">
        <v>-129.324</v>
      </c>
      <c r="F92" s="56" t="n">
        <v>28.028</v>
      </c>
      <c r="G92" s="56" t="n">
        <v>36.152</v>
      </c>
      <c r="H92" s="56" t="n">
        <v>-86.953</v>
      </c>
      <c r="I92" s="56" t="n">
        <v>161.227</v>
      </c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  <c r="AA92" s="56" t="n"/>
      <c r="AB92" s="56" t="n"/>
      <c r="AC92" s="56" t="n"/>
      <c r="AD92" s="56" t="n"/>
      <c r="AE92" s="56" t="n"/>
      <c r="AF92" s="56" t="n"/>
      <c r="AG92" s="56" t="n"/>
      <c r="AH92" s="56" t="n"/>
      <c r="AI92" s="56" t="n"/>
      <c r="AJ92" s="56" t="n"/>
      <c r="AK92" s="56" t="n"/>
      <c r="AL92" s="56" t="n"/>
    </row>
    <row r="93" hidden="1" ht="35" customHeight="1" s="98" thickBot="1">
      <c r="A93" s="59" t="inlineStr">
        <is>
          <t>Penyesuaian reklasifikasi selisih kurs penjabaran, sebelum pajak</t>
        </is>
      </c>
      <c r="B93" s="65" t="n"/>
      <c r="C93" s="57" t="n">
        <v/>
      </c>
      <c r="D93" s="57" t="n">
        <v/>
      </c>
      <c r="E93" s="57" t="n">
        <v/>
      </c>
      <c r="F93" s="57" t="n">
        <v/>
      </c>
      <c r="G93" s="57" t="n">
        <v/>
      </c>
      <c r="H93" s="57" t="n">
        <v/>
      </c>
      <c r="I93" s="57" t="n">
        <v/>
      </c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  <c r="AA93" s="57" t="n"/>
      <c r="AB93" s="57" t="n"/>
      <c r="AC93" s="57" t="n"/>
      <c r="AD93" s="57" t="n"/>
      <c r="AE93" s="57" t="n"/>
      <c r="AF93" s="57" t="n"/>
      <c r="AG93" s="57" t="n"/>
      <c r="AH93" s="57" t="n"/>
      <c r="AI93" s="57" t="n"/>
      <c r="AJ93" s="57" t="n"/>
      <c r="AK93" s="57" t="n"/>
      <c r="AL93" s="57" t="n"/>
    </row>
    <row r="94" ht="103" customHeight="1" s="98" thickBot="1">
      <c r="A94" s="59" t="inlineStr">
        <is>
          <t>Keuntungan (kerugian) yang belum direalisasi atas perubahan nilai wajar aset keuangan melalui penghasilan komprehensif lain, sebelum pajak</t>
        </is>
      </c>
      <c r="B94" s="65" t="n"/>
      <c r="C94" s="56" t="n">
        <v/>
      </c>
      <c r="D94" s="56" t="n">
        <v/>
      </c>
      <c r="E94" s="56" t="n">
        <v/>
      </c>
      <c r="F94" s="56" t="n">
        <v>-3499</v>
      </c>
      <c r="G94" s="56" t="n">
        <v>-5631.137</v>
      </c>
      <c r="H94" s="56" t="n">
        <v>1125.822</v>
      </c>
      <c r="I94" s="56" t="n">
        <v>-533.7619999999999</v>
      </c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  <c r="AA94" s="56" t="n"/>
      <c r="AB94" s="56" t="n"/>
      <c r="AC94" s="56" t="n"/>
      <c r="AD94" s="56" t="n"/>
      <c r="AE94" s="56" t="n"/>
      <c r="AF94" s="56" t="n"/>
      <c r="AG94" s="56" t="n"/>
      <c r="AH94" s="56" t="n"/>
      <c r="AI94" s="56" t="n"/>
      <c r="AJ94" s="56" t="n"/>
      <c r="AK94" s="56" t="n"/>
      <c r="AL94" s="56" t="n"/>
    </row>
    <row r="95" hidden="1" ht="86" customHeight="1" s="98" thickBot="1">
      <c r="A95" s="59" t="inlineStr">
        <is>
          <t>Penyesuaian reklasifikasi atas aset keuangan nilai wajar melalui pendapatan komprehensif lainnya, sebelum pajak</t>
        </is>
      </c>
      <c r="B95" s="65" t="n"/>
      <c r="C95" s="57" t="n">
        <v/>
      </c>
      <c r="D95" s="57" t="n">
        <v/>
      </c>
      <c r="E95" s="57" t="n">
        <v/>
      </c>
      <c r="F95" s="57" t="n">
        <v/>
      </c>
      <c r="G95" s="57" t="n">
        <v/>
      </c>
      <c r="H95" s="57" t="n">
        <v/>
      </c>
      <c r="I95" s="57" t="n">
        <v/>
      </c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  <c r="AA95" s="57" t="n"/>
      <c r="AB95" s="57" t="n"/>
      <c r="AC95" s="57" t="n"/>
      <c r="AD95" s="57" t="n"/>
      <c r="AE95" s="57" t="n"/>
      <c r="AF95" s="57" t="n"/>
      <c r="AG95" s="57" t="n"/>
      <c r="AH95" s="57" t="n"/>
      <c r="AI95" s="57" t="n"/>
      <c r="AJ95" s="57" t="n"/>
      <c r="AK95" s="57" t="n"/>
      <c r="AL95" s="57" t="n"/>
    </row>
    <row r="96" ht="35" customHeight="1" s="98" thickBot="1">
      <c r="A96" s="59" t="inlineStr">
        <is>
          <t>Keuntungan (kerugian) lindung nilai arus kas, sebelum pajak</t>
        </is>
      </c>
      <c r="B96" s="65" t="n"/>
      <c r="C96" s="56" t="n">
        <v>-27.695</v>
      </c>
      <c r="D96" s="56" t="n">
        <v>-34.028</v>
      </c>
      <c r="E96" s="56" t="n">
        <v>37.019</v>
      </c>
      <c r="F96" s="56" t="n">
        <v>37.579</v>
      </c>
      <c r="G96" s="56" t="n">
        <v>-7.002</v>
      </c>
      <c r="H96" s="56" t="n">
        <v>23.03</v>
      </c>
      <c r="I96" s="56" t="n">
        <v>-25.927</v>
      </c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  <c r="AA96" s="56" t="n"/>
      <c r="AB96" s="56" t="n"/>
      <c r="AC96" s="56" t="n"/>
      <c r="AD96" s="56" t="n"/>
      <c r="AE96" s="56" t="n"/>
      <c r="AF96" s="56" t="n"/>
      <c r="AG96" s="56" t="n"/>
      <c r="AH96" s="56" t="n"/>
      <c r="AI96" s="56" t="n"/>
      <c r="AJ96" s="56" t="n"/>
      <c r="AK96" s="56" t="n"/>
      <c r="AL96" s="56" t="n"/>
    </row>
    <row r="97" hidden="1" ht="52" customHeight="1" s="98" thickBot="1">
      <c r="A97" s="59" t="inlineStr">
        <is>
          <t>Penyesuaian reklasifikasi atas lindung nilai arus kas, sebelum pajak</t>
        </is>
      </c>
      <c r="B97" s="65" t="n"/>
      <c r="C97" s="57" t="n">
        <v/>
      </c>
      <c r="D97" s="57" t="n">
        <v/>
      </c>
      <c r="E97" s="57" t="n">
        <v/>
      </c>
      <c r="F97" s="57" t="n">
        <v/>
      </c>
      <c r="G97" s="57" t="n">
        <v/>
      </c>
      <c r="H97" s="57" t="n">
        <v/>
      </c>
      <c r="I97" s="57" t="n">
        <v/>
      </c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  <c r="AA97" s="57" t="n"/>
      <c r="AB97" s="57" t="n"/>
      <c r="AC97" s="57" t="n"/>
      <c r="AD97" s="57" t="n"/>
      <c r="AE97" s="57" t="n"/>
      <c r="AF97" s="57" t="n"/>
      <c r="AG97" s="57" t="n"/>
      <c r="AH97" s="57" t="n"/>
      <c r="AI97" s="57" t="n"/>
      <c r="AJ97" s="57" t="n"/>
      <c r="AK97" s="57" t="n"/>
      <c r="AL97" s="57" t="n"/>
    </row>
    <row r="98" hidden="1" ht="103" customHeight="1" s="98" thickBot="1">
      <c r="A98" s="59" t="inlineStr">
        <is>
          <t>Nilai tercatat dari aset (liabilitas) non-keuangan yang perolehan atau keterjadiannya merupakan suatu prakiraan transaksi yang kemungkinan besar terjadi yang dilindung nilai, sebelum pajak</t>
        </is>
      </c>
      <c r="B98" s="65" t="n"/>
      <c r="C98" s="56" t="n">
        <v/>
      </c>
      <c r="D98" s="56" t="n">
        <v/>
      </c>
      <c r="E98" s="56" t="n">
        <v/>
      </c>
      <c r="F98" s="56" t="n">
        <v/>
      </c>
      <c r="G98" s="56" t="n">
        <v/>
      </c>
      <c r="H98" s="56" t="n">
        <v/>
      </c>
      <c r="I98" s="56" t="n">
        <v/>
      </c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  <c r="AA98" s="56" t="n"/>
      <c r="AB98" s="56" t="n"/>
      <c r="AC98" s="56" t="n"/>
      <c r="AD98" s="56" t="n"/>
      <c r="AE98" s="56" t="n"/>
      <c r="AF98" s="56" t="n"/>
      <c r="AG98" s="56" t="n"/>
      <c r="AH98" s="56" t="n"/>
      <c r="AI98" s="56" t="n"/>
      <c r="AJ98" s="56" t="n"/>
      <c r="AK98" s="56" t="n"/>
      <c r="AL98" s="56" t="n"/>
    </row>
    <row r="99" hidden="1" ht="69" customHeight="1" s="98" thickBot="1">
      <c r="A99" s="59" t="inlineStr">
        <is>
          <t>Keuntungan (kerugian) lindung nilai investasi bersih kegiatan usaha luar negeri, sebelum pajak</t>
        </is>
      </c>
      <c r="B99" s="65" t="n"/>
      <c r="C99" s="56" t="n">
        <v/>
      </c>
      <c r="D99" s="56" t="n">
        <v/>
      </c>
      <c r="E99" s="56" t="n">
        <v/>
      </c>
      <c r="F99" s="56" t="n">
        <v/>
      </c>
      <c r="G99" s="56" t="n">
        <v/>
      </c>
      <c r="H99" s="56" t="n">
        <v/>
      </c>
      <c r="I99" s="56" t="n">
        <v/>
      </c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  <c r="AA99" s="56" t="n"/>
      <c r="AB99" s="56" t="n"/>
      <c r="AC99" s="56" t="n"/>
      <c r="AD99" s="56" t="n"/>
      <c r="AE99" s="56" t="n"/>
      <c r="AF99" s="56" t="n"/>
      <c r="AG99" s="56" t="n"/>
      <c r="AH99" s="56" t="n"/>
      <c r="AI99" s="56" t="n"/>
      <c r="AJ99" s="56" t="n"/>
      <c r="AK99" s="56" t="n"/>
      <c r="AL99" s="56" t="n"/>
    </row>
    <row r="100" hidden="1" ht="69" customHeight="1" s="98" thickBot="1">
      <c r="A100" s="59" t="inlineStr">
        <is>
          <t>Penyesuaian reklasifikasi atas lindung nilai investasi bersih kegiatan usaha luar negeri, sebelum pajak</t>
        </is>
      </c>
      <c r="B100" s="65" t="n"/>
      <c r="C100" s="57" t="n">
        <v/>
      </c>
      <c r="D100" s="57" t="n">
        <v/>
      </c>
      <c r="E100" s="57" t="n">
        <v/>
      </c>
      <c r="F100" s="57" t="n">
        <v/>
      </c>
      <c r="G100" s="57" t="n">
        <v/>
      </c>
      <c r="H100" s="57" t="n">
        <v/>
      </c>
      <c r="I100" s="57" t="n">
        <v/>
      </c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  <c r="AA100" s="57" t="n"/>
      <c r="AB100" s="57" t="n"/>
      <c r="AC100" s="57" t="n"/>
      <c r="AD100" s="57" t="n"/>
      <c r="AE100" s="57" t="n"/>
      <c r="AF100" s="57" t="n"/>
      <c r="AG100" s="57" t="n"/>
      <c r="AH100" s="57" t="n"/>
      <c r="AI100" s="57" t="n"/>
      <c r="AJ100" s="57" t="n"/>
      <c r="AK100" s="57" t="n"/>
      <c r="AL100" s="57" t="n"/>
    </row>
    <row r="101" hidden="1" ht="86" customHeight="1" s="98" thickBot="1">
      <c r="A101" s="59" t="inlineStr">
        <is>
          <t>Bagian pendapatan komprehensif lainnya dari entitas asosiasi yang dicatat dengan menggunakan metode ekuitas, sebelum pajak</t>
        </is>
      </c>
      <c r="B101" s="65" t="n"/>
      <c r="C101" s="56" t="n">
        <v/>
      </c>
      <c r="D101" s="56" t="n">
        <v/>
      </c>
      <c r="E101" s="56" t="n">
        <v/>
      </c>
      <c r="F101" s="56" t="n">
        <v/>
      </c>
      <c r="G101" s="56" t="n">
        <v/>
      </c>
      <c r="H101" s="56" t="n">
        <v/>
      </c>
      <c r="I101" s="56" t="n">
        <v/>
      </c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  <c r="AA101" s="56" t="n"/>
      <c r="AB101" s="56" t="n"/>
      <c r="AC101" s="56" t="n"/>
      <c r="AD101" s="56" t="n"/>
      <c r="AE101" s="56" t="n"/>
      <c r="AF101" s="56" t="n"/>
      <c r="AG101" s="56" t="n"/>
      <c r="AH101" s="56" t="n"/>
      <c r="AI101" s="56" t="n"/>
      <c r="AJ101" s="56" t="n"/>
      <c r="AK101" s="56" t="n"/>
      <c r="AL101" s="56" t="n"/>
    </row>
    <row r="102" hidden="1" ht="86" customHeight="1" s="98" thickBot="1">
      <c r="A102" s="59" t="inlineStr">
        <is>
          <t>Bagian pendapatan komprehensif lainnya dari entitas ventura bersama yang dicatat dengan menggunakan metode ekuitas, sebelum pajak</t>
        </is>
      </c>
      <c r="B102" s="65" t="n"/>
      <c r="C102" s="56" t="n">
        <v/>
      </c>
      <c r="D102" s="56" t="n">
        <v/>
      </c>
      <c r="E102" s="56" t="n">
        <v/>
      </c>
      <c r="F102" s="56" t="n">
        <v/>
      </c>
      <c r="G102" s="56" t="n">
        <v/>
      </c>
      <c r="H102" s="56" t="n">
        <v/>
      </c>
      <c r="I102" s="56" t="n">
        <v/>
      </c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  <c r="AA102" s="56" t="n"/>
      <c r="AB102" s="56" t="n"/>
      <c r="AC102" s="56" t="n"/>
      <c r="AD102" s="56" t="n"/>
      <c r="AE102" s="56" t="n"/>
      <c r="AF102" s="56" t="n"/>
      <c r="AG102" s="56" t="n"/>
      <c r="AH102" s="56" t="n"/>
      <c r="AI102" s="56" t="n"/>
      <c r="AJ102" s="56" t="n"/>
      <c r="AK102" s="56" t="n"/>
      <c r="AL102" s="56" t="n"/>
    </row>
    <row r="103" hidden="1" ht="69" customHeight="1" s="98" thickBot="1">
      <c r="A103" s="59" t="inlineStr">
        <is>
          <t>Penyesuaian lainnya atas pendapatan komprehensif lainnya yang akan direklasifikasi ke laba rugi, sebelum pajak</t>
        </is>
      </c>
      <c r="B103" s="65" t="n"/>
      <c r="C103" s="56" t="n">
        <v/>
      </c>
      <c r="D103" s="56" t="n">
        <v/>
      </c>
      <c r="E103" s="56" t="n">
        <v/>
      </c>
      <c r="F103" s="56" t="n">
        <v/>
      </c>
      <c r="G103" s="56" t="n">
        <v/>
      </c>
      <c r="H103" s="56" t="n">
        <v/>
      </c>
      <c r="I103" s="56" t="n">
        <v/>
      </c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  <c r="AA103" s="56" t="n"/>
      <c r="AB103" s="56" t="n"/>
      <c r="AC103" s="56" t="n"/>
      <c r="AD103" s="56" t="n"/>
      <c r="AE103" s="56" t="n"/>
      <c r="AF103" s="56" t="n"/>
      <c r="AG103" s="56" t="n"/>
      <c r="AH103" s="56" t="n"/>
      <c r="AI103" s="56" t="n"/>
      <c r="AJ103" s="56" t="n"/>
      <c r="AK103" s="56" t="n"/>
      <c r="AL103" s="56" t="n"/>
    </row>
    <row r="104" ht="69" customHeight="1" s="98" thickBot="1">
      <c r="A104" s="59" t="inlineStr">
        <is>
          <t>Jumlah pendapatan komprehensif lainnya yang akan direklasifikasi ke laba rugi, sebelum pajak</t>
        </is>
      </c>
      <c r="B104" s="65" t="n"/>
      <c r="C104" s="56" t="n">
        <v>-3669.005</v>
      </c>
      <c r="D104" s="56" t="n">
        <v>3685.049</v>
      </c>
      <c r="E104" s="56" t="n">
        <v>3681.819</v>
      </c>
      <c r="F104" s="56" t="n">
        <v>-3433.393</v>
      </c>
      <c r="G104" s="56" t="n">
        <v>-5601.987</v>
      </c>
      <c r="H104" s="56" t="n">
        <v>1061.899</v>
      </c>
      <c r="I104" s="56" t="n">
        <v>-398.462</v>
      </c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  <c r="AA104" s="56" t="n"/>
      <c r="AB104" s="56" t="n"/>
      <c r="AC104" s="56" t="n"/>
      <c r="AD104" s="56" t="n"/>
      <c r="AE104" s="56" t="n"/>
      <c r="AF104" s="56" t="n"/>
      <c r="AG104" s="56" t="n"/>
      <c r="AH104" s="56" t="n"/>
      <c r="AI104" s="56" t="n"/>
      <c r="AJ104" s="56" t="n"/>
      <c r="AK104" s="56" t="n"/>
      <c r="AL104" s="56" t="n"/>
    </row>
    <row r="105" ht="52" customHeight="1" s="98" thickBot="1">
      <c r="A105" s="55" t="inlineStr">
        <is>
          <t>Jumlah pendapatan komprehensif lainnya, sebelum pajak</t>
        </is>
      </c>
      <c r="B105" s="66" t="n"/>
      <c r="C105" s="56" t="n">
        <v>-1877.15</v>
      </c>
      <c r="D105" s="56" t="n">
        <v>8009.712</v>
      </c>
      <c r="E105" s="56" t="n">
        <v>4143.989</v>
      </c>
      <c r="F105" s="56" t="n">
        <v>-2819.138</v>
      </c>
      <c r="G105" s="56" t="n">
        <v>-583.658</v>
      </c>
      <c r="H105" s="56" t="n">
        <v>1046.987</v>
      </c>
      <c r="I105" s="56" t="n">
        <v>-121.567</v>
      </c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  <c r="AA105" s="56" t="n"/>
      <c r="AB105" s="56" t="n"/>
      <c r="AC105" s="56" t="n"/>
      <c r="AD105" s="56" t="n"/>
      <c r="AE105" s="56" t="n"/>
      <c r="AF105" s="56" t="n"/>
      <c r="AG105" s="56" t="n"/>
      <c r="AH105" s="56" t="n"/>
      <c r="AI105" s="56" t="n"/>
      <c r="AJ105" s="56" t="n"/>
      <c r="AK105" s="56" t="n"/>
      <c r="AL105" s="56" t="n"/>
    </row>
    <row r="106" ht="35" customHeight="1" s="98" thickBot="1">
      <c r="A106" s="62" t="inlineStr">
        <is>
          <t>Pajak atas pendapatan komprehensif lainnya</t>
        </is>
      </c>
      <c r="B106" s="67" t="n"/>
      <c r="C106" s="68" t="n">
        <v>-560.401</v>
      </c>
      <c r="D106" s="68" t="n">
        <v>798.636</v>
      </c>
      <c r="E106" s="68" t="n">
        <v>756.838</v>
      </c>
      <c r="F106" s="68" t="n">
        <v>-587.962</v>
      </c>
      <c r="G106" s="68" t="n">
        <v>-977.832</v>
      </c>
      <c r="H106" s="68" t="n">
        <v>140.898</v>
      </c>
      <c r="I106" s="68" t="n">
        <v>-103.211</v>
      </c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G106" s="68" t="n"/>
      <c r="AH106" s="68" t="n"/>
      <c r="AI106" s="68" t="n"/>
      <c r="AJ106" s="68" t="n"/>
      <c r="AK106" s="68" t="n"/>
      <c r="AL106" s="68" t="n"/>
    </row>
    <row r="107" ht="35" customHeight="1" s="98" thickBot="1">
      <c r="A107" s="54" t="inlineStr">
        <is>
          <t>Pendapatan komprehensif lainnya, setelah pajak</t>
        </is>
      </c>
      <c r="B107" s="54" t="n"/>
      <c r="C107" s="53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  <c r="AI107" s="53" t="n"/>
      <c r="AJ107" s="53" t="n"/>
      <c r="AK107" s="53" t="n"/>
      <c r="AL107" s="53" t="n"/>
    </row>
    <row r="108" ht="69" customHeight="1" s="98" thickBot="1">
      <c r="A108" s="58" t="inlineStr">
        <is>
          <t>Pendapatan komprehensif lainnya yang tidak akan direklasifikasi ke laba rugi, setelah pajak</t>
        </is>
      </c>
      <c r="B108" s="58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  <c r="AI108" s="53" t="n"/>
      <c r="AJ108" s="53" t="n"/>
      <c r="AK108" s="53" t="n"/>
      <c r="AL108" s="53" t="n"/>
    </row>
    <row r="109" hidden="1" ht="69" customHeight="1" s="98" thickBot="1">
      <c r="A109" s="59" t="inlineStr">
        <is>
          <t>Pendapatan komprehensif lainnya atas keuntungan (kerugian) hasil revaluasi aset tetap, setelah pajak</t>
        </is>
      </c>
      <c r="B109" s="59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  <c r="AA109" s="56" t="n"/>
      <c r="AB109" s="56" t="n"/>
      <c r="AC109" s="56" t="n"/>
      <c r="AD109" s="56" t="n"/>
      <c r="AE109" s="56" t="n"/>
      <c r="AF109" s="56" t="n"/>
      <c r="AG109" s="56" t="n"/>
      <c r="AH109" s="56" t="n"/>
      <c r="AI109" s="56" t="n"/>
      <c r="AJ109" s="56" t="n"/>
      <c r="AK109" s="56" t="n"/>
      <c r="AL109" s="56" t="n"/>
    </row>
    <row r="110" hidden="1" ht="69" customHeight="1" s="98" thickBot="1">
      <c r="A110" s="59" t="inlineStr">
        <is>
          <t>Pendapatan komprehensif lainnya atas pengukuran kembali kewajiban manfaat pasti, setelah pajak</t>
        </is>
      </c>
      <c r="B110" s="59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  <c r="AA110" s="56" t="n"/>
      <c r="AB110" s="56" t="n"/>
      <c r="AC110" s="56" t="n"/>
      <c r="AD110" s="56" t="n"/>
      <c r="AE110" s="56" t="n"/>
      <c r="AF110" s="56" t="n"/>
      <c r="AG110" s="56" t="n"/>
      <c r="AH110" s="56" t="n"/>
      <c r="AI110" s="56" t="n"/>
      <c r="AJ110" s="56" t="n"/>
      <c r="AK110" s="56" t="n"/>
      <c r="AL110" s="56" t="n"/>
    </row>
    <row r="111" hidden="1" ht="86" customHeight="1" s="98" thickBot="1">
      <c r="A111" s="59" t="inlineStr">
        <is>
          <t>Penyesuaian lainnya atas pendapatan komprehensif lainnya yang tidak akan direklasifikasi ke laba rugi, setelah pajak</t>
        </is>
      </c>
      <c r="B111" s="59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  <c r="AA111" s="56" t="n"/>
      <c r="AB111" s="56" t="n"/>
      <c r="AC111" s="56" t="n"/>
      <c r="AD111" s="56" t="n"/>
      <c r="AE111" s="56" t="n"/>
      <c r="AF111" s="56" t="n"/>
      <c r="AG111" s="56" t="n"/>
      <c r="AH111" s="56" t="n"/>
      <c r="AI111" s="56" t="n"/>
      <c r="AJ111" s="56" t="n"/>
      <c r="AK111" s="56" t="n"/>
      <c r="AL111" s="56" t="n"/>
    </row>
    <row r="112" ht="69" customHeight="1" s="98" thickBot="1">
      <c r="A112" s="60" t="inlineStr">
        <is>
          <t>Jumlah pendapatan komprehensif lainnya yang tidak akan direklasifikasi ke laba rugi, setelah pajak</t>
        </is>
      </c>
      <c r="B112" s="60" t="n"/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</row>
    <row r="113" ht="69" customHeight="1" s="98" thickBot="1">
      <c r="A113" s="58" t="inlineStr">
        <is>
          <t>Pendapatan komprehensif lainnya yang akan direklasifikasi ke laba rugi, setelah pajak</t>
        </is>
      </c>
      <c r="B113" s="58" t="n"/>
      <c r="C113" s="53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  <c r="AI113" s="53" t="n"/>
      <c r="AJ113" s="53" t="n"/>
      <c r="AK113" s="53" t="n"/>
      <c r="AL113" s="53" t="n"/>
    </row>
    <row r="114" hidden="1" ht="35" customHeight="1" s="98" thickBot="1">
      <c r="A114" s="59" t="inlineStr">
        <is>
          <t>Keuntungan (kerugian) selisih kurs penjabaran, setelah pajak</t>
        </is>
      </c>
      <c r="B114" s="59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  <c r="AA114" s="56" t="n"/>
      <c r="AB114" s="56" t="n"/>
      <c r="AC114" s="56" t="n"/>
      <c r="AD114" s="56" t="n"/>
      <c r="AE114" s="56" t="n"/>
      <c r="AF114" s="56" t="n"/>
      <c r="AG114" s="56" t="n"/>
      <c r="AH114" s="56" t="n"/>
      <c r="AI114" s="56" t="n"/>
      <c r="AJ114" s="56" t="n"/>
      <c r="AK114" s="56" t="n"/>
      <c r="AL114" s="56" t="n"/>
    </row>
    <row r="115" hidden="1" ht="35" customHeight="1" s="98" thickBot="1">
      <c r="A115" s="59" t="inlineStr">
        <is>
          <t>Penyesuaian reklasifikasi selisih kurs penjabaran, setelah pajak</t>
        </is>
      </c>
      <c r="B115" s="59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  <c r="AA115" s="57" t="n"/>
      <c r="AB115" s="57" t="n"/>
      <c r="AC115" s="57" t="n"/>
      <c r="AD115" s="57" t="n"/>
      <c r="AE115" s="57" t="n"/>
      <c r="AF115" s="57" t="n"/>
      <c r="AG115" s="57" t="n"/>
      <c r="AH115" s="57" t="n"/>
      <c r="AI115" s="57" t="n"/>
      <c r="AJ115" s="57" t="n"/>
      <c r="AK115" s="57" t="n"/>
      <c r="AL115" s="57" t="n"/>
    </row>
    <row r="116" hidden="1" ht="86" customHeight="1" s="98" thickBot="1">
      <c r="A116" s="59" t="inlineStr">
        <is>
          <t>Keuntungan (kerugian) yang belum direalisasi atas perubahan nilai wajar aset keuangan melalui penghasilan komprehensif lain, setelah pajak</t>
        </is>
      </c>
      <c r="B116" s="59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  <c r="AA116" s="56" t="n"/>
      <c r="AB116" s="56" t="n"/>
      <c r="AC116" s="56" t="n"/>
      <c r="AD116" s="56" t="n"/>
      <c r="AE116" s="56" t="n"/>
      <c r="AF116" s="56" t="n"/>
      <c r="AG116" s="56" t="n"/>
      <c r="AH116" s="56" t="n"/>
      <c r="AI116" s="56" t="n"/>
      <c r="AJ116" s="56" t="n"/>
      <c r="AK116" s="56" t="n"/>
      <c r="AL116" s="56" t="n"/>
    </row>
    <row r="117" hidden="1" ht="86" customHeight="1" s="98" thickBot="1">
      <c r="A117" s="59" t="inlineStr">
        <is>
          <t>Penyesuaian reklasifikasi atas aset keuangan nilai wajar melalui pendapatan komprehensif lainnya, setelah pajak</t>
        </is>
      </c>
      <c r="B117" s="59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B117" s="57" t="n"/>
      <c r="AC117" s="57" t="n"/>
      <c r="AD117" s="57" t="n"/>
      <c r="AE117" s="57" t="n"/>
      <c r="AF117" s="57" t="n"/>
      <c r="AG117" s="57" t="n"/>
      <c r="AH117" s="57" t="n"/>
      <c r="AI117" s="57" t="n"/>
      <c r="AJ117" s="57" t="n"/>
      <c r="AK117" s="57" t="n"/>
      <c r="AL117" s="57" t="n"/>
    </row>
    <row r="118" hidden="1" ht="35" customHeight="1" s="98" thickBot="1">
      <c r="A118" s="59" t="inlineStr">
        <is>
          <t>Keuntungan (kerugian) lindung nilai arus kas, setelah pajak</t>
        </is>
      </c>
      <c r="B118" s="59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6" t="n"/>
      <c r="AG118" s="56" t="n"/>
      <c r="AH118" s="56" t="n"/>
      <c r="AI118" s="56" t="n"/>
      <c r="AJ118" s="56" t="n"/>
      <c r="AK118" s="56" t="n"/>
      <c r="AL118" s="56" t="n"/>
    </row>
    <row r="119" hidden="1" ht="52" customHeight="1" s="98" thickBot="1">
      <c r="A119" s="59" t="inlineStr">
        <is>
          <t>Penyesuaian reklasifikasi atas lindung nilai arus kas, setelah pajak</t>
        </is>
      </c>
      <c r="B119" s="59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  <c r="AA119" s="57" t="n"/>
      <c r="AB119" s="57" t="n"/>
      <c r="AC119" s="57" t="n"/>
      <c r="AD119" s="57" t="n"/>
      <c r="AE119" s="57" t="n"/>
      <c r="AF119" s="57" t="n"/>
      <c r="AG119" s="57" t="n"/>
      <c r="AH119" s="57" t="n"/>
      <c r="AI119" s="57" t="n"/>
      <c r="AJ119" s="57" t="n"/>
      <c r="AK119" s="57" t="n"/>
      <c r="AL119" s="57" t="n"/>
    </row>
    <row r="120" hidden="1" ht="103" customHeight="1" s="98" thickBot="1">
      <c r="A120" s="59" t="inlineStr">
        <is>
          <t>Nilai tercatat dari aset (liabilitas) non-keuangan yang perolehan atau keterjadiannya merupakan suatu prakiraan transaksi yang kemungkinan besar terjadi yang dilindung nilai, setelah pajak</t>
        </is>
      </c>
      <c r="B120" s="59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  <c r="AA120" s="56" t="n"/>
      <c r="AB120" s="56" t="n"/>
      <c r="AC120" s="56" t="n"/>
      <c r="AD120" s="56" t="n"/>
      <c r="AE120" s="56" t="n"/>
      <c r="AF120" s="56" t="n"/>
      <c r="AG120" s="56" t="n"/>
      <c r="AH120" s="56" t="n"/>
      <c r="AI120" s="56" t="n"/>
      <c r="AJ120" s="56" t="n"/>
      <c r="AK120" s="56" t="n"/>
      <c r="AL120" s="56" t="n"/>
    </row>
    <row r="121" hidden="1" ht="52" customHeight="1" s="98" thickBot="1">
      <c r="A121" s="59" t="inlineStr">
        <is>
          <t>Keuntungan (kerugian) lindung nilai investasi bersih kegiatan usaha luar negeri, setelah pajak</t>
        </is>
      </c>
      <c r="B121" s="59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  <c r="AA121" s="56" t="n"/>
      <c r="AB121" s="56" t="n"/>
      <c r="AC121" s="56" t="n"/>
      <c r="AD121" s="56" t="n"/>
      <c r="AE121" s="56" t="n"/>
      <c r="AF121" s="56" t="n"/>
      <c r="AG121" s="56" t="n"/>
      <c r="AH121" s="56" t="n"/>
      <c r="AI121" s="56" t="n"/>
      <c r="AJ121" s="56" t="n"/>
      <c r="AK121" s="56" t="n"/>
      <c r="AL121" s="56" t="n"/>
    </row>
    <row r="122" hidden="1" ht="69" customHeight="1" s="98" thickBot="1">
      <c r="A122" s="59" t="inlineStr">
        <is>
          <t>Penyesuaian reklasifikasi atas lindung nilai investasi bersih kegiatan usaha luar negeri, setelah pajak</t>
        </is>
      </c>
      <c r="B122" s="59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57" t="n"/>
      <c r="AE122" s="57" t="n"/>
      <c r="AF122" s="57" t="n"/>
      <c r="AG122" s="57" t="n"/>
      <c r="AH122" s="57" t="n"/>
      <c r="AI122" s="57" t="n"/>
      <c r="AJ122" s="57" t="n"/>
      <c r="AK122" s="57" t="n"/>
      <c r="AL122" s="57" t="n"/>
    </row>
    <row r="123" hidden="1" ht="86" customHeight="1" s="98" thickBot="1">
      <c r="A123" s="59" t="inlineStr">
        <is>
          <t>Bagian pendapatan komprehensif lainnya dari entitas asosiasi yang dicatat dengan menggunakan metode ekuitas, setelah pajak</t>
        </is>
      </c>
      <c r="B123" s="59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  <c r="AA123" s="56" t="n"/>
      <c r="AB123" s="56" t="n"/>
      <c r="AC123" s="56" t="n"/>
      <c r="AD123" s="56" t="n"/>
      <c r="AE123" s="56" t="n"/>
      <c r="AF123" s="56" t="n"/>
      <c r="AG123" s="56" t="n"/>
      <c r="AH123" s="56" t="n"/>
      <c r="AI123" s="56" t="n"/>
      <c r="AJ123" s="56" t="n"/>
      <c r="AK123" s="56" t="n"/>
      <c r="AL123" s="56" t="n"/>
    </row>
    <row r="124" hidden="1" ht="86" customHeight="1" s="98" thickBot="1">
      <c r="A124" s="59" t="inlineStr">
        <is>
          <t>Bagian pendapatan komprehensif lainnya dari entitas ventura bersama yang dicatat dengan menggunakan metode ekuitas, setelah pajak</t>
        </is>
      </c>
      <c r="B124" s="59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  <c r="AA124" s="56" t="n"/>
      <c r="AB124" s="56" t="n"/>
      <c r="AC124" s="56" t="n"/>
      <c r="AD124" s="56" t="n"/>
      <c r="AE124" s="56" t="n"/>
      <c r="AF124" s="56" t="n"/>
      <c r="AG124" s="56" t="n"/>
      <c r="AH124" s="56" t="n"/>
      <c r="AI124" s="56" t="n"/>
      <c r="AJ124" s="56" t="n"/>
      <c r="AK124" s="56" t="n"/>
      <c r="AL124" s="56" t="n"/>
    </row>
    <row r="125" hidden="1" ht="69" customHeight="1" s="98" thickBot="1">
      <c r="A125" s="59" t="inlineStr">
        <is>
          <t>Penyesuaian lainnya atas pendapatan komprehensif lainnya yang akan direklasifikasi ke laba rugi, setelah pajak</t>
        </is>
      </c>
      <c r="B125" s="59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  <c r="AA125" s="56" t="n"/>
      <c r="AB125" s="56" t="n"/>
      <c r="AC125" s="56" t="n"/>
      <c r="AD125" s="56" t="n"/>
      <c r="AE125" s="56" t="n"/>
      <c r="AF125" s="56" t="n"/>
      <c r="AG125" s="56" t="n"/>
      <c r="AH125" s="56" t="n"/>
      <c r="AI125" s="56" t="n"/>
      <c r="AJ125" s="56" t="n"/>
      <c r="AK125" s="56" t="n"/>
      <c r="AL125" s="56" t="n"/>
    </row>
    <row r="126" ht="69" customHeight="1" s="98" thickBot="1">
      <c r="A126" s="60" t="inlineStr">
        <is>
          <t>Jumlah pendapatan komprehensif lainnya yang akan direklasifikasi ke laba rugi, setelah pajak</t>
        </is>
      </c>
      <c r="B126" s="60" t="n"/>
      <c r="C126" s="61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</row>
    <row r="127" ht="52" customHeight="1" s="98" thickBot="1">
      <c r="A127" s="58" t="inlineStr">
        <is>
          <t>Jumlah pendapatan komprehensif lainnya, setelah pajak</t>
        </is>
      </c>
      <c r="B127" s="58" t="n"/>
      <c r="C127" s="61" t="n">
        <v>-1316.749</v>
      </c>
      <c r="D127" s="61" t="n">
        <v>7211.076</v>
      </c>
      <c r="E127" s="61" t="n">
        <v>3387.151</v>
      </c>
      <c r="F127" s="61" t="n">
        <v>-2231.176</v>
      </c>
      <c r="G127" s="61" t="n">
        <v>394.174</v>
      </c>
      <c r="H127" s="61" t="n">
        <v>906.0890000000001</v>
      </c>
      <c r="I127" s="61" t="n">
        <v>-18.356</v>
      </c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</row>
    <row r="128" ht="18" customHeight="1" s="98" thickBot="1">
      <c r="A128" s="54" t="inlineStr">
        <is>
          <t>Jumlah laba rugi komprehensif</t>
        </is>
      </c>
      <c r="B128" s="54" t="n"/>
      <c r="C128" s="61" t="n">
        <v>24535.188</v>
      </c>
      <c r="D128" s="61" t="n">
        <v>35666.668</v>
      </c>
      <c r="E128" s="61" t="n">
        <v>21786.079</v>
      </c>
      <c r="F128" s="61" t="n">
        <v>28319.921</v>
      </c>
      <c r="G128" s="61" t="n">
        <v>45346.542</v>
      </c>
      <c r="H128" s="61" t="n">
        <v>60957.959</v>
      </c>
      <c r="I128" s="61" t="n">
        <v>61146.765</v>
      </c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</row>
    <row r="129" ht="35" customHeight="1" s="98" thickBot="1">
      <c r="A129" s="54" t="inlineStr">
        <is>
          <t>Laba (rugi) yang dapat diatribusikan</t>
        </is>
      </c>
      <c r="B129" s="54" t="n"/>
      <c r="C129" s="53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  <c r="AI129" s="53" t="n"/>
      <c r="AJ129" s="53" t="n"/>
      <c r="AK129" s="53" t="n"/>
      <c r="AL129" s="53" t="n"/>
    </row>
    <row r="130" ht="35" customHeight="1" s="98" thickBot="1">
      <c r="A130" s="55" t="inlineStr">
        <is>
          <t>Laba (rugi) yang dapat diatribusikan ke entitas induk</t>
        </is>
      </c>
      <c r="B130" s="55" t="n"/>
      <c r="C130" s="56" t="n">
        <v>25015.021</v>
      </c>
      <c r="D130" s="56" t="n">
        <v>27482.133</v>
      </c>
      <c r="E130" s="56" t="n">
        <v>16799.515</v>
      </c>
      <c r="F130" s="56" t="n">
        <v>28028.155</v>
      </c>
      <c r="G130" s="56" t="n">
        <v>41170.637</v>
      </c>
      <c r="H130" s="56" t="n">
        <v>55060.057</v>
      </c>
      <c r="I130" s="56" t="n">
        <v>55782.742</v>
      </c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  <c r="AA130" s="56" t="n"/>
      <c r="AB130" s="56" t="n"/>
      <c r="AC130" s="56" t="n"/>
      <c r="AD130" s="56" t="n"/>
      <c r="AE130" s="56" t="n"/>
      <c r="AF130" s="56" t="n"/>
      <c r="AG130" s="56" t="n"/>
      <c r="AH130" s="56" t="n"/>
      <c r="AI130" s="56" t="n"/>
      <c r="AJ130" s="56" t="n"/>
      <c r="AK130" s="56" t="n"/>
      <c r="AL130" s="56" t="n"/>
    </row>
    <row r="131" ht="52" customHeight="1" s="98" thickBot="1">
      <c r="A131" s="55" t="inlineStr">
        <is>
          <t>Laba (rugi) yang dapat diatribusikan ke kepentingan non-pengendali</t>
        </is>
      </c>
      <c r="B131" s="55" t="n"/>
      <c r="C131" s="56" t="n">
        <v>836.9160000000001</v>
      </c>
      <c r="D131" s="56" t="n">
        <v>973.4589999999999</v>
      </c>
      <c r="E131" s="56" t="n">
        <v>1599.413</v>
      </c>
      <c r="F131" s="56" t="n">
        <v>2522.942</v>
      </c>
      <c r="G131" s="56" t="n">
        <v>3781.731</v>
      </c>
      <c r="H131" s="56" t="n">
        <v>4991.813</v>
      </c>
      <c r="I131" s="56" t="n">
        <v>5382.379</v>
      </c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  <c r="AA131" s="56" t="n"/>
      <c r="AB131" s="56" t="n"/>
      <c r="AC131" s="56" t="n"/>
      <c r="AD131" s="56" t="n"/>
      <c r="AE131" s="56" t="n"/>
      <c r="AF131" s="56" t="n"/>
      <c r="AG131" s="56" t="n"/>
      <c r="AH131" s="56" t="n"/>
      <c r="AI131" s="56" t="n"/>
      <c r="AJ131" s="56" t="n"/>
      <c r="AK131" s="56" t="n"/>
      <c r="AL131" s="56" t="n"/>
    </row>
    <row r="132" ht="35" customHeight="1" s="98" thickBot="1">
      <c r="A132" s="54" t="inlineStr">
        <is>
          <t>Laba rugi komprehensif yang dapat diatribusikan</t>
        </is>
      </c>
      <c r="B132" s="54" t="n"/>
      <c r="C132" s="53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  <c r="AI132" s="53" t="n"/>
      <c r="AJ132" s="53" t="n"/>
      <c r="AK132" s="53" t="n"/>
      <c r="AL132" s="53" t="n"/>
    </row>
    <row r="133" ht="52" customHeight="1" s="98" thickBot="1">
      <c r="A133" s="55" t="inlineStr">
        <is>
          <t>Laba rugi komprehensif yang dapat diatribusikan ke entitas induk</t>
        </is>
      </c>
      <c r="B133" s="55" t="n"/>
      <c r="C133" s="56" t="n">
        <v>23771.531</v>
      </c>
      <c r="D133" s="56" t="n">
        <v>34655.095</v>
      </c>
      <c r="E133" s="56" t="n">
        <v>20121.679</v>
      </c>
      <c r="F133" s="56" t="n">
        <v>25638.536</v>
      </c>
      <c r="G133" s="56" t="n">
        <v>41604.619</v>
      </c>
      <c r="H133" s="56" t="n">
        <v>55916.73</v>
      </c>
      <c r="I133" s="56" t="n">
        <v>55740.401</v>
      </c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  <c r="AA133" s="56" t="n"/>
      <c r="AB133" s="56" t="n"/>
      <c r="AC133" s="56" t="n"/>
      <c r="AD133" s="56" t="n"/>
      <c r="AE133" s="56" t="n"/>
      <c r="AF133" s="56" t="n"/>
      <c r="AG133" s="56" t="n"/>
      <c r="AH133" s="56" t="n"/>
      <c r="AI133" s="56" t="n"/>
      <c r="AJ133" s="56" t="n"/>
      <c r="AK133" s="56" t="n"/>
      <c r="AL133" s="56" t="n"/>
    </row>
    <row r="134" ht="52" customHeight="1" s="98" thickBot="1">
      <c r="A134" s="55" t="inlineStr">
        <is>
          <t>Laba rugi komprehensif yang dapat diatribusikan ke kepentingan non-pengendali</t>
        </is>
      </c>
      <c r="B134" s="55" t="n"/>
      <c r="C134" s="56" t="n">
        <v>763.657</v>
      </c>
      <c r="D134" s="56" t="n">
        <v>1011.573</v>
      </c>
      <c r="E134" s="56" t="n">
        <v>1664.4</v>
      </c>
      <c r="F134" s="56" t="n">
        <v>2681.385</v>
      </c>
      <c r="G134" s="56" t="n">
        <v>3741.923</v>
      </c>
      <c r="H134" s="56" t="n">
        <v>5041.229</v>
      </c>
      <c r="I134" s="56" t="n">
        <v>5406.364</v>
      </c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  <c r="AA134" s="56" t="n"/>
      <c r="AB134" s="56" t="n"/>
      <c r="AC134" s="56" t="n"/>
      <c r="AD134" s="56" t="n"/>
      <c r="AE134" s="56" t="n"/>
      <c r="AF134" s="56" t="n"/>
      <c r="AG134" s="56" t="n"/>
      <c r="AH134" s="56" t="n"/>
      <c r="AI134" s="56" t="n"/>
      <c r="AJ134" s="56" t="n"/>
      <c r="AK134" s="56" t="n"/>
      <c r="AL134" s="56" t="n"/>
    </row>
    <row r="135" ht="18" customHeight="1" s="98" thickBot="1">
      <c r="A135" s="54" t="inlineStr">
        <is>
          <t>Laba (rugi) per saham</t>
        </is>
      </c>
      <c r="B135" s="54" t="n"/>
      <c r="C135" s="53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  <c r="AI135" s="53" t="n"/>
      <c r="AJ135" s="53" t="n"/>
      <c r="AK135" s="53" t="n"/>
      <c r="AL135" s="53" t="n"/>
    </row>
    <row r="136" ht="52" customHeight="1" s="98" thickBot="1">
      <c r="A136" s="58" t="inlineStr">
        <is>
          <t>Laba per saham dasar diatribusikan kepada pemilik entitas induk</t>
        </is>
      </c>
      <c r="B136" s="58" t="n"/>
      <c r="C136" s="53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  <c r="AI136" s="53" t="n"/>
      <c r="AJ136" s="53" t="n"/>
      <c r="AK136" s="53" t="n"/>
      <c r="AL136" s="53" t="n"/>
    </row>
    <row r="137" ht="35" customHeight="1" s="98" thickBot="1">
      <c r="A137" s="59" t="inlineStr">
        <is>
          <t>Laba (rugi) per saham dasar dari operasi yang dilanjutkan</t>
        </is>
      </c>
      <c r="B137" s="59" t="n"/>
      <c r="C137" s="69" t="n">
        <v>536.04</v>
      </c>
      <c r="D137" s="69" t="n">
        <v>588.9</v>
      </c>
      <c r="E137" s="69" t="n">
        <v>360.18</v>
      </c>
      <c r="F137" s="69" t="n">
        <v>601.0599999999999</v>
      </c>
      <c r="G137" s="69" t="n">
        <v>441.26</v>
      </c>
      <c r="H137" s="69" t="n">
        <v>589.9299999999999</v>
      </c>
      <c r="I137" s="69" t="n">
        <v>602.41</v>
      </c>
      <c r="J137" s="69" t="n"/>
      <c r="K137" s="69" t="n"/>
      <c r="L137" s="69" t="n"/>
      <c r="M137" s="69" t="n"/>
      <c r="N137" s="69" t="n"/>
      <c r="O137" s="69" t="n"/>
      <c r="P137" s="69" t="n"/>
      <c r="Q137" s="69" t="n"/>
      <c r="R137" s="69" t="n"/>
      <c r="S137" s="69" t="n"/>
      <c r="T137" s="69" t="n"/>
      <c r="U137" s="69" t="n"/>
      <c r="V137" s="69" t="n"/>
      <c r="W137" s="69" t="n"/>
      <c r="X137" s="69" t="n"/>
      <c r="Y137" s="69" t="n"/>
      <c r="Z137" s="69" t="n"/>
      <c r="AA137" s="69" t="n"/>
      <c r="AB137" s="69" t="n"/>
      <c r="AC137" s="69" t="n"/>
      <c r="AD137" s="69" t="n"/>
      <c r="AE137" s="69" t="n"/>
      <c r="AF137" s="69" t="n"/>
      <c r="AG137" s="69" t="n"/>
      <c r="AH137" s="69" t="n"/>
      <c r="AI137" s="69" t="n"/>
      <c r="AJ137" s="69" t="n"/>
      <c r="AK137" s="69" t="n"/>
      <c r="AL137" s="69" t="n"/>
    </row>
    <row r="138" ht="35" customHeight="1" s="98" thickBot="1">
      <c r="A138" s="59" t="inlineStr">
        <is>
          <t>Laba (rugi) per saham dasar dari operasi yang dihentikan</t>
        </is>
      </c>
      <c r="B138" s="59" t="n"/>
      <c r="C138" s="69" t="n">
        <v>536.04</v>
      </c>
      <c r="D138" s="69" t="n">
        <v/>
      </c>
      <c r="E138" s="69" t="n">
        <v/>
      </c>
      <c r="F138" s="69" t="n">
        <v/>
      </c>
      <c r="G138" s="69" t="n">
        <v/>
      </c>
      <c r="H138" s="69" t="n">
        <v/>
      </c>
      <c r="I138" s="69" t="n">
        <v/>
      </c>
      <c r="J138" s="69" t="n"/>
      <c r="K138" s="69" t="n"/>
      <c r="L138" s="69" t="n"/>
      <c r="M138" s="69" t="n"/>
      <c r="N138" s="69" t="n"/>
      <c r="O138" s="69" t="n"/>
      <c r="P138" s="69" t="n"/>
      <c r="Q138" s="69" t="n"/>
      <c r="R138" s="69" t="n"/>
      <c r="S138" s="69" t="n"/>
      <c r="T138" s="69" t="n"/>
      <c r="U138" s="69" t="n"/>
      <c r="V138" s="69" t="n"/>
      <c r="W138" s="69" t="n"/>
      <c r="X138" s="69" t="n"/>
      <c r="Y138" s="69" t="n"/>
      <c r="Z138" s="69" t="n"/>
      <c r="AA138" s="69" t="n"/>
      <c r="AB138" s="69" t="n"/>
      <c r="AC138" s="69" t="n"/>
      <c r="AD138" s="69" t="n"/>
      <c r="AE138" s="69" t="n"/>
      <c r="AF138" s="69" t="n"/>
      <c r="AG138" s="69" t="n"/>
      <c r="AH138" s="69" t="n"/>
      <c r="AI138" s="69" t="n"/>
      <c r="AJ138" s="69" t="n"/>
      <c r="AK138" s="69" t="n"/>
      <c r="AL138" s="69" t="n"/>
    </row>
    <row r="139" ht="18" customHeight="1" s="98" thickBot="1">
      <c r="A139" s="58" t="inlineStr">
        <is>
          <t>Laba (rugi) per saham dilusian</t>
        </is>
      </c>
      <c r="B139" s="58" t="n"/>
      <c r="C139" s="53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  <c r="AI139" s="53" t="n"/>
      <c r="AJ139" s="53" t="n"/>
      <c r="AK139" s="53" t="n"/>
      <c r="AL139" s="53" t="n"/>
    </row>
    <row r="140" ht="35" customHeight="1" s="98" thickBot="1">
      <c r="A140" s="59" t="inlineStr">
        <is>
          <t>Laba (rugi) per saham dilusian dari operasi yang dilanjutkan</t>
        </is>
      </c>
      <c r="B140" s="59" t="n"/>
      <c r="C140" s="69" t="n">
        <v>536.04</v>
      </c>
      <c r="D140" s="69" t="n">
        <v>588.9</v>
      </c>
      <c r="E140" s="69" t="n">
        <v>360.18</v>
      </c>
      <c r="F140" s="69" t="n">
        <v>601.0599999999999</v>
      </c>
      <c r="G140" s="69" t="n">
        <v>441.26</v>
      </c>
      <c r="H140" s="69" t="n">
        <v>589.9299999999999</v>
      </c>
      <c r="I140" s="69" t="n">
        <v>602.41</v>
      </c>
      <c r="J140" s="69" t="n"/>
      <c r="K140" s="69" t="n"/>
      <c r="L140" s="69" t="n"/>
      <c r="M140" s="69" t="n"/>
      <c r="N140" s="69" t="n"/>
      <c r="O140" s="69" t="n"/>
      <c r="P140" s="69" t="n"/>
      <c r="Q140" s="69" t="n"/>
      <c r="R140" s="69" t="n"/>
      <c r="S140" s="69" t="n"/>
      <c r="T140" s="69" t="n"/>
      <c r="U140" s="69" t="n"/>
      <c r="V140" s="69" t="n"/>
      <c r="W140" s="69" t="n"/>
      <c r="X140" s="69" t="n"/>
      <c r="Y140" s="69" t="n"/>
      <c r="Z140" s="69" t="n"/>
      <c r="AA140" s="69" t="n"/>
      <c r="AB140" s="69" t="n"/>
      <c r="AC140" s="69" t="n"/>
      <c r="AD140" s="69" t="n"/>
      <c r="AE140" s="69" t="n"/>
      <c r="AF140" s="69" t="n"/>
      <c r="AG140" s="69" t="n"/>
      <c r="AH140" s="69" t="n"/>
      <c r="AI140" s="69" t="n"/>
      <c r="AJ140" s="69" t="n"/>
      <c r="AK140" s="69" t="n"/>
      <c r="AL140" s="69" t="n"/>
    </row>
    <row r="141" ht="35" customHeight="1" s="98" thickBot="1">
      <c r="A141" s="59" t="inlineStr">
        <is>
          <t>Laba (rugi) per saham dilusian dari operasi yang dihentikan</t>
        </is>
      </c>
      <c r="B141" s="59" t="n"/>
      <c r="C141" s="69" t="n">
        <v>536.04</v>
      </c>
      <c r="D141" s="69" t="n">
        <v/>
      </c>
      <c r="E141" s="69" t="n">
        <v/>
      </c>
      <c r="F141" s="69" t="n">
        <v/>
      </c>
      <c r="G141" s="69" t="n">
        <v/>
      </c>
      <c r="H141" s="69" t="n">
        <v/>
      </c>
      <c r="I141" s="69" t="n">
        <v/>
      </c>
      <c r="J141" s="69" t="n"/>
      <c r="K141" s="69" t="n"/>
      <c r="L141" s="69" t="n"/>
      <c r="M141" s="69" t="n"/>
      <c r="N141" s="69" t="n"/>
      <c r="O141" s="69" t="n"/>
      <c r="P141" s="69" t="n"/>
      <c r="Q141" s="69" t="n"/>
      <c r="R141" s="69" t="n"/>
      <c r="S141" s="69" t="n"/>
      <c r="T141" s="69" t="n"/>
      <c r="U141" s="69" t="n"/>
      <c r="V141" s="69" t="n"/>
      <c r="W141" s="69" t="n"/>
      <c r="X141" s="69" t="n"/>
      <c r="Y141" s="69" t="n"/>
      <c r="Z141" s="69" t="n"/>
      <c r="AA141" s="69" t="n"/>
      <c r="AB141" s="69" t="n"/>
      <c r="AC141" s="69" t="n"/>
      <c r="AD141" s="69" t="n"/>
      <c r="AE141" s="69" t="n"/>
      <c r="AF141" s="69" t="n"/>
      <c r="AG141" s="69" t="n"/>
      <c r="AH141" s="69" t="n"/>
      <c r="AI141" s="69" t="n"/>
      <c r="AJ141" s="69" t="n"/>
      <c r="AK141" s="69" t="n"/>
      <c r="AL141" s="69" t="n"/>
    </row>
  </sheetData>
  <mergeCells count="1">
    <mergeCell ref="A1:C1"/>
  </mergeCells>
  <dataValidations count="1">
    <dataValidation sqref="C137:AL138 C114:AL128 C133:AL134 C140:AL141 C47:AL56 C69:AL74 C109:AL112 C11:AL19 C130:AL131 C21:AL32 C65:AL67 C39:AL45 C6:AL9 C58:AL63 C34:AL37 C76:AL84 C92:AL106 C87:AL90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27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I12" sqref="AI12"/>
    </sheetView>
  </sheetViews>
  <sheetFormatPr baseColWidth="10" defaultColWidth="9.3984375" defaultRowHeight="15"/>
  <cols>
    <col collapsed="1" width="42.59765625" bestFit="1" customWidth="1" style="70" min="1" max="1"/>
    <col width="26" customWidth="1" style="70" min="2" max="2"/>
    <col collapsed="1" width="21" customWidth="1" style="70" min="3" max="5"/>
    <col width="21" customWidth="1" style="70" min="6" max="6"/>
    <col collapsed="1" width="21" customWidth="1" style="70" min="7" max="42"/>
    <col collapsed="1" width="9.3984375" customWidth="1" style="70" min="43" max="16384"/>
  </cols>
  <sheetData>
    <row r="1" ht="18" customHeight="1" s="98">
      <c r="A1" s="97" t="inlineStr">
        <is>
          <t>Laporan arus kas</t>
        </is>
      </c>
    </row>
    <row r="2" ht="17.25" customHeight="1" s="98">
      <c r="A2" s="97" t="n"/>
      <c r="D2" s="71" t="n"/>
    </row>
    <row r="3" ht="17" customHeight="1" s="98">
      <c r="A3" s="72" t="inlineStr">
        <is>
          <t>Period</t>
        </is>
      </c>
      <c r="B3" s="72" t="n"/>
      <c r="C3" s="73" t="n">
        <v/>
      </c>
      <c r="D3" s="73" t="inlineStr">
        <is>
          <t>2018-12-31</t>
        </is>
      </c>
      <c r="E3" s="73" t="inlineStr">
        <is>
          <t>2019-12-31</t>
        </is>
      </c>
      <c r="F3" s="73" t="inlineStr">
        <is>
          <t>2020-12-31</t>
        </is>
      </c>
      <c r="G3" s="73" t="inlineStr">
        <is>
          <t>2021-12-31</t>
        </is>
      </c>
      <c r="H3" s="73" t="inlineStr">
        <is>
          <t>2022-12-31</t>
        </is>
      </c>
      <c r="I3" s="73" t="inlineStr">
        <is>
          <t>2023-12-31</t>
        </is>
      </c>
      <c r="J3" s="73" t="inlineStr">
        <is>
          <t>2024-12-31</t>
        </is>
      </c>
      <c r="K3" s="74" t="n"/>
      <c r="L3" s="74" t="n"/>
      <c r="M3" s="73" t="n"/>
      <c r="N3" s="73" t="n"/>
      <c r="O3" s="73" t="n"/>
      <c r="P3" s="73" t="n"/>
      <c r="Q3" s="73" t="n"/>
      <c r="R3" s="73" t="n"/>
      <c r="S3" s="73" t="n"/>
      <c r="T3" s="73" t="n"/>
      <c r="U3" s="74" t="n"/>
      <c r="V3" s="74" t="n"/>
      <c r="W3" s="73" t="n"/>
      <c r="X3" s="73" t="n"/>
      <c r="Y3" s="73" t="n"/>
      <c r="Z3" s="73" t="n"/>
      <c r="AA3" s="73" t="n"/>
      <c r="AB3" s="73" t="n"/>
      <c r="AC3" s="73" t="n"/>
      <c r="AD3" s="73" t="n"/>
      <c r="AE3" s="74" t="n"/>
      <c r="AF3" s="74" t="n"/>
      <c r="AG3" s="73" t="n"/>
      <c r="AH3" s="73" t="n"/>
      <c r="AI3" s="73" t="n"/>
      <c r="AJ3" s="73" t="n"/>
      <c r="AK3" s="73" t="n"/>
      <c r="AL3" s="73" t="n"/>
      <c r="AM3" s="73" t="n"/>
      <c r="AN3" s="73" t="n"/>
      <c r="AO3" s="74" t="n"/>
      <c r="AP3" s="74" t="n"/>
    </row>
    <row r="4" ht="18" customHeight="1" s="98" thickBot="1">
      <c r="A4" s="75" t="inlineStr">
        <is>
          <t>Laporan arus kas</t>
        </is>
      </c>
      <c r="B4" s="75" t="n"/>
      <c r="C4" s="76" t="n"/>
      <c r="D4" s="76" t="n"/>
      <c r="E4" s="76" t="n"/>
      <c r="F4" s="76" t="n"/>
      <c r="G4" s="76" t="n"/>
      <c r="H4" s="76" t="n"/>
      <c r="I4" s="76" t="n"/>
      <c r="J4" s="76" t="n"/>
      <c r="K4" s="77" t="n"/>
      <c r="L4" s="78" t="n"/>
      <c r="M4" s="76" t="n"/>
      <c r="N4" s="76" t="n"/>
      <c r="O4" s="76" t="n"/>
      <c r="P4" s="76" t="n"/>
      <c r="Q4" s="76" t="n"/>
      <c r="R4" s="76" t="n"/>
      <c r="S4" s="76" t="n"/>
      <c r="T4" s="76" t="n"/>
      <c r="U4" s="77" t="n"/>
      <c r="V4" s="78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7" t="n"/>
      <c r="AF4" s="78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7" t="n"/>
      <c r="AP4" s="78" t="n"/>
    </row>
    <row r="5" ht="18" customHeight="1" s="98" thickBot="1">
      <c r="A5" s="79" t="inlineStr">
        <is>
          <t>Arus kas dari aktivitas operasi</t>
        </is>
      </c>
      <c r="B5" s="79" t="n"/>
      <c r="C5" s="76" t="n"/>
      <c r="D5" s="76" t="n"/>
      <c r="E5" s="76" t="n"/>
      <c r="F5" s="76" t="n"/>
      <c r="G5" s="76" t="n"/>
      <c r="H5" s="76" t="n"/>
      <c r="I5" s="76" t="n"/>
      <c r="J5" s="76" t="n"/>
      <c r="K5" s="77" t="n"/>
      <c r="L5" s="78" t="n"/>
      <c r="M5" s="76" t="n"/>
      <c r="N5" s="76" t="n"/>
      <c r="O5" s="76" t="n"/>
      <c r="P5" s="76" t="n"/>
      <c r="Q5" s="76" t="n"/>
      <c r="R5" s="76" t="n"/>
      <c r="S5" s="76" t="n"/>
      <c r="T5" s="76" t="n"/>
      <c r="U5" s="77" t="n"/>
      <c r="V5" s="78" t="n"/>
      <c r="W5" s="76" t="n"/>
      <c r="X5" s="76" t="n"/>
      <c r="Y5" s="76" t="n"/>
      <c r="Z5" s="76" t="n"/>
      <c r="AA5" s="76" t="n"/>
      <c r="AB5" s="76" t="n"/>
      <c r="AC5" s="76" t="n"/>
      <c r="AD5" s="76" t="n"/>
      <c r="AE5" s="77" t="n"/>
      <c r="AF5" s="78" t="n"/>
      <c r="AG5" s="76" t="n"/>
      <c r="AH5" s="76" t="n"/>
      <c r="AI5" s="76" t="n"/>
      <c r="AJ5" s="76" t="n"/>
      <c r="AK5" s="76" t="n"/>
      <c r="AL5" s="76" t="n"/>
      <c r="AM5" s="76" t="n"/>
      <c r="AN5" s="76" t="n"/>
      <c r="AO5" s="77" t="n"/>
      <c r="AP5" s="78" t="n"/>
    </row>
    <row r="6" ht="35" customHeight="1" s="98" thickBot="1">
      <c r="A6" s="80" t="inlineStr">
        <is>
          <t>Arus kas sebelum perubahan dalam aset dan liabilitas operasi</t>
        </is>
      </c>
      <c r="B6" s="80" t="n"/>
      <c r="C6" s="76" t="n"/>
      <c r="D6" s="76" t="n"/>
      <c r="E6" s="76" t="n"/>
      <c r="F6" s="76" t="n"/>
      <c r="G6" s="76" t="n"/>
      <c r="H6" s="76" t="n"/>
      <c r="I6" s="76" t="n"/>
      <c r="J6" s="76" t="n"/>
      <c r="K6" s="77" t="n"/>
      <c r="L6" s="78" t="n"/>
      <c r="M6" s="76" t="n"/>
      <c r="N6" s="76" t="n"/>
      <c r="O6" s="76" t="n"/>
      <c r="P6" s="76" t="n"/>
      <c r="Q6" s="76" t="n"/>
      <c r="R6" s="76" t="n"/>
      <c r="S6" s="76" t="n"/>
      <c r="T6" s="76" t="n"/>
      <c r="U6" s="77" t="n"/>
      <c r="V6" s="78" t="n"/>
      <c r="W6" s="76" t="n"/>
      <c r="X6" s="76" t="n"/>
      <c r="Y6" s="76" t="n"/>
      <c r="Z6" s="76" t="n"/>
      <c r="AA6" s="76" t="n"/>
      <c r="AB6" s="76" t="n"/>
      <c r="AC6" s="76" t="n"/>
      <c r="AD6" s="76" t="n"/>
      <c r="AE6" s="77" t="n"/>
      <c r="AF6" s="78" t="n"/>
      <c r="AG6" s="76" t="n"/>
      <c r="AH6" s="76" t="n"/>
      <c r="AI6" s="76" t="n"/>
      <c r="AJ6" s="76" t="n"/>
      <c r="AK6" s="76" t="n"/>
      <c r="AL6" s="76" t="n"/>
      <c r="AM6" s="76" t="n"/>
      <c r="AN6" s="76" t="n"/>
      <c r="AO6" s="77" t="n"/>
      <c r="AP6" s="78" t="n"/>
    </row>
    <row r="7" ht="35" customHeight="1" s="98" thickBot="1">
      <c r="A7" s="81" t="inlineStr">
        <is>
          <t>Penerimaan bunga, hasil investasi, provisi, dan komisi</t>
        </is>
      </c>
      <c r="B7" s="81" t="n"/>
      <c r="C7" s="82" t="n">
        <v/>
      </c>
      <c r="D7" s="82" t="n">
        <v>149199.022</v>
      </c>
      <c r="E7" s="82" t="n">
        <v>231316.165</v>
      </c>
      <c r="F7" s="82" t="n">
        <v>343812.897</v>
      </c>
      <c r="G7" s="82" t="n">
        <v>354442.568</v>
      </c>
      <c r="H7" s="82" t="n">
        <v>419557.38</v>
      </c>
      <c r="I7" s="82" t="n">
        <v>360960.278</v>
      </c>
      <c r="J7" s="82" t="n">
        <v>673665.905</v>
      </c>
      <c r="K7" s="83" t="n"/>
      <c r="L7" s="84" t="n"/>
      <c r="M7" s="82" t="n"/>
      <c r="N7" s="82" t="n"/>
      <c r="O7" s="82" t="n"/>
      <c r="P7" s="82" t="n"/>
      <c r="Q7" s="82" t="n"/>
      <c r="R7" s="82" t="n"/>
      <c r="S7" s="82" t="n"/>
      <c r="T7" s="82" t="n"/>
      <c r="U7" s="83" t="n"/>
      <c r="V7" s="84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3" t="n"/>
      <c r="AF7" s="84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3" t="n"/>
      <c r="AP7" s="84" t="n"/>
    </row>
    <row r="8" ht="35" customHeight="1" s="98" thickBot="1">
      <c r="A8" s="81" t="inlineStr">
        <is>
          <t>Pembayaran bunga dan bonus, provisi dan komisi</t>
        </is>
      </c>
      <c r="B8" s="81" t="n"/>
      <c r="C8" s="85" t="n">
        <v/>
      </c>
      <c r="D8" s="85" t="n">
        <v>82664.636</v>
      </c>
      <c r="E8" s="85" t="n">
        <v>160132.159</v>
      </c>
      <c r="F8" s="85" t="n">
        <v>248316.072</v>
      </c>
      <c r="G8" s="85" t="n">
        <v>269393.164</v>
      </c>
      <c r="H8" s="85" t="n">
        <v>315601.524</v>
      </c>
      <c r="I8" s="85" t="n">
        <v>254340.76</v>
      </c>
      <c r="J8" s="85" t="n">
        <v>557582.2169999999</v>
      </c>
      <c r="K8" s="86" t="n"/>
      <c r="L8" s="87" t="n"/>
      <c r="M8" s="85" t="n"/>
      <c r="N8" s="85" t="n"/>
      <c r="O8" s="85" t="n"/>
      <c r="P8" s="85" t="n"/>
      <c r="Q8" s="85" t="n"/>
      <c r="R8" s="85" t="n"/>
      <c r="S8" s="85" t="n"/>
      <c r="T8" s="85" t="n"/>
      <c r="U8" s="86" t="n"/>
      <c r="V8" s="87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6" t="n"/>
      <c r="AF8" s="87" t="n"/>
      <c r="AG8" s="85" t="n"/>
      <c r="AH8" s="85" t="n"/>
      <c r="AI8" s="85" t="n"/>
      <c r="AJ8" s="85" t="n"/>
      <c r="AK8" s="85" t="n"/>
      <c r="AL8" s="85" t="n"/>
      <c r="AM8" s="85" t="n"/>
      <c r="AN8" s="85" t="n"/>
      <c r="AO8" s="86" t="n"/>
      <c r="AP8" s="87" t="n"/>
    </row>
    <row r="9" hidden="1" ht="35" customHeight="1" s="98" thickBot="1">
      <c r="A9" s="81" t="inlineStr">
        <is>
          <t>Bunga bank dan deposito berjangka</t>
        </is>
      </c>
      <c r="B9" s="81" t="n"/>
      <c r="C9" s="82" t="n">
        <v/>
      </c>
      <c r="D9" s="82" t="n">
        <v/>
      </c>
      <c r="E9" s="82" t="n">
        <v/>
      </c>
      <c r="F9" s="82" t="n">
        <v/>
      </c>
      <c r="G9" s="82" t="n">
        <v/>
      </c>
      <c r="H9" s="82" t="n">
        <v/>
      </c>
      <c r="I9" s="82" t="n">
        <v/>
      </c>
      <c r="J9" s="82" t="n">
        <v/>
      </c>
      <c r="K9" s="83" t="n"/>
      <c r="L9" s="84" t="n"/>
      <c r="M9" s="82" t="n"/>
      <c r="N9" s="82" t="n"/>
      <c r="O9" s="82" t="n"/>
      <c r="P9" s="82" t="n"/>
      <c r="Q9" s="82" t="n"/>
      <c r="R9" s="82" t="n"/>
      <c r="S9" s="82" t="n"/>
      <c r="T9" s="82" t="n"/>
      <c r="U9" s="83" t="n"/>
      <c r="V9" s="84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3" t="n"/>
      <c r="AF9" s="84" t="n"/>
      <c r="AG9" s="82" t="n"/>
      <c r="AH9" s="82" t="n"/>
      <c r="AI9" s="82" t="n"/>
      <c r="AJ9" s="82" t="n"/>
      <c r="AK9" s="82" t="n"/>
      <c r="AL9" s="82" t="n"/>
      <c r="AM9" s="82" t="n"/>
      <c r="AN9" s="82" t="n"/>
      <c r="AO9" s="83" t="n"/>
      <c r="AP9" s="84" t="n"/>
    </row>
    <row r="10" hidden="1" ht="52" customHeight="1" s="98" thickBot="1">
      <c r="A10" s="81" t="inlineStr">
        <is>
          <t>Penerimaan pendapatan pengelolaan dana sebagai mudharib</t>
        </is>
      </c>
      <c r="B10" s="81" t="n"/>
      <c r="C10" s="82" t="n">
        <v/>
      </c>
      <c r="D10" s="82" t="n">
        <v/>
      </c>
      <c r="E10" s="82" t="n">
        <v/>
      </c>
      <c r="F10" s="82" t="n">
        <v/>
      </c>
      <c r="G10" s="82" t="n">
        <v/>
      </c>
      <c r="H10" s="82" t="n">
        <v/>
      </c>
      <c r="I10" s="82" t="n">
        <v/>
      </c>
      <c r="J10" s="82" t="n">
        <v/>
      </c>
      <c r="K10" s="83" t="n"/>
      <c r="L10" s="84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3" t="n"/>
      <c r="V10" s="84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3" t="n"/>
      <c r="AF10" s="84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3" t="n"/>
      <c r="AP10" s="84" t="n"/>
    </row>
    <row r="11" hidden="1" ht="35" customHeight="1" s="98" thickBot="1">
      <c r="A11" s="81" t="inlineStr">
        <is>
          <t>Pembayaran bagi hasil dana syirkah temporer</t>
        </is>
      </c>
      <c r="B11" s="81" t="n"/>
      <c r="C11" s="85" t="n">
        <v/>
      </c>
      <c r="D11" s="85" t="n">
        <v/>
      </c>
      <c r="E11" s="85" t="n">
        <v/>
      </c>
      <c r="F11" s="85" t="n">
        <v/>
      </c>
      <c r="G11" s="85" t="n">
        <v/>
      </c>
      <c r="H11" s="85" t="n">
        <v/>
      </c>
      <c r="I11" s="85" t="n">
        <v/>
      </c>
      <c r="J11" s="85" t="n">
        <v/>
      </c>
      <c r="K11" s="86" t="n"/>
      <c r="L11" s="87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6" t="n"/>
      <c r="V11" s="87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6" t="n"/>
      <c r="AF11" s="87" t="n"/>
      <c r="AG11" s="85" t="n"/>
      <c r="AH11" s="85" t="n"/>
      <c r="AI11" s="85" t="n"/>
      <c r="AJ11" s="85" t="n"/>
      <c r="AK11" s="85" t="n"/>
      <c r="AL11" s="85" t="n"/>
      <c r="AM11" s="85" t="n"/>
      <c r="AN11" s="85" t="n"/>
      <c r="AO11" s="86" t="n"/>
      <c r="AP11" s="87" t="n"/>
    </row>
    <row r="12" hidden="1" ht="18" customHeight="1" s="98" thickBot="1">
      <c r="A12" s="81" t="inlineStr">
        <is>
          <t>Penerimaan premi asuransi</t>
        </is>
      </c>
      <c r="B12" s="81" t="n"/>
      <c r="C12" s="82" t="n">
        <v/>
      </c>
      <c r="D12" s="82" t="n">
        <v/>
      </c>
      <c r="E12" s="82" t="n">
        <v/>
      </c>
      <c r="F12" s="82" t="n">
        <v/>
      </c>
      <c r="G12" s="82" t="n">
        <v/>
      </c>
      <c r="H12" s="82" t="n">
        <v/>
      </c>
      <c r="I12" s="82" t="n">
        <v/>
      </c>
      <c r="J12" s="82" t="n">
        <v/>
      </c>
      <c r="K12" s="83" t="n"/>
      <c r="L12" s="84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3" t="n"/>
      <c r="V12" s="84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3" t="n"/>
      <c r="AF12" s="84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3" t="n"/>
      <c r="AP12" s="84" t="n"/>
    </row>
    <row r="13" hidden="1" ht="18" customHeight="1" s="98" thickBot="1">
      <c r="A13" s="81" t="inlineStr">
        <is>
          <t>Penerimaan klaim reasuransi</t>
        </is>
      </c>
      <c r="B13" s="81" t="n"/>
      <c r="C13" s="82" t="n">
        <v/>
      </c>
      <c r="D13" s="82" t="n">
        <v/>
      </c>
      <c r="E13" s="82" t="n">
        <v/>
      </c>
      <c r="F13" s="82" t="n">
        <v/>
      </c>
      <c r="G13" s="82" t="n">
        <v/>
      </c>
      <c r="H13" s="82" t="n">
        <v/>
      </c>
      <c r="I13" s="82" t="n">
        <v/>
      </c>
      <c r="J13" s="82" t="n">
        <v/>
      </c>
      <c r="K13" s="83" t="n"/>
      <c r="L13" s="84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3" t="n"/>
      <c r="V13" s="84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3" t="n"/>
      <c r="AF13" s="84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3" t="n"/>
      <c r="AP13" s="84" t="n"/>
    </row>
    <row r="14" hidden="1" ht="35" customHeight="1" s="98" thickBot="1">
      <c r="A14" s="81" t="inlineStr">
        <is>
          <t>Penerimaan (pembayaran) komisi</t>
        </is>
      </c>
      <c r="B14" s="81" t="n"/>
      <c r="C14" s="82" t="n">
        <v/>
      </c>
      <c r="D14" s="82" t="n">
        <v/>
      </c>
      <c r="E14" s="82" t="n">
        <v/>
      </c>
      <c r="F14" s="82" t="n">
        <v/>
      </c>
      <c r="G14" s="82" t="n">
        <v/>
      </c>
      <c r="H14" s="82" t="n">
        <v/>
      </c>
      <c r="I14" s="82" t="n">
        <v/>
      </c>
      <c r="J14" s="82" t="n">
        <v/>
      </c>
      <c r="K14" s="83" t="n"/>
      <c r="L14" s="84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3" t="n"/>
      <c r="V14" s="84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3" t="n"/>
      <c r="AF14" s="84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83" t="n"/>
      <c r="AP14" s="84" t="n"/>
    </row>
    <row r="15" hidden="1" ht="18" customHeight="1" s="98" thickBot="1">
      <c r="A15" s="81" t="inlineStr">
        <is>
          <t>Penerimaan klaim retrosesi</t>
        </is>
      </c>
      <c r="B15" s="81" t="n"/>
      <c r="C15" s="82" t="n">
        <v/>
      </c>
      <c r="D15" s="82" t="n">
        <v/>
      </c>
      <c r="E15" s="82" t="n">
        <v/>
      </c>
      <c r="F15" s="82" t="n">
        <v/>
      </c>
      <c r="G15" s="82" t="n">
        <v/>
      </c>
      <c r="H15" s="82" t="n">
        <v/>
      </c>
      <c r="I15" s="82" t="n">
        <v/>
      </c>
      <c r="J15" s="82" t="n">
        <v/>
      </c>
      <c r="K15" s="83" t="n"/>
      <c r="L15" s="84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3" t="n"/>
      <c r="V15" s="84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3" t="n"/>
      <c r="AF15" s="84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3" t="n"/>
      <c r="AP15" s="84" t="n"/>
    </row>
    <row r="16" hidden="1" ht="18" customHeight="1" s="98" thickBot="1">
      <c r="A16" s="81" t="inlineStr">
        <is>
          <t>Penerimaan dari ujrah</t>
        </is>
      </c>
      <c r="B16" s="81" t="n"/>
      <c r="C16" s="82" t="n">
        <v/>
      </c>
      <c r="D16" s="82" t="n">
        <v/>
      </c>
      <c r="E16" s="82" t="n">
        <v/>
      </c>
      <c r="F16" s="82" t="n">
        <v/>
      </c>
      <c r="G16" s="82" t="n">
        <v/>
      </c>
      <c r="H16" s="82" t="n">
        <v/>
      </c>
      <c r="I16" s="82" t="n">
        <v/>
      </c>
      <c r="J16" s="82" t="n">
        <v/>
      </c>
      <c r="K16" s="83" t="n"/>
      <c r="L16" s="84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3" t="n"/>
      <c r="V16" s="84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3" t="n"/>
      <c r="AF16" s="84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3" t="n"/>
      <c r="AP16" s="84" t="n"/>
    </row>
    <row r="17" hidden="1" ht="52" customHeight="1" s="98" thickBot="1">
      <c r="A17" s="81" t="inlineStr">
        <is>
          <t>Penerimaan dari (pembayaran kepada) lembaga kliring dan penjaminan</t>
        </is>
      </c>
      <c r="B17" s="81" t="n"/>
      <c r="C17" s="82" t="n">
        <v/>
      </c>
      <c r="D17" s="82" t="n">
        <v/>
      </c>
      <c r="E17" s="82" t="n">
        <v/>
      </c>
      <c r="F17" s="82" t="n">
        <v/>
      </c>
      <c r="G17" s="82" t="n">
        <v/>
      </c>
      <c r="H17" s="82" t="n">
        <v/>
      </c>
      <c r="I17" s="82" t="n">
        <v/>
      </c>
      <c r="J17" s="82" t="n">
        <v/>
      </c>
      <c r="K17" s="83" t="n"/>
      <c r="L17" s="84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3" t="n"/>
      <c r="V17" s="84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3" t="n"/>
      <c r="AF17" s="84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3" t="n"/>
      <c r="AP17" s="84" t="n"/>
    </row>
    <row r="18" hidden="1" ht="35" customHeight="1" s="98" thickBot="1">
      <c r="A18" s="81" t="inlineStr">
        <is>
          <t>Penerimaan dari (pembayaran kepada) nasabah</t>
        </is>
      </c>
      <c r="B18" s="81" t="n"/>
      <c r="C18" s="82" t="n">
        <v/>
      </c>
      <c r="D18" s="82" t="n">
        <v/>
      </c>
      <c r="E18" s="82" t="n">
        <v/>
      </c>
      <c r="F18" s="82" t="n">
        <v/>
      </c>
      <c r="G18" s="82" t="n">
        <v/>
      </c>
      <c r="H18" s="82" t="n">
        <v/>
      </c>
      <c r="I18" s="82" t="n">
        <v/>
      </c>
      <c r="J18" s="82" t="n">
        <v/>
      </c>
      <c r="K18" s="83" t="n"/>
      <c r="L18" s="84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3" t="n"/>
      <c r="V18" s="84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3" t="n"/>
      <c r="AF18" s="84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3" t="n"/>
      <c r="AP18" s="84" t="n"/>
    </row>
    <row r="19" hidden="1" ht="52" customHeight="1" s="98" thickBot="1">
      <c r="A19" s="81" t="inlineStr">
        <is>
          <t>Pencairan (penempatan) deposito pada lembaga kliring dan penjaminan</t>
        </is>
      </c>
      <c r="B19" s="81" t="n"/>
      <c r="C19" s="82" t="n">
        <v/>
      </c>
      <c r="D19" s="82" t="n">
        <v/>
      </c>
      <c r="E19" s="82" t="n">
        <v/>
      </c>
      <c r="F19" s="82" t="n">
        <v/>
      </c>
      <c r="G19" s="82" t="n">
        <v/>
      </c>
      <c r="H19" s="82" t="n">
        <v/>
      </c>
      <c r="I19" s="82" t="n">
        <v/>
      </c>
      <c r="J19" s="82" t="n">
        <v/>
      </c>
      <c r="K19" s="83" t="n"/>
      <c r="L19" s="84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3" t="n"/>
      <c r="V19" s="84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3" t="n"/>
      <c r="AF19" s="84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3" t="n"/>
      <c r="AP19" s="84" t="n"/>
    </row>
    <row r="20" ht="35" customHeight="1" s="98" thickBot="1">
      <c r="A20" s="81" t="inlineStr">
        <is>
          <t>Pendapatan dari transaksi operasional lainnya</t>
        </is>
      </c>
      <c r="B20" s="81" t="n"/>
      <c r="C20" s="82" t="n">
        <v/>
      </c>
      <c r="D20" s="82" t="n">
        <v>4307.755</v>
      </c>
      <c r="E20" s="82" t="n">
        <v>3529.28</v>
      </c>
      <c r="F20" s="82" t="n">
        <v>4883.142</v>
      </c>
      <c r="G20" s="82" t="n">
        <v>3956.764</v>
      </c>
      <c r="H20" s="82" t="n">
        <v>3932.497</v>
      </c>
      <c r="I20" s="82" t="n">
        <v>5527.3</v>
      </c>
      <c r="J20" s="82" t="n">
        <v>4927.284</v>
      </c>
      <c r="K20" s="83" t="n"/>
      <c r="L20" s="84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3" t="n"/>
      <c r="V20" s="84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3" t="n"/>
      <c r="AF20" s="84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3" t="n"/>
      <c r="AP20" s="84" t="n"/>
    </row>
    <row r="21" ht="35" customHeight="1" s="98" thickBot="1">
      <c r="A21" s="81" t="inlineStr">
        <is>
          <t>Penerimaan kembali aset yang telah dihapusbukukan</t>
        </is>
      </c>
      <c r="B21" s="81" t="n"/>
      <c r="C21" s="82" t="n">
        <v/>
      </c>
      <c r="D21" s="82" t="n">
        <v>6845.434</v>
      </c>
      <c r="E21" s="82" t="n">
        <v>5018.924</v>
      </c>
      <c r="F21" s="82" t="n">
        <v>4834.654</v>
      </c>
      <c r="G21" s="82" t="n">
        <v>5918.093</v>
      </c>
      <c r="H21" s="82" t="n">
        <v>8204.315000000001</v>
      </c>
      <c r="I21" s="82" t="n">
        <v>12159.217</v>
      </c>
      <c r="J21" s="82" t="n">
        <v>9312.913</v>
      </c>
      <c r="K21" s="83" t="n"/>
      <c r="L21" s="84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3" t="n"/>
      <c r="V21" s="84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3" t="n"/>
      <c r="AF21" s="84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3" t="n"/>
      <c r="AP21" s="84" t="n"/>
    </row>
    <row r="22" hidden="1" ht="35" customHeight="1" s="98" thickBot="1">
      <c r="A22" s="81" t="inlineStr">
        <is>
          <t>Pembayaran biaya akuisisi ditangguhkan</t>
        </is>
      </c>
      <c r="B22" s="81" t="n"/>
      <c r="C22" s="85" t="n">
        <v/>
      </c>
      <c r="D22" s="85" t="n">
        <v/>
      </c>
      <c r="E22" s="85" t="n">
        <v/>
      </c>
      <c r="F22" s="85" t="n">
        <v/>
      </c>
      <c r="G22" s="85" t="n">
        <v/>
      </c>
      <c r="H22" s="85" t="n">
        <v/>
      </c>
      <c r="I22" s="85" t="n">
        <v/>
      </c>
      <c r="J22" s="85" t="n">
        <v/>
      </c>
      <c r="K22" s="86" t="n"/>
      <c r="L22" s="87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6" t="n"/>
      <c r="V22" s="87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6" t="n"/>
      <c r="AF22" s="87" t="n"/>
      <c r="AG22" s="85" t="n"/>
      <c r="AH22" s="85" t="n"/>
      <c r="AI22" s="85" t="n"/>
      <c r="AJ22" s="85" t="n"/>
      <c r="AK22" s="85" t="n"/>
      <c r="AL22" s="85" t="n"/>
      <c r="AM22" s="85" t="n"/>
      <c r="AN22" s="85" t="n"/>
      <c r="AO22" s="86" t="n"/>
      <c r="AP22" s="87" t="n"/>
    </row>
    <row r="23" hidden="1" ht="52" customHeight="1" s="98" thickBot="1">
      <c r="A23" s="81" t="inlineStr">
        <is>
          <t>Pembayaran atas beban keuangan dan beban administrasi bank</t>
        </is>
      </c>
      <c r="B23" s="81" t="n"/>
      <c r="C23" s="85" t="n">
        <v/>
      </c>
      <c r="D23" s="85" t="n">
        <v/>
      </c>
      <c r="E23" s="85" t="n">
        <v/>
      </c>
      <c r="F23" s="85" t="n">
        <v/>
      </c>
      <c r="G23" s="85" t="n">
        <v/>
      </c>
      <c r="H23" s="85" t="n">
        <v/>
      </c>
      <c r="I23" s="85" t="n">
        <v/>
      </c>
      <c r="J23" s="85" t="n">
        <v/>
      </c>
      <c r="K23" s="86" t="n"/>
      <c r="L23" s="87" t="n"/>
      <c r="M23" s="85" t="n"/>
      <c r="N23" s="85" t="n"/>
      <c r="O23" s="85" t="n"/>
      <c r="P23" s="85" t="n"/>
      <c r="Q23" s="85" t="n"/>
      <c r="R23" s="85" t="n"/>
      <c r="S23" s="85" t="n"/>
      <c r="T23" s="85" t="n"/>
      <c r="U23" s="86" t="n"/>
      <c r="V23" s="87" t="n"/>
      <c r="W23" s="85" t="n"/>
      <c r="X23" s="85" t="n"/>
      <c r="Y23" s="85" t="n"/>
      <c r="Z23" s="85" t="n"/>
      <c r="AA23" s="85" t="n"/>
      <c r="AB23" s="85" t="n"/>
      <c r="AC23" s="85" t="n"/>
      <c r="AD23" s="85" t="n"/>
      <c r="AE23" s="86" t="n"/>
      <c r="AF23" s="87" t="n"/>
      <c r="AG23" s="85" t="n"/>
      <c r="AH23" s="85" t="n"/>
      <c r="AI23" s="85" t="n"/>
      <c r="AJ23" s="85" t="n"/>
      <c r="AK23" s="85" t="n"/>
      <c r="AL23" s="85" t="n"/>
      <c r="AM23" s="85" t="n"/>
      <c r="AN23" s="85" t="n"/>
      <c r="AO23" s="86" t="n"/>
      <c r="AP23" s="87" t="n"/>
    </row>
    <row r="24" ht="18" customHeight="1" s="98" thickBot="1">
      <c r="A24" s="81" t="inlineStr">
        <is>
          <t>Pembayaran gaji dan tunjangan</t>
        </is>
      </c>
      <c r="B24" s="81" t="n"/>
      <c r="C24" s="85" t="n">
        <v/>
      </c>
      <c r="D24" s="85" t="n">
        <v>15801.649</v>
      </c>
      <c r="E24" s="85" t="n">
        <v>17317.907</v>
      </c>
      <c r="F24" s="85" t="n">
        <v>19612.302</v>
      </c>
      <c r="G24" s="85" t="n">
        <v>19613.916</v>
      </c>
      <c r="H24" s="85" t="n">
        <v>22892.424</v>
      </c>
      <c r="I24" s="85" t="n">
        <v>25143.475</v>
      </c>
      <c r="J24" s="85" t="n">
        <v>28501.269</v>
      </c>
      <c r="K24" s="86" t="n"/>
      <c r="L24" s="87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6" t="n"/>
      <c r="V24" s="87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6" t="n"/>
      <c r="AF24" s="87" t="n"/>
      <c r="AG24" s="85" t="n"/>
      <c r="AH24" s="85" t="n"/>
      <c r="AI24" s="85" t="n"/>
      <c r="AJ24" s="85" t="n"/>
      <c r="AK24" s="85" t="n"/>
      <c r="AL24" s="85" t="n"/>
      <c r="AM24" s="85" t="n"/>
      <c r="AN24" s="85" t="n"/>
      <c r="AO24" s="86" t="n"/>
      <c r="AP24" s="87" t="n"/>
    </row>
    <row r="25" ht="35" customHeight="1" s="98" thickBot="1">
      <c r="A25" s="81" t="inlineStr">
        <is>
          <t>Pembayaran pajak penghasilan badan</t>
        </is>
      </c>
      <c r="B25" s="81" t="n"/>
      <c r="C25" s="85" t="n">
        <v/>
      </c>
      <c r="D25" s="85" t="n">
        <v/>
      </c>
      <c r="E25" s="85" t="n">
        <v/>
      </c>
      <c r="F25" s="85" t="n">
        <v/>
      </c>
      <c r="G25" s="85" t="n">
        <v>8301.777</v>
      </c>
      <c r="H25" s="85" t="n">
        <v>11909.631</v>
      </c>
      <c r="I25" s="85" t="n">
        <v>13729.286</v>
      </c>
      <c r="J25" s="85" t="n">
        <v>13438.576</v>
      </c>
      <c r="K25" s="86" t="n"/>
      <c r="L25" s="87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6" t="n"/>
      <c r="V25" s="87" t="n"/>
      <c r="W25" s="85" t="n"/>
      <c r="X25" s="85" t="n"/>
      <c r="Y25" s="85" t="n"/>
      <c r="Z25" s="85" t="n"/>
      <c r="AA25" s="85" t="n"/>
      <c r="AB25" s="85" t="n"/>
      <c r="AC25" s="85" t="n"/>
      <c r="AD25" s="85" t="n"/>
      <c r="AE25" s="86" t="n"/>
      <c r="AF25" s="87" t="n"/>
      <c r="AG25" s="85" t="n"/>
      <c r="AH25" s="85" t="n"/>
      <c r="AI25" s="85" t="n"/>
      <c r="AJ25" s="85" t="n"/>
      <c r="AK25" s="85" t="n"/>
      <c r="AL25" s="85" t="n"/>
      <c r="AM25" s="85" t="n"/>
      <c r="AN25" s="85" t="n"/>
      <c r="AO25" s="86" t="n"/>
      <c r="AP25" s="87" t="n"/>
    </row>
    <row r="26" ht="35" customHeight="1" s="98" thickBot="1">
      <c r="A26" s="81" t="inlineStr">
        <is>
          <t>Pembayaran beban umum dan administrasi</t>
        </is>
      </c>
      <c r="B26" s="81" t="n"/>
      <c r="C26" s="85" t="n">
        <v/>
      </c>
      <c r="D26" s="85" t="n">
        <v/>
      </c>
      <c r="E26" s="85" t="n">
        <v/>
      </c>
      <c r="F26" s="85" t="n">
        <v/>
      </c>
      <c r="G26" s="85" t="n">
        <v>16261.43</v>
      </c>
      <c r="H26" s="85" t="n">
        <v>17867.331</v>
      </c>
      <c r="I26" s="85" t="n">
        <v>18165.992</v>
      </c>
      <c r="J26" s="85" t="n">
        <v>20406.171</v>
      </c>
      <c r="K26" s="86" t="n"/>
      <c r="L26" s="87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6" t="n"/>
      <c r="V26" s="87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6" t="n"/>
      <c r="AF26" s="87" t="n"/>
      <c r="AG26" s="85" t="n"/>
      <c r="AH26" s="85" t="n"/>
      <c r="AI26" s="85" t="n"/>
      <c r="AJ26" s="85" t="n"/>
      <c r="AK26" s="85" t="n"/>
      <c r="AL26" s="85" t="n"/>
      <c r="AM26" s="85" t="n"/>
      <c r="AN26" s="85" t="n"/>
      <c r="AO26" s="86" t="n"/>
      <c r="AP26" s="87" t="n"/>
    </row>
    <row r="27" ht="18" customHeight="1" s="98" thickBot="1">
      <c r="A27" s="81" t="inlineStr">
        <is>
          <t>Laba (rugi) selisih kurs</t>
        </is>
      </c>
      <c r="B27" s="81" t="n"/>
      <c r="C27" s="82" t="n">
        <v/>
      </c>
      <c r="D27" s="82" t="n">
        <v>6058.853</v>
      </c>
      <c r="E27" s="82" t="n">
        <v>2414.433</v>
      </c>
      <c r="F27" s="82" t="n">
        <v>2827.197</v>
      </c>
      <c r="G27" s="82" t="n">
        <v/>
      </c>
      <c r="H27" s="82" t="n">
        <v/>
      </c>
      <c r="I27" s="82" t="n">
        <v/>
      </c>
      <c r="J27" s="82" t="n">
        <v/>
      </c>
      <c r="K27" s="83" t="n"/>
      <c r="L27" s="84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3" t="n"/>
      <c r="V27" s="84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3" t="n"/>
      <c r="AF27" s="84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3" t="n"/>
      <c r="AP27" s="84" t="n"/>
    </row>
    <row r="28" ht="52" customHeight="1" s="98" thickBot="1">
      <c r="A28" s="81" t="inlineStr">
        <is>
          <t>Penerimaan pengembalian (pembayaran) pajak penghasilan</t>
        </is>
      </c>
      <c r="B28" s="81" t="n"/>
      <c r="C28" s="82" t="n">
        <v/>
      </c>
      <c r="D28" s="82" t="n">
        <v>-7200.86</v>
      </c>
      <c r="E28" s="82" t="n">
        <v>-7551.004</v>
      </c>
      <c r="F28" s="82" t="n">
        <v>-5051.029</v>
      </c>
      <c r="G28" s="82" t="n">
        <v/>
      </c>
      <c r="H28" s="82" t="n">
        <v/>
      </c>
      <c r="I28" s="82" t="n">
        <v/>
      </c>
      <c r="J28" s="82" t="n">
        <v/>
      </c>
      <c r="K28" s="83" t="n"/>
      <c r="L28" s="84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3" t="n"/>
      <c r="V28" s="84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3" t="n"/>
      <c r="AF28" s="84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3" t="n"/>
      <c r="AP28" s="84" t="n"/>
    </row>
    <row r="29" ht="35" customHeight="1" s="98" thickBot="1">
      <c r="A29" s="81" t="inlineStr">
        <is>
          <t>Pembayaran beban operasional lainnya</t>
        </is>
      </c>
      <c r="B29" s="81" t="n"/>
      <c r="C29" s="85" t="n">
        <v/>
      </c>
      <c r="D29" s="85" t="n">
        <v>19315.458</v>
      </c>
      <c r="E29" s="85" t="n">
        <v>18963.607</v>
      </c>
      <c r="F29" s="85" t="n">
        <v>24104.26</v>
      </c>
      <c r="G29" s="85" t="n">
        <v>4621.89</v>
      </c>
      <c r="H29" s="85" t="n">
        <v>7030.62</v>
      </c>
      <c r="I29" s="85" t="n">
        <v>8868.375</v>
      </c>
      <c r="J29" s="85" t="n">
        <v>9613.944</v>
      </c>
      <c r="K29" s="86" t="n"/>
      <c r="L29" s="87" t="n"/>
      <c r="M29" s="85" t="n"/>
      <c r="N29" s="85" t="n"/>
      <c r="O29" s="85" t="n"/>
      <c r="P29" s="85" t="n"/>
      <c r="Q29" s="85" t="n"/>
      <c r="R29" s="85" t="n"/>
      <c r="S29" s="85" t="n"/>
      <c r="T29" s="85" t="n"/>
      <c r="U29" s="86" t="n"/>
      <c r="V29" s="87" t="n"/>
      <c r="W29" s="85" t="n"/>
      <c r="X29" s="85" t="n"/>
      <c r="Y29" s="85" t="n"/>
      <c r="Z29" s="85" t="n"/>
      <c r="AA29" s="85" t="n"/>
      <c r="AB29" s="85" t="n"/>
      <c r="AC29" s="85" t="n"/>
      <c r="AD29" s="85" t="n"/>
      <c r="AE29" s="86" t="n"/>
      <c r="AF29" s="87" t="n"/>
      <c r="AG29" s="85" t="n"/>
      <c r="AH29" s="85" t="n"/>
      <c r="AI29" s="85" t="n"/>
      <c r="AJ29" s="85" t="n"/>
      <c r="AK29" s="85" t="n"/>
      <c r="AL29" s="85" t="n"/>
      <c r="AM29" s="85" t="n"/>
      <c r="AN29" s="85" t="n"/>
      <c r="AO29" s="86" t="n"/>
      <c r="AP29" s="87" t="n"/>
    </row>
    <row r="30" ht="35" customHeight="1" s="98" thickBot="1">
      <c r="A30" s="81" t="inlineStr">
        <is>
          <t>Penerimaan pendapatan non-operasional</t>
        </is>
      </c>
      <c r="B30" s="81" t="n"/>
      <c r="C30" s="82" t="n">
        <v/>
      </c>
      <c r="D30" s="82" t="n">
        <v>15.682</v>
      </c>
      <c r="E30" s="82" t="n">
        <v>-22.603</v>
      </c>
      <c r="F30" s="82" t="n">
        <v>127</v>
      </c>
      <c r="G30" s="82" t="n">
        <v>32.304</v>
      </c>
      <c r="H30" s="82" t="n">
        <v>206.816</v>
      </c>
      <c r="I30" s="82" t="n">
        <v>34.694</v>
      </c>
      <c r="J30" s="82" t="n">
        <v>335.917</v>
      </c>
      <c r="K30" s="83" t="n"/>
      <c r="L30" s="84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3" t="n"/>
      <c r="V30" s="84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3" t="n"/>
      <c r="AF30" s="84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3" t="n"/>
      <c r="AP30" s="84" t="n"/>
    </row>
    <row r="31" hidden="1" ht="35" customHeight="1" s="98" thickBot="1">
      <c r="A31" s="81" t="inlineStr">
        <is>
          <t>Pengembalian (penempatan) uang jaminan</t>
        </is>
      </c>
      <c r="B31" s="81" t="n"/>
      <c r="C31" s="82" t="n">
        <v/>
      </c>
      <c r="D31" s="82" t="n">
        <v/>
      </c>
      <c r="E31" s="82" t="n">
        <v/>
      </c>
      <c r="F31" s="82" t="n">
        <v/>
      </c>
      <c r="G31" s="82" t="n">
        <v/>
      </c>
      <c r="H31" s="82" t="n">
        <v/>
      </c>
      <c r="I31" s="82" t="n">
        <v/>
      </c>
      <c r="J31" s="82" t="n">
        <v/>
      </c>
      <c r="K31" s="83" t="n"/>
      <c r="L31" s="84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3" t="n"/>
      <c r="V31" s="84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3" t="n"/>
      <c r="AF31" s="84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3" t="n"/>
      <c r="AP31" s="84" t="n"/>
    </row>
    <row r="32" ht="35" customHeight="1" s="98" thickBot="1">
      <c r="A32" s="81" t="inlineStr">
        <is>
          <t>Penerimaan (pengeluaran) kas lainnya dari aktivitas operasi</t>
        </is>
      </c>
      <c r="B32" s="81" t="n"/>
      <c r="C32" s="82" t="n">
        <v/>
      </c>
      <c r="D32" s="82" t="n">
        <v>547.986</v>
      </c>
      <c r="E32" s="82" t="n">
        <v>779.664</v>
      </c>
      <c r="F32" s="82" t="n">
        <v>1036.87</v>
      </c>
      <c r="G32" s="82" t="n">
        <v>6310.758</v>
      </c>
      <c r="H32" s="82" t="n">
        <v>-1557.115</v>
      </c>
      <c r="I32" s="82" t="n">
        <v>4371.516</v>
      </c>
      <c r="J32" s="82" t="n">
        <v>4473.622</v>
      </c>
      <c r="K32" s="83" t="n"/>
      <c r="L32" s="84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3" t="n"/>
      <c r="V32" s="84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3" t="n"/>
      <c r="AF32" s="84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3" t="n"/>
      <c r="AP32" s="84" t="n"/>
    </row>
    <row r="33" ht="35" customHeight="1" s="98" thickBot="1">
      <c r="A33" s="80" t="inlineStr">
        <is>
          <t>Penurunan (kenaikan) aset operasi</t>
        </is>
      </c>
      <c r="B33" s="80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7" t="n"/>
      <c r="L33" s="78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7" t="n"/>
      <c r="V33" s="78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7" t="n"/>
      <c r="AF33" s="78" t="n"/>
      <c r="AG33" s="76" t="n"/>
      <c r="AH33" s="76" t="n"/>
      <c r="AI33" s="76" t="n"/>
      <c r="AJ33" s="76" t="n"/>
      <c r="AK33" s="76" t="n"/>
      <c r="AL33" s="76" t="n"/>
      <c r="AM33" s="76" t="n"/>
      <c r="AN33" s="76" t="n"/>
      <c r="AO33" s="77" t="n"/>
      <c r="AP33" s="78" t="n"/>
    </row>
    <row r="34" ht="52" customHeight="1" s="98" thickBot="1">
      <c r="A34" s="81" t="inlineStr">
        <is>
          <t>Penurunan (kenaikan) penempatan pada bank lain dan Bank Indonesia</t>
        </is>
      </c>
      <c r="B34" s="81" t="n"/>
      <c r="C34" s="82" t="n">
        <v/>
      </c>
      <c r="D34" s="82" t="n">
        <v>1743.348</v>
      </c>
      <c r="E34" s="82" t="n">
        <v>359.212</v>
      </c>
      <c r="F34" s="82" t="n">
        <v>262.811</v>
      </c>
      <c r="G34" s="82" t="n">
        <v>-3035.199</v>
      </c>
      <c r="H34" s="82" t="n">
        <v>702.604</v>
      </c>
      <c r="I34" s="82" t="n">
        <v>1300.258</v>
      </c>
      <c r="J34" s="82" t="n">
        <v>-958.884</v>
      </c>
      <c r="K34" s="83" t="n"/>
      <c r="L34" s="84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3" t="n"/>
      <c r="V34" s="84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3" t="n"/>
      <c r="AF34" s="84" t="n"/>
      <c r="AG34" s="82" t="n"/>
      <c r="AH34" s="82" t="n"/>
      <c r="AI34" s="82" t="n"/>
      <c r="AJ34" s="82" t="n"/>
      <c r="AK34" s="82" t="n"/>
      <c r="AL34" s="82" t="n"/>
      <c r="AM34" s="82" t="n"/>
      <c r="AN34" s="82" t="n"/>
      <c r="AO34" s="83" t="n"/>
      <c r="AP34" s="84" t="n"/>
    </row>
    <row r="35" ht="35" customHeight="1" s="98" thickBot="1">
      <c r="A35" s="81" t="inlineStr">
        <is>
          <t>Penurunan (kenaikan) efek yang diperdagangkan</t>
        </is>
      </c>
      <c r="B35" s="81" t="n"/>
      <c r="C35" s="82" t="n">
        <v/>
      </c>
      <c r="D35" s="82" t="n">
        <v>1823.982</v>
      </c>
      <c r="E35" s="82" t="n">
        <v>-7203.658</v>
      </c>
      <c r="F35" s="82" t="n">
        <v>-25702.294</v>
      </c>
      <c r="G35" s="82" t="n">
        <v>-3725.552</v>
      </c>
      <c r="H35" s="82" t="n">
        <v>4340.432</v>
      </c>
      <c r="I35" s="82" t="n">
        <v>-4523.193</v>
      </c>
      <c r="J35" s="82" t="n">
        <v>1973.193</v>
      </c>
      <c r="K35" s="83" t="n"/>
      <c r="L35" s="84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3" t="n"/>
      <c r="V35" s="84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3" t="n"/>
      <c r="AF35" s="84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3" t="n"/>
      <c r="AP35" s="84" t="n"/>
    </row>
    <row r="36" ht="52" customHeight="1" s="98" thickBot="1">
      <c r="A36" s="81" t="inlineStr">
        <is>
          <t>Penurunan (kenaikan) efek yang dibeli dengan janji dijual kembali</t>
        </is>
      </c>
      <c r="B36" s="81" t="n"/>
      <c r="C36" s="82" t="n">
        <v/>
      </c>
      <c r="D36" s="82" t="n">
        <v>531.686</v>
      </c>
      <c r="E36" s="82" t="n">
        <v>142.266</v>
      </c>
      <c r="F36" s="82" t="n">
        <v>-53139.093</v>
      </c>
      <c r="G36" s="82" t="n">
        <v>27777.456</v>
      </c>
      <c r="H36" s="82" t="n">
        <v>15611.011</v>
      </c>
      <c r="I36" s="82" t="n">
        <v>-10986.939</v>
      </c>
      <c r="J36" s="82" t="n">
        <v>14402.79</v>
      </c>
      <c r="K36" s="83" t="n"/>
      <c r="L36" s="84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3" t="n"/>
      <c r="V36" s="84" t="n"/>
      <c r="W36" s="82" t="n"/>
      <c r="X36" s="82" t="n"/>
      <c r="Y36" s="82" t="n"/>
      <c r="Z36" s="82" t="n"/>
      <c r="AA36" s="82" t="n"/>
      <c r="AB36" s="82" t="n"/>
      <c r="AC36" s="82" t="n"/>
      <c r="AD36" s="82" t="n"/>
      <c r="AE36" s="83" t="n"/>
      <c r="AF36" s="84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3" t="n"/>
      <c r="AP36" s="84" t="n"/>
    </row>
    <row r="37" hidden="1" ht="52" customHeight="1" s="98" thickBot="1">
      <c r="A37" s="81" t="inlineStr">
        <is>
          <t>Penurunan (kenaikan) investasi pemegang polis pada kontrak unit-linked</t>
        </is>
      </c>
      <c r="B37" s="81" t="n"/>
      <c r="C37" s="82" t="n">
        <v/>
      </c>
      <c r="D37" s="82" t="n">
        <v/>
      </c>
      <c r="E37" s="82" t="n">
        <v/>
      </c>
      <c r="F37" s="82" t="n">
        <v/>
      </c>
      <c r="G37" s="82" t="n">
        <v/>
      </c>
      <c r="H37" s="82" t="n">
        <v/>
      </c>
      <c r="I37" s="82" t="n">
        <v/>
      </c>
      <c r="J37" s="82" t="n">
        <v/>
      </c>
      <c r="K37" s="83" t="n"/>
      <c r="L37" s="84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3" t="n"/>
      <c r="V37" s="84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3" t="n"/>
      <c r="AF37" s="84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3" t="n"/>
      <c r="AP37" s="84" t="n"/>
    </row>
    <row r="38" ht="35" customHeight="1" s="98" thickBot="1">
      <c r="A38" s="81" t="inlineStr">
        <is>
          <t>Penurunan (kenaikan) wesel ekspor dan tagihan lainnya</t>
        </is>
      </c>
      <c r="B38" s="81" t="n"/>
      <c r="C38" s="82" t="n">
        <v/>
      </c>
      <c r="D38" s="82" t="n">
        <v>-973.579</v>
      </c>
      <c r="E38" s="82" t="n">
        <v>-4002.645</v>
      </c>
      <c r="F38" s="82" t="n">
        <v>419.838</v>
      </c>
      <c r="G38" s="82" t="n">
        <v>697.596</v>
      </c>
      <c r="H38" s="82" t="n">
        <v>-4494.996</v>
      </c>
      <c r="I38" s="82" t="n">
        <v>7748.711</v>
      </c>
      <c r="J38" s="82" t="n">
        <v>-3929.564</v>
      </c>
      <c r="K38" s="83" t="n"/>
      <c r="L38" s="84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3" t="n"/>
      <c r="V38" s="84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3" t="n"/>
      <c r="AF38" s="84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3" t="n"/>
      <c r="AP38" s="84" t="n"/>
    </row>
    <row r="39" hidden="1" ht="35" customHeight="1" s="98" thickBot="1">
      <c r="A39" s="81" t="inlineStr">
        <is>
          <t>Penurunan (kenaikan) tagihan akseptasi</t>
        </is>
      </c>
      <c r="B39" s="81" t="n"/>
      <c r="C39" s="82" t="n">
        <v/>
      </c>
      <c r="D39" s="82" t="n">
        <v/>
      </c>
      <c r="E39" s="82" t="n">
        <v/>
      </c>
      <c r="F39" s="82" t="n">
        <v/>
      </c>
      <c r="G39" s="82" t="n">
        <v/>
      </c>
      <c r="H39" s="82" t="n">
        <v/>
      </c>
      <c r="I39" s="82" t="n">
        <v/>
      </c>
      <c r="J39" s="82" t="n">
        <v/>
      </c>
      <c r="K39" s="83" t="n"/>
      <c r="L39" s="84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3" t="n"/>
      <c r="V39" s="84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3" t="n"/>
      <c r="AF39" s="84" t="n"/>
      <c r="AG39" s="82" t="n"/>
      <c r="AH39" s="82" t="n"/>
      <c r="AI39" s="82" t="n"/>
      <c r="AJ39" s="82" t="n"/>
      <c r="AK39" s="82" t="n"/>
      <c r="AL39" s="82" t="n"/>
      <c r="AM39" s="82" t="n"/>
      <c r="AN39" s="82" t="n"/>
      <c r="AO39" s="83" t="n"/>
      <c r="AP39" s="84" t="n"/>
    </row>
    <row r="40" ht="35" customHeight="1" s="98" thickBot="1">
      <c r="A40" s="81" t="inlineStr">
        <is>
          <t>Penurunan (kenaikan) pinjaman yang diberikan</t>
        </is>
      </c>
      <c r="B40" s="81" t="n"/>
      <c r="C40" s="82" t="n">
        <v/>
      </c>
      <c r="D40" s="82" t="n">
        <v>-102701.408</v>
      </c>
      <c r="E40" s="82" t="n">
        <v>-98866.982</v>
      </c>
      <c r="F40" s="82" t="n">
        <v>-9399.183999999999</v>
      </c>
      <c r="G40" s="82" t="n">
        <v>-100054.593</v>
      </c>
      <c r="H40" s="82" t="n">
        <v>-166685.974</v>
      </c>
      <c r="I40" s="82" t="n">
        <v>-208103.942</v>
      </c>
      <c r="J40" s="82" t="n">
        <v>-277191.776</v>
      </c>
      <c r="K40" s="83" t="n"/>
      <c r="L40" s="84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3" t="n"/>
      <c r="V40" s="84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3" t="n"/>
      <c r="AF40" s="84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3" t="n"/>
      <c r="AP40" s="84" t="n"/>
    </row>
    <row r="41" ht="35" customHeight="1" s="98" thickBot="1">
      <c r="A41" s="81" t="inlineStr">
        <is>
          <t>Penurunan (kenaikan) piutang pembiayaan konsumen</t>
        </is>
      </c>
      <c r="B41" s="81" t="n"/>
      <c r="C41" s="82" t="n">
        <v/>
      </c>
      <c r="D41" s="82" t="n">
        <v>-2834.995</v>
      </c>
      <c r="E41" s="82" t="n">
        <v>-2088.779</v>
      </c>
      <c r="F41" s="82" t="n">
        <v>-1423.147</v>
      </c>
      <c r="G41" s="82" t="n">
        <v>-955.774</v>
      </c>
      <c r="H41" s="82" t="n">
        <v>-5370.202</v>
      </c>
      <c r="I41" s="82" t="n">
        <v>-10159.382</v>
      </c>
      <c r="J41" s="82" t="n">
        <v>-10319.67</v>
      </c>
      <c r="K41" s="83" t="n"/>
      <c r="L41" s="84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3" t="n"/>
      <c r="V41" s="84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3" t="n"/>
      <c r="AF41" s="84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3" t="n"/>
      <c r="AP41" s="84" t="n"/>
    </row>
    <row r="42" ht="35" customHeight="1" s="98" thickBot="1">
      <c r="A42" s="81" t="inlineStr">
        <is>
          <t>Penurunan (kenaikan) investasi sewa</t>
        </is>
      </c>
      <c r="B42" s="81" t="n"/>
      <c r="C42" s="82" t="n">
        <v/>
      </c>
      <c r="D42" s="82" t="n">
        <v>-966.751</v>
      </c>
      <c r="E42" s="82" t="n">
        <v>249.143</v>
      </c>
      <c r="F42" s="82" t="n">
        <v>-567.294</v>
      </c>
      <c r="G42" s="82" t="n">
        <v>-1276.488</v>
      </c>
      <c r="H42" s="82" t="n">
        <v>-1090.046</v>
      </c>
      <c r="I42" s="82" t="n">
        <v>307.195</v>
      </c>
      <c r="J42" s="82" t="n">
        <v>-319.986</v>
      </c>
      <c r="K42" s="83" t="n"/>
      <c r="L42" s="84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3" t="n"/>
      <c r="V42" s="84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3" t="n"/>
      <c r="AF42" s="84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3" t="n"/>
      <c r="AP42" s="84" t="n"/>
    </row>
    <row r="43" hidden="1" ht="35" customHeight="1" s="98" thickBot="1">
      <c r="A43" s="81" t="inlineStr">
        <is>
          <t>Penurunan (kenaikan) tagihan anjak piutang</t>
        </is>
      </c>
      <c r="B43" s="81" t="n"/>
      <c r="C43" s="82" t="n">
        <v/>
      </c>
      <c r="D43" s="82" t="n">
        <v/>
      </c>
      <c r="E43" s="82" t="n">
        <v/>
      </c>
      <c r="F43" s="82" t="n">
        <v/>
      </c>
      <c r="G43" s="82" t="n">
        <v/>
      </c>
      <c r="H43" s="82" t="n">
        <v/>
      </c>
      <c r="I43" s="82" t="n">
        <v/>
      </c>
      <c r="J43" s="82" t="n">
        <v/>
      </c>
      <c r="K43" s="83" t="n"/>
      <c r="L43" s="84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3" t="n"/>
      <c r="V43" s="84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3" t="n"/>
      <c r="AF43" s="84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3" t="n"/>
      <c r="AP43" s="84" t="n"/>
    </row>
    <row r="44" ht="35" customHeight="1" s="98" thickBot="1">
      <c r="A44" s="88" t="inlineStr">
        <is>
          <t>Penurunan (kenaikan) piutang dan pembiayaan syariah</t>
        </is>
      </c>
      <c r="B44" s="88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7" t="n"/>
      <c r="L44" s="78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7" t="n"/>
      <c r="V44" s="78" t="n"/>
      <c r="W44" s="76" t="n"/>
      <c r="X44" s="76" t="n"/>
      <c r="Y44" s="76" t="n"/>
      <c r="Z44" s="76" t="n"/>
      <c r="AA44" s="76" t="n"/>
      <c r="AB44" s="76" t="n"/>
      <c r="AC44" s="76" t="n"/>
      <c r="AD44" s="76" t="n"/>
      <c r="AE44" s="77" t="n"/>
      <c r="AF44" s="78" t="n"/>
      <c r="AG44" s="76" t="n"/>
      <c r="AH44" s="76" t="n"/>
      <c r="AI44" s="76" t="n"/>
      <c r="AJ44" s="76" t="n"/>
      <c r="AK44" s="76" t="n"/>
      <c r="AL44" s="76" t="n"/>
      <c r="AM44" s="76" t="n"/>
      <c r="AN44" s="76" t="n"/>
      <c r="AO44" s="77" t="n"/>
      <c r="AP44" s="78" t="n"/>
    </row>
    <row r="45" hidden="1" ht="35" customHeight="1" s="98" thickBot="1">
      <c r="A45" s="89" t="inlineStr">
        <is>
          <t>Penurunan (kenaikan) piutang murabahah</t>
        </is>
      </c>
      <c r="B45" s="89" t="n"/>
      <c r="C45" s="82" t="n">
        <v/>
      </c>
      <c r="D45" s="82" t="n">
        <v/>
      </c>
      <c r="E45" s="82" t="n">
        <v/>
      </c>
      <c r="F45" s="82" t="n">
        <v/>
      </c>
      <c r="G45" s="82" t="n">
        <v/>
      </c>
      <c r="H45" s="82" t="n">
        <v/>
      </c>
      <c r="I45" s="82" t="n">
        <v/>
      </c>
      <c r="J45" s="82" t="n">
        <v/>
      </c>
      <c r="K45" s="83" t="n"/>
      <c r="L45" s="84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3" t="n"/>
      <c r="V45" s="84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3" t="n"/>
      <c r="AF45" s="84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3" t="n"/>
      <c r="AP45" s="84" t="n"/>
    </row>
    <row r="46" hidden="1" ht="35" customHeight="1" s="98" thickBot="1">
      <c r="A46" s="89" t="inlineStr">
        <is>
          <t>Penurunan (kenaikan) piutang istishna</t>
        </is>
      </c>
      <c r="B46" s="89" t="n"/>
      <c r="C46" s="82" t="n">
        <v/>
      </c>
      <c r="D46" s="82" t="n">
        <v/>
      </c>
      <c r="E46" s="82" t="n">
        <v/>
      </c>
      <c r="F46" s="82" t="n">
        <v/>
      </c>
      <c r="G46" s="82" t="n">
        <v/>
      </c>
      <c r="H46" s="82" t="n">
        <v/>
      </c>
      <c r="I46" s="82" t="n">
        <v/>
      </c>
      <c r="J46" s="82" t="n">
        <v/>
      </c>
      <c r="K46" s="83" t="n"/>
      <c r="L46" s="84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3" t="n"/>
      <c r="V46" s="84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3" t="n"/>
      <c r="AF46" s="84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3" t="n"/>
      <c r="AP46" s="84" t="n"/>
    </row>
    <row r="47" hidden="1" ht="35" customHeight="1" s="98" thickBot="1">
      <c r="A47" s="89" t="inlineStr">
        <is>
          <t>Penurunan (kenaikan) piutang ijarah</t>
        </is>
      </c>
      <c r="B47" s="89" t="n"/>
      <c r="C47" s="82" t="n">
        <v/>
      </c>
      <c r="D47" s="82" t="n">
        <v/>
      </c>
      <c r="E47" s="82" t="n">
        <v/>
      </c>
      <c r="F47" s="82" t="n">
        <v/>
      </c>
      <c r="G47" s="82" t="n">
        <v/>
      </c>
      <c r="H47" s="82" t="n">
        <v/>
      </c>
      <c r="I47" s="82" t="n">
        <v/>
      </c>
      <c r="J47" s="82" t="n">
        <v/>
      </c>
      <c r="K47" s="83" t="n"/>
      <c r="L47" s="84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3" t="n"/>
      <c r="V47" s="84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3" t="n"/>
      <c r="AF47" s="84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3" t="n"/>
      <c r="AP47" s="84" t="n"/>
    </row>
    <row r="48" hidden="1" ht="35" customHeight="1" s="98" thickBot="1">
      <c r="A48" s="89" t="inlineStr">
        <is>
          <t>Penurunan (kenaikan) pinjaman qardh</t>
        </is>
      </c>
      <c r="B48" s="89" t="n"/>
      <c r="C48" s="82" t="n">
        <v/>
      </c>
      <c r="D48" s="82" t="n">
        <v/>
      </c>
      <c r="E48" s="82" t="n">
        <v/>
      </c>
      <c r="F48" s="82" t="n">
        <v/>
      </c>
      <c r="G48" s="82" t="n">
        <v/>
      </c>
      <c r="H48" s="82" t="n">
        <v/>
      </c>
      <c r="I48" s="82" t="n">
        <v/>
      </c>
      <c r="J48" s="82" t="n">
        <v/>
      </c>
      <c r="K48" s="83" t="n"/>
      <c r="L48" s="84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3" t="n"/>
      <c r="V48" s="84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3" t="n"/>
      <c r="AF48" s="84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3" t="n"/>
      <c r="AP48" s="84" t="n"/>
    </row>
    <row r="49" hidden="1" ht="35" customHeight="1" s="98" thickBot="1">
      <c r="A49" s="89" t="inlineStr">
        <is>
          <t>Penurunan (kenaikan) pembiayaan mudharabah</t>
        </is>
      </c>
      <c r="B49" s="89" t="n"/>
      <c r="C49" s="82" t="n">
        <v/>
      </c>
      <c r="D49" s="82" t="n">
        <v/>
      </c>
      <c r="E49" s="82" t="n">
        <v/>
      </c>
      <c r="F49" s="82" t="n">
        <v/>
      </c>
      <c r="G49" s="82" t="n">
        <v/>
      </c>
      <c r="H49" s="82" t="n">
        <v/>
      </c>
      <c r="I49" s="82" t="n">
        <v/>
      </c>
      <c r="J49" s="82" t="n">
        <v/>
      </c>
      <c r="K49" s="83" t="n"/>
      <c r="L49" s="84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3" t="n"/>
      <c r="V49" s="84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3" t="n"/>
      <c r="AF49" s="84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3" t="n"/>
      <c r="AP49" s="84" t="n"/>
    </row>
    <row r="50" hidden="1" ht="35" customHeight="1" s="98" thickBot="1">
      <c r="A50" s="89" t="inlineStr">
        <is>
          <t>Penurunan (kenaikan) pembiayaan musyarakah</t>
        </is>
      </c>
      <c r="B50" s="89" t="n"/>
      <c r="C50" s="82" t="n">
        <v/>
      </c>
      <c r="D50" s="82" t="n">
        <v/>
      </c>
      <c r="E50" s="82" t="n">
        <v/>
      </c>
      <c r="F50" s="82" t="n">
        <v/>
      </c>
      <c r="G50" s="82" t="n">
        <v/>
      </c>
      <c r="H50" s="82" t="n">
        <v/>
      </c>
      <c r="I50" s="82" t="n">
        <v/>
      </c>
      <c r="J50" s="82" t="n">
        <v/>
      </c>
      <c r="K50" s="83" t="n"/>
      <c r="L50" s="84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3" t="n"/>
      <c r="V50" s="84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3" t="n"/>
      <c r="AF50" s="84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3" t="n"/>
      <c r="AP50" s="84" t="n"/>
    </row>
    <row r="51" hidden="1" ht="35" customHeight="1" s="98" thickBot="1">
      <c r="A51" s="89" t="inlineStr">
        <is>
          <t>Penurunan (kenaikan) aset ijarah</t>
        </is>
      </c>
      <c r="B51" s="89" t="n"/>
      <c r="C51" s="82" t="n">
        <v/>
      </c>
      <c r="D51" s="82" t="n">
        <v/>
      </c>
      <c r="E51" s="82" t="n">
        <v/>
      </c>
      <c r="F51" s="82" t="n">
        <v/>
      </c>
      <c r="G51" s="82" t="n">
        <v/>
      </c>
      <c r="H51" s="82" t="n">
        <v/>
      </c>
      <c r="I51" s="82" t="n">
        <v/>
      </c>
      <c r="J51" s="82" t="n">
        <v/>
      </c>
      <c r="K51" s="83" t="n"/>
      <c r="L51" s="84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3" t="n"/>
      <c r="V51" s="84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3" t="n"/>
      <c r="AF51" s="84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3" t="n"/>
      <c r="AP51" s="84" t="n"/>
    </row>
    <row r="52" hidden="1" ht="35" customHeight="1" s="98" thickBot="1">
      <c r="A52" s="81" t="inlineStr">
        <is>
          <t>Penurunan (kenaikan) piutang lainnya</t>
        </is>
      </c>
      <c r="B52" s="81" t="n"/>
      <c r="C52" s="82" t="n">
        <v/>
      </c>
      <c r="D52" s="82" t="n">
        <v/>
      </c>
      <c r="E52" s="82" t="n">
        <v/>
      </c>
      <c r="F52" s="82" t="n">
        <v/>
      </c>
      <c r="G52" s="82" t="n">
        <v/>
      </c>
      <c r="H52" s="82" t="n">
        <v/>
      </c>
      <c r="I52" s="82" t="n">
        <v/>
      </c>
      <c r="J52" s="82" t="n">
        <v/>
      </c>
      <c r="K52" s="83" t="n"/>
      <c r="L52" s="84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3" t="n"/>
      <c r="V52" s="84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3" t="n"/>
      <c r="AF52" s="84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3" t="n"/>
      <c r="AP52" s="84" t="n"/>
    </row>
    <row r="53" hidden="1" ht="35" customHeight="1" s="98" thickBot="1">
      <c r="A53" s="81" t="inlineStr">
        <is>
          <t>Penurunan (kenaikan) agunan yang diambil alih</t>
        </is>
      </c>
      <c r="B53" s="81" t="n"/>
      <c r="C53" s="82" t="n">
        <v/>
      </c>
      <c r="D53" s="82" t="n">
        <v/>
      </c>
      <c r="E53" s="82" t="n">
        <v/>
      </c>
      <c r="F53" s="82" t="n">
        <v/>
      </c>
      <c r="G53" s="82" t="n">
        <v/>
      </c>
      <c r="H53" s="82" t="n">
        <v/>
      </c>
      <c r="I53" s="82" t="n">
        <v/>
      </c>
      <c r="J53" s="82" t="n">
        <v/>
      </c>
      <c r="K53" s="83" t="n"/>
      <c r="L53" s="84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3" t="n"/>
      <c r="V53" s="84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3" t="n"/>
      <c r="AF53" s="84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3" t="n"/>
      <c r="AP53" s="84" t="n"/>
    </row>
    <row r="54" hidden="1" ht="35" customHeight="1" s="98" thickBot="1">
      <c r="A54" s="81" t="inlineStr">
        <is>
          <t>Penurunan (kenaikan) tagihan derivatif</t>
        </is>
      </c>
      <c r="B54" s="81" t="n"/>
      <c r="C54" s="82" t="n">
        <v/>
      </c>
      <c r="D54" s="82" t="n">
        <v/>
      </c>
      <c r="E54" s="82" t="n">
        <v/>
      </c>
      <c r="F54" s="82" t="n">
        <v/>
      </c>
      <c r="G54" s="82" t="n">
        <v/>
      </c>
      <c r="H54" s="82" t="n">
        <v/>
      </c>
      <c r="I54" s="82" t="n">
        <v/>
      </c>
      <c r="J54" s="82" t="n">
        <v/>
      </c>
      <c r="K54" s="83" t="n"/>
      <c r="L54" s="84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3" t="n"/>
      <c r="V54" s="84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3" t="n"/>
      <c r="AF54" s="84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3" t="n"/>
      <c r="AP54" s="84" t="n"/>
    </row>
    <row r="55" hidden="1" ht="35" customHeight="1" s="98" thickBot="1">
      <c r="A55" s="81" t="inlineStr">
        <is>
          <t>Penurunan (kenaikan) aset reasuransi</t>
        </is>
      </c>
      <c r="B55" s="81" t="n"/>
      <c r="C55" s="82" t="n">
        <v/>
      </c>
      <c r="D55" s="82" t="n">
        <v/>
      </c>
      <c r="E55" s="82" t="n">
        <v/>
      </c>
      <c r="F55" s="82" t="n">
        <v/>
      </c>
      <c r="G55" s="82" t="n">
        <v/>
      </c>
      <c r="H55" s="82" t="n">
        <v/>
      </c>
      <c r="I55" s="82" t="n">
        <v/>
      </c>
      <c r="J55" s="82" t="n">
        <v/>
      </c>
      <c r="K55" s="83" t="n"/>
      <c r="L55" s="84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3" t="n"/>
      <c r="V55" s="84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3" t="n"/>
      <c r="AF55" s="84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3" t="n"/>
      <c r="AP55" s="84" t="n"/>
    </row>
    <row r="56" ht="35" customHeight="1" s="98" thickBot="1">
      <c r="A56" s="81" t="inlineStr">
        <is>
          <t>Penurunan (kenaikan) aset lainnya</t>
        </is>
      </c>
      <c r="B56" s="81" t="n"/>
      <c r="C56" s="82" t="n">
        <v/>
      </c>
      <c r="D56" s="82" t="n">
        <v>-1918.848</v>
      </c>
      <c r="E56" s="82" t="n">
        <v>1659.772</v>
      </c>
      <c r="F56" s="82" t="n">
        <v>-3248.828</v>
      </c>
      <c r="G56" s="82" t="n">
        <v>1034.818</v>
      </c>
      <c r="H56" s="82" t="n">
        <v>-2747.386</v>
      </c>
      <c r="I56" s="82" t="n">
        <v>-8570.548000000001</v>
      </c>
      <c r="J56" s="82" t="n">
        <v>-1558.467</v>
      </c>
      <c r="K56" s="83" t="n"/>
      <c r="L56" s="84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3" t="n"/>
      <c r="V56" s="84" t="n"/>
      <c r="W56" s="82" t="n"/>
      <c r="X56" s="82" t="n"/>
      <c r="Y56" s="82" t="n"/>
      <c r="Z56" s="82" t="n"/>
      <c r="AA56" s="82" t="n"/>
      <c r="AB56" s="82" t="n"/>
      <c r="AC56" s="82" t="n"/>
      <c r="AD56" s="82" t="n"/>
      <c r="AE56" s="83" t="n"/>
      <c r="AF56" s="84" t="n"/>
      <c r="AG56" s="82" t="n"/>
      <c r="AH56" s="82" t="n"/>
      <c r="AI56" s="82" t="n"/>
      <c r="AJ56" s="82" t="n"/>
      <c r="AK56" s="82" t="n"/>
      <c r="AL56" s="82" t="n"/>
      <c r="AM56" s="82" t="n"/>
      <c r="AN56" s="82" t="n"/>
      <c r="AO56" s="83" t="n"/>
      <c r="AP56" s="84" t="n"/>
    </row>
    <row r="57" ht="35" customHeight="1" s="98" thickBot="1">
      <c r="A57" s="80" t="inlineStr">
        <is>
          <t>Kenaikan (penurunan) liabilitas operasi</t>
        </is>
      </c>
      <c r="B57" s="80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7" t="n"/>
      <c r="L57" s="78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7" t="n"/>
      <c r="V57" s="78" t="n"/>
      <c r="W57" s="76" t="n"/>
      <c r="X57" s="76" t="n"/>
      <c r="Y57" s="76" t="n"/>
      <c r="Z57" s="76" t="n"/>
      <c r="AA57" s="76" t="n"/>
      <c r="AB57" s="76" t="n"/>
      <c r="AC57" s="76" t="n"/>
      <c r="AD57" s="76" t="n"/>
      <c r="AE57" s="77" t="n"/>
      <c r="AF57" s="78" t="n"/>
      <c r="AG57" s="76" t="n"/>
      <c r="AH57" s="76" t="n"/>
      <c r="AI57" s="76" t="n"/>
      <c r="AJ57" s="76" t="n"/>
      <c r="AK57" s="76" t="n"/>
      <c r="AL57" s="76" t="n"/>
      <c r="AM57" s="76" t="n"/>
      <c r="AN57" s="76" t="n"/>
      <c r="AO57" s="77" t="n"/>
      <c r="AP57" s="78" t="n"/>
    </row>
    <row r="58" ht="35" customHeight="1" s="98" thickBot="1">
      <c r="A58" s="81" t="inlineStr">
        <is>
          <t>Kenaikan (penurunan) liabilitas segera</t>
        </is>
      </c>
      <c r="B58" s="81" t="n"/>
      <c r="C58" s="82" t="n">
        <v/>
      </c>
      <c r="D58" s="82" t="n">
        <v>1004.627</v>
      </c>
      <c r="E58" s="82" t="n">
        <v>-673.7430000000001</v>
      </c>
      <c r="F58" s="82" t="n">
        <v>1116.882</v>
      </c>
      <c r="G58" s="82" t="n">
        <v>1094.141</v>
      </c>
      <c r="H58" s="82" t="n">
        <v>-1324.445</v>
      </c>
      <c r="I58" s="82" t="n">
        <v>428.927</v>
      </c>
      <c r="J58" s="82" t="n">
        <v>1218.775</v>
      </c>
      <c r="K58" s="83" t="n"/>
      <c r="L58" s="84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3" t="n"/>
      <c r="V58" s="84" t="n"/>
      <c r="W58" s="82" t="n"/>
      <c r="X58" s="82" t="n"/>
      <c r="Y58" s="82" t="n"/>
      <c r="Z58" s="82" t="n"/>
      <c r="AA58" s="82" t="n"/>
      <c r="AB58" s="82" t="n"/>
      <c r="AC58" s="82" t="n"/>
      <c r="AD58" s="82" t="n"/>
      <c r="AE58" s="83" t="n"/>
      <c r="AF58" s="84" t="n"/>
      <c r="AG58" s="82" t="n"/>
      <c r="AH58" s="82" t="n"/>
      <c r="AI58" s="82" t="n"/>
      <c r="AJ58" s="82" t="n"/>
      <c r="AK58" s="82" t="n"/>
      <c r="AL58" s="82" t="n"/>
      <c r="AM58" s="82" t="n"/>
      <c r="AN58" s="82" t="n"/>
      <c r="AO58" s="83" t="n"/>
      <c r="AP58" s="84" t="n"/>
    </row>
    <row r="59" ht="35" customHeight="1" s="98" thickBot="1">
      <c r="A59" s="81" t="inlineStr">
        <is>
          <t>Kenaikan (penurunan) giro dan tabungan simpanan nasabah</t>
        </is>
      </c>
      <c r="B59" s="81" t="n"/>
      <c r="C59" s="82" t="n">
        <v/>
      </c>
      <c r="D59" s="82" t="n">
        <v>-4870.665</v>
      </c>
      <c r="E59" s="82" t="n">
        <v>68736.114</v>
      </c>
      <c r="F59" s="82" t="n">
        <v>90962.333</v>
      </c>
      <c r="G59" s="82" t="n">
        <v>135757.327</v>
      </c>
      <c r="H59" s="82" t="n">
        <v>177929.257</v>
      </c>
      <c r="I59" s="82" t="n">
        <v>63049.099</v>
      </c>
      <c r="J59" s="82" t="n">
        <v>89513.61500000001</v>
      </c>
      <c r="K59" s="83" t="n"/>
      <c r="L59" s="84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3" t="n"/>
      <c r="V59" s="84" t="n"/>
      <c r="W59" s="82" t="n"/>
      <c r="X59" s="82" t="n"/>
      <c r="Y59" s="82" t="n"/>
      <c r="Z59" s="82" t="n"/>
      <c r="AA59" s="82" t="n"/>
      <c r="AB59" s="82" t="n"/>
      <c r="AC59" s="82" t="n"/>
      <c r="AD59" s="82" t="n"/>
      <c r="AE59" s="83" t="n"/>
      <c r="AF59" s="84" t="n"/>
      <c r="AG59" s="82" t="n"/>
      <c r="AH59" s="82" t="n"/>
      <c r="AI59" s="82" t="n"/>
      <c r="AJ59" s="82" t="n"/>
      <c r="AK59" s="82" t="n"/>
      <c r="AL59" s="82" t="n"/>
      <c r="AM59" s="82" t="n"/>
      <c r="AN59" s="82" t="n"/>
      <c r="AO59" s="83" t="n"/>
      <c r="AP59" s="84" t="n"/>
    </row>
    <row r="60" ht="35" customHeight="1" s="98" thickBot="1">
      <c r="A60" s="81" t="inlineStr">
        <is>
          <t>Kenaikan (penurunan) deposito berjangka nasabah</t>
        </is>
      </c>
      <c r="B60" s="81" t="n"/>
      <c r="C60" s="82" t="n">
        <v/>
      </c>
      <c r="D60" s="82" t="n">
        <v>29439.884</v>
      </c>
      <c r="E60" s="82" t="n">
        <v>12267.389</v>
      </c>
      <c r="F60" s="82" t="n">
        <v>27157.741</v>
      </c>
      <c r="G60" s="82" t="n">
        <v>-10270.112</v>
      </c>
      <c r="H60" s="82" t="n">
        <v>4414.976</v>
      </c>
      <c r="I60" s="82" t="n">
        <v>-4339.508</v>
      </c>
      <c r="J60" s="82" t="n">
        <v>14631.122</v>
      </c>
      <c r="K60" s="83" t="n"/>
      <c r="L60" s="84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3" t="n"/>
      <c r="V60" s="84" t="n"/>
      <c r="W60" s="82" t="n"/>
      <c r="X60" s="82" t="n"/>
      <c r="Y60" s="82" t="n"/>
      <c r="Z60" s="82" t="n"/>
      <c r="AA60" s="82" t="n"/>
      <c r="AB60" s="82" t="n"/>
      <c r="AC60" s="82" t="n"/>
      <c r="AD60" s="82" t="n"/>
      <c r="AE60" s="83" t="n"/>
      <c r="AF60" s="84" t="n"/>
      <c r="AG60" s="82" t="n"/>
      <c r="AH60" s="82" t="n"/>
      <c r="AI60" s="82" t="n"/>
      <c r="AJ60" s="82" t="n"/>
      <c r="AK60" s="82" t="n"/>
      <c r="AL60" s="82" t="n"/>
      <c r="AM60" s="82" t="n"/>
      <c r="AN60" s="82" t="n"/>
      <c r="AO60" s="83" t="n"/>
      <c r="AP60" s="84" t="n"/>
    </row>
    <row r="61" hidden="1" ht="35" customHeight="1" s="98" thickBot="1">
      <c r="A61" s="81" t="inlineStr">
        <is>
          <t>Kenaikan (penurunan) giro wadiah simpanan nasabah</t>
        </is>
      </c>
      <c r="B61" s="81" t="n"/>
      <c r="C61" s="82" t="n">
        <v/>
      </c>
      <c r="D61" s="82" t="n">
        <v/>
      </c>
      <c r="E61" s="82" t="n">
        <v/>
      </c>
      <c r="F61" s="82" t="n">
        <v/>
      </c>
      <c r="G61" s="82" t="n">
        <v/>
      </c>
      <c r="H61" s="82" t="n">
        <v/>
      </c>
      <c r="I61" s="82" t="n">
        <v/>
      </c>
      <c r="J61" s="82" t="n">
        <v/>
      </c>
      <c r="K61" s="83" t="n"/>
      <c r="L61" s="84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3" t="n"/>
      <c r="V61" s="84" t="n"/>
      <c r="W61" s="82" t="n"/>
      <c r="X61" s="82" t="n"/>
      <c r="Y61" s="82" t="n"/>
      <c r="Z61" s="82" t="n"/>
      <c r="AA61" s="82" t="n"/>
      <c r="AB61" s="82" t="n"/>
      <c r="AC61" s="82" t="n"/>
      <c r="AD61" s="82" t="n"/>
      <c r="AE61" s="83" t="n"/>
      <c r="AF61" s="84" t="n"/>
      <c r="AG61" s="82" t="n"/>
      <c r="AH61" s="82" t="n"/>
      <c r="AI61" s="82" t="n"/>
      <c r="AJ61" s="82" t="n"/>
      <c r="AK61" s="82" t="n"/>
      <c r="AL61" s="82" t="n"/>
      <c r="AM61" s="82" t="n"/>
      <c r="AN61" s="82" t="n"/>
      <c r="AO61" s="83" t="n"/>
      <c r="AP61" s="84" t="n"/>
    </row>
    <row r="62" hidden="1" ht="52" customHeight="1" s="98" thickBot="1">
      <c r="A62" s="81" t="inlineStr">
        <is>
          <t>Kenaikan (penurunan) tabungan wadiah simpanan nasabah</t>
        </is>
      </c>
      <c r="B62" s="81" t="n"/>
      <c r="C62" s="82" t="n">
        <v/>
      </c>
      <c r="D62" s="82" t="n">
        <v/>
      </c>
      <c r="E62" s="82" t="n">
        <v/>
      </c>
      <c r="F62" s="82" t="n">
        <v/>
      </c>
      <c r="G62" s="82" t="n">
        <v/>
      </c>
      <c r="H62" s="82" t="n">
        <v/>
      </c>
      <c r="I62" s="82" t="n">
        <v/>
      </c>
      <c r="J62" s="82" t="n">
        <v/>
      </c>
      <c r="K62" s="83" t="n"/>
      <c r="L62" s="84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3" t="n"/>
      <c r="V62" s="84" t="n"/>
      <c r="W62" s="82" t="n"/>
      <c r="X62" s="82" t="n"/>
      <c r="Y62" s="82" t="n"/>
      <c r="Z62" s="82" t="n"/>
      <c r="AA62" s="82" t="n"/>
      <c r="AB62" s="82" t="n"/>
      <c r="AC62" s="82" t="n"/>
      <c r="AD62" s="82" t="n"/>
      <c r="AE62" s="83" t="n"/>
      <c r="AF62" s="84" t="n"/>
      <c r="AG62" s="82" t="n"/>
      <c r="AH62" s="82" t="n"/>
      <c r="AI62" s="82" t="n"/>
      <c r="AJ62" s="82" t="n"/>
      <c r="AK62" s="82" t="n"/>
      <c r="AL62" s="82" t="n"/>
      <c r="AM62" s="82" t="n"/>
      <c r="AN62" s="82" t="n"/>
      <c r="AO62" s="83" t="n"/>
      <c r="AP62" s="84" t="n"/>
    </row>
    <row r="63" hidden="1" ht="35" customHeight="1" s="98" thickBot="1">
      <c r="A63" s="81" t="inlineStr">
        <is>
          <t>Kenaikan (penurunan) deposito wakalah simpanan nasabah</t>
        </is>
      </c>
      <c r="B63" s="81" t="n"/>
      <c r="C63" s="82" t="n">
        <v/>
      </c>
      <c r="D63" s="82" t="n">
        <v/>
      </c>
      <c r="E63" s="82" t="n">
        <v/>
      </c>
      <c r="F63" s="82" t="n">
        <v/>
      </c>
      <c r="G63" s="82" t="n">
        <v/>
      </c>
      <c r="H63" s="82" t="n">
        <v/>
      </c>
      <c r="I63" s="82" t="n">
        <v/>
      </c>
      <c r="J63" s="82" t="n">
        <v/>
      </c>
      <c r="K63" s="83" t="n"/>
      <c r="L63" s="84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3" t="n"/>
      <c r="V63" s="84" t="n"/>
      <c r="W63" s="82" t="n"/>
      <c r="X63" s="82" t="n"/>
      <c r="Y63" s="82" t="n"/>
      <c r="Z63" s="82" t="n"/>
      <c r="AA63" s="82" t="n"/>
      <c r="AB63" s="82" t="n"/>
      <c r="AC63" s="82" t="n"/>
      <c r="AD63" s="82" t="n"/>
      <c r="AE63" s="83" t="n"/>
      <c r="AF63" s="84" t="n"/>
      <c r="AG63" s="82" t="n"/>
      <c r="AH63" s="82" t="n"/>
      <c r="AI63" s="82" t="n"/>
      <c r="AJ63" s="82" t="n"/>
      <c r="AK63" s="82" t="n"/>
      <c r="AL63" s="82" t="n"/>
      <c r="AM63" s="82" t="n"/>
      <c r="AN63" s="82" t="n"/>
      <c r="AO63" s="83" t="n"/>
      <c r="AP63" s="84" t="n"/>
    </row>
    <row r="64" hidden="1" ht="35" customHeight="1" s="98" thickBot="1">
      <c r="A64" s="81" t="inlineStr">
        <is>
          <t>Kenaikan (penurunan) simpanan dari bank lain</t>
        </is>
      </c>
      <c r="B64" s="81" t="n"/>
      <c r="C64" s="82" t="n">
        <v/>
      </c>
      <c r="D64" s="82" t="n">
        <v/>
      </c>
      <c r="E64" s="82" t="n">
        <v/>
      </c>
      <c r="F64" s="82" t="n">
        <v/>
      </c>
      <c r="G64" s="82" t="n">
        <v/>
      </c>
      <c r="H64" s="82" t="n">
        <v/>
      </c>
      <c r="I64" s="82" t="n">
        <v/>
      </c>
      <c r="J64" s="82" t="n">
        <v/>
      </c>
      <c r="K64" s="83" t="n"/>
      <c r="L64" s="84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3" t="n"/>
      <c r="V64" s="84" t="n"/>
      <c r="W64" s="82" t="n"/>
      <c r="X64" s="82" t="n"/>
      <c r="Y64" s="82" t="n"/>
      <c r="Z64" s="82" t="n"/>
      <c r="AA64" s="82" t="n"/>
      <c r="AB64" s="82" t="n"/>
      <c r="AC64" s="82" t="n"/>
      <c r="AD64" s="82" t="n"/>
      <c r="AE64" s="83" t="n"/>
      <c r="AF64" s="84" t="n"/>
      <c r="AG64" s="82" t="n"/>
      <c r="AH64" s="82" t="n"/>
      <c r="AI64" s="82" t="n"/>
      <c r="AJ64" s="82" t="n"/>
      <c r="AK64" s="82" t="n"/>
      <c r="AL64" s="82" t="n"/>
      <c r="AM64" s="82" t="n"/>
      <c r="AN64" s="82" t="n"/>
      <c r="AO64" s="83" t="n"/>
      <c r="AP64" s="84" t="n"/>
    </row>
    <row r="65" hidden="1" ht="35" customHeight="1" s="98" thickBot="1">
      <c r="A65" s="81" t="inlineStr">
        <is>
          <t>Kenaikan (penurunan) giro mudharabah</t>
        </is>
      </c>
      <c r="B65" s="81" t="n"/>
      <c r="C65" s="82" t="n">
        <v/>
      </c>
      <c r="D65" s="82" t="n">
        <v/>
      </c>
      <c r="E65" s="82" t="n">
        <v/>
      </c>
      <c r="F65" s="82" t="n">
        <v/>
      </c>
      <c r="G65" s="82" t="n">
        <v/>
      </c>
      <c r="H65" s="82" t="n">
        <v/>
      </c>
      <c r="I65" s="82" t="n">
        <v/>
      </c>
      <c r="J65" s="82" t="n">
        <v/>
      </c>
      <c r="K65" s="83" t="n"/>
      <c r="L65" s="84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3" t="n"/>
      <c r="V65" s="84" t="n"/>
      <c r="W65" s="82" t="n"/>
      <c r="X65" s="82" t="n"/>
      <c r="Y65" s="82" t="n"/>
      <c r="Z65" s="82" t="n"/>
      <c r="AA65" s="82" t="n"/>
      <c r="AB65" s="82" t="n"/>
      <c r="AC65" s="82" t="n"/>
      <c r="AD65" s="82" t="n"/>
      <c r="AE65" s="83" t="n"/>
      <c r="AF65" s="84" t="n"/>
      <c r="AG65" s="82" t="n"/>
      <c r="AH65" s="82" t="n"/>
      <c r="AI65" s="82" t="n"/>
      <c r="AJ65" s="82" t="n"/>
      <c r="AK65" s="82" t="n"/>
      <c r="AL65" s="82" t="n"/>
      <c r="AM65" s="82" t="n"/>
      <c r="AN65" s="82" t="n"/>
      <c r="AO65" s="83" t="n"/>
      <c r="AP65" s="84" t="n"/>
    </row>
    <row r="66" hidden="1" ht="35" customHeight="1" s="98" thickBot="1">
      <c r="A66" s="81" t="inlineStr">
        <is>
          <t>Kenaikan (penurunan) tabungan mudharabah</t>
        </is>
      </c>
      <c r="B66" s="81" t="n"/>
      <c r="C66" s="82" t="n">
        <v/>
      </c>
      <c r="D66" s="82" t="n">
        <v/>
      </c>
      <c r="E66" s="82" t="n">
        <v/>
      </c>
      <c r="F66" s="82" t="n">
        <v/>
      </c>
      <c r="G66" s="82" t="n">
        <v/>
      </c>
      <c r="H66" s="82" t="n">
        <v/>
      </c>
      <c r="I66" s="82" t="n">
        <v/>
      </c>
      <c r="J66" s="82" t="n">
        <v/>
      </c>
      <c r="K66" s="83" t="n"/>
      <c r="L66" s="84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3" t="n"/>
      <c r="V66" s="84" t="n"/>
      <c r="W66" s="82" t="n"/>
      <c r="X66" s="82" t="n"/>
      <c r="Y66" s="82" t="n"/>
      <c r="Z66" s="82" t="n"/>
      <c r="AA66" s="82" t="n"/>
      <c r="AB66" s="82" t="n"/>
      <c r="AC66" s="82" t="n"/>
      <c r="AD66" s="82" t="n"/>
      <c r="AE66" s="83" t="n"/>
      <c r="AF66" s="84" t="n"/>
      <c r="AG66" s="82" t="n"/>
      <c r="AH66" s="82" t="n"/>
      <c r="AI66" s="82" t="n"/>
      <c r="AJ66" s="82" t="n"/>
      <c r="AK66" s="82" t="n"/>
      <c r="AL66" s="82" t="n"/>
      <c r="AM66" s="82" t="n"/>
      <c r="AN66" s="82" t="n"/>
      <c r="AO66" s="83" t="n"/>
      <c r="AP66" s="84" t="n"/>
    </row>
    <row r="67" ht="52" customHeight="1" s="98" thickBot="1">
      <c r="A67" s="81" t="inlineStr">
        <is>
          <t>Kenaikan (penurunan) efek yang dijual dengan janji dibeli kembali</t>
        </is>
      </c>
      <c r="B67" s="81" t="n"/>
      <c r="C67" s="82" t="n">
        <v/>
      </c>
      <c r="D67" s="82" t="n">
        <v>12153.318</v>
      </c>
      <c r="E67" s="82" t="n">
        <v>-12330.221</v>
      </c>
      <c r="F67" s="82" t="n">
        <v>-2593.152</v>
      </c>
      <c r="G67" s="82" t="n">
        <v>4074.684</v>
      </c>
      <c r="H67" s="82" t="n">
        <v/>
      </c>
      <c r="I67" s="82" t="n">
        <v>11611.121</v>
      </c>
      <c r="J67" s="82" t="n">
        <v>53371.351</v>
      </c>
      <c r="K67" s="83" t="n"/>
      <c r="L67" s="84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3" t="n"/>
      <c r="V67" s="84" t="n"/>
      <c r="W67" s="82" t="n"/>
      <c r="X67" s="82" t="n"/>
      <c r="Y67" s="82" t="n"/>
      <c r="Z67" s="82" t="n"/>
      <c r="AA67" s="82" t="n"/>
      <c r="AB67" s="82" t="n"/>
      <c r="AC67" s="82" t="n"/>
      <c r="AD67" s="82" t="n"/>
      <c r="AE67" s="83" t="n"/>
      <c r="AF67" s="84" t="n"/>
      <c r="AG67" s="82" t="n"/>
      <c r="AH67" s="82" t="n"/>
      <c r="AI67" s="82" t="n"/>
      <c r="AJ67" s="82" t="n"/>
      <c r="AK67" s="82" t="n"/>
      <c r="AL67" s="82" t="n"/>
      <c r="AM67" s="82" t="n"/>
      <c r="AN67" s="82" t="n"/>
      <c r="AO67" s="83" t="n"/>
      <c r="AP67" s="84" t="n"/>
    </row>
    <row r="68" hidden="1" ht="35" customHeight="1" s="98" thickBot="1">
      <c r="A68" s="81" t="inlineStr">
        <is>
          <t>Kenaikan (penurunan) liabilitas akseptasi</t>
        </is>
      </c>
      <c r="B68" s="81" t="n"/>
      <c r="C68" s="82" t="n">
        <v/>
      </c>
      <c r="D68" s="82" t="n">
        <v/>
      </c>
      <c r="E68" s="82" t="n">
        <v/>
      </c>
      <c r="F68" s="82" t="n">
        <v/>
      </c>
      <c r="G68" s="82" t="n">
        <v/>
      </c>
      <c r="H68" s="82" t="n">
        <v/>
      </c>
      <c r="I68" s="82" t="n">
        <v/>
      </c>
      <c r="J68" s="82" t="n">
        <v/>
      </c>
      <c r="K68" s="83" t="n"/>
      <c r="L68" s="84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3" t="n"/>
      <c r="V68" s="84" t="n"/>
      <c r="W68" s="82" t="n"/>
      <c r="X68" s="82" t="n"/>
      <c r="Y68" s="82" t="n"/>
      <c r="Z68" s="82" t="n"/>
      <c r="AA68" s="82" t="n"/>
      <c r="AB68" s="82" t="n"/>
      <c r="AC68" s="82" t="n"/>
      <c r="AD68" s="82" t="n"/>
      <c r="AE68" s="83" t="n"/>
      <c r="AF68" s="84" t="n"/>
      <c r="AG68" s="82" t="n"/>
      <c r="AH68" s="82" t="n"/>
      <c r="AI68" s="82" t="n"/>
      <c r="AJ68" s="82" t="n"/>
      <c r="AK68" s="82" t="n"/>
      <c r="AL68" s="82" t="n"/>
      <c r="AM68" s="82" t="n"/>
      <c r="AN68" s="82" t="n"/>
      <c r="AO68" s="83" t="n"/>
      <c r="AP68" s="84" t="n"/>
    </row>
    <row r="69" ht="52" customHeight="1" s="98" thickBot="1">
      <c r="A69" s="81" t="inlineStr">
        <is>
          <t>Kenaikan (penurunan) liabilitas pemegang polis pada kontrak unit-linked</t>
        </is>
      </c>
      <c r="B69" s="81" t="n"/>
      <c r="C69" s="82" t="n">
        <v/>
      </c>
      <c r="D69" s="82" t="n">
        <v>-896.2329999999999</v>
      </c>
      <c r="E69" s="82" t="n">
        <v>1679.856</v>
      </c>
      <c r="F69" s="82" t="n">
        <v>3812.878</v>
      </c>
      <c r="G69" s="82" t="n">
        <v>2807.034</v>
      </c>
      <c r="H69" s="82" t="n">
        <v>-947.343</v>
      </c>
      <c r="I69" s="82" t="n">
        <v>-515.525</v>
      </c>
      <c r="J69" s="82" t="n">
        <v>-1181.816</v>
      </c>
      <c r="K69" s="83" t="n"/>
      <c r="L69" s="84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3" t="n"/>
      <c r="V69" s="84" t="n"/>
      <c r="W69" s="82" t="n"/>
      <c r="X69" s="82" t="n"/>
      <c r="Y69" s="82" t="n"/>
      <c r="Z69" s="82" t="n"/>
      <c r="AA69" s="82" t="n"/>
      <c r="AB69" s="82" t="n"/>
      <c r="AC69" s="82" t="n"/>
      <c r="AD69" s="82" t="n"/>
      <c r="AE69" s="83" t="n"/>
      <c r="AF69" s="84" t="n"/>
      <c r="AG69" s="82" t="n"/>
      <c r="AH69" s="82" t="n"/>
      <c r="AI69" s="82" t="n"/>
      <c r="AJ69" s="82" t="n"/>
      <c r="AK69" s="82" t="n"/>
      <c r="AL69" s="82" t="n"/>
      <c r="AM69" s="82" t="n"/>
      <c r="AN69" s="82" t="n"/>
      <c r="AO69" s="83" t="n"/>
      <c r="AP69" s="84" t="n"/>
    </row>
    <row r="70" hidden="1" ht="35" customHeight="1" s="98" thickBot="1">
      <c r="A70" s="81" t="inlineStr">
        <is>
          <t>Kenaikan (penurunan) liabilitas derivatif</t>
        </is>
      </c>
      <c r="B70" s="81" t="n"/>
      <c r="C70" s="82" t="n">
        <v/>
      </c>
      <c r="D70" s="82" t="n">
        <v/>
      </c>
      <c r="E70" s="82" t="n">
        <v/>
      </c>
      <c r="F70" s="82" t="n">
        <v/>
      </c>
      <c r="G70" s="82" t="n">
        <v/>
      </c>
      <c r="H70" s="82" t="n">
        <v/>
      </c>
      <c r="I70" s="82" t="n">
        <v/>
      </c>
      <c r="J70" s="82" t="n">
        <v/>
      </c>
      <c r="K70" s="83" t="n"/>
      <c r="L70" s="84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3" t="n"/>
      <c r="V70" s="84" t="n"/>
      <c r="W70" s="82" t="n"/>
      <c r="X70" s="82" t="n"/>
      <c r="Y70" s="82" t="n"/>
      <c r="Z70" s="82" t="n"/>
      <c r="AA70" s="82" t="n"/>
      <c r="AB70" s="82" t="n"/>
      <c r="AC70" s="82" t="n"/>
      <c r="AD70" s="82" t="n"/>
      <c r="AE70" s="83" t="n"/>
      <c r="AF70" s="84" t="n"/>
      <c r="AG70" s="82" t="n"/>
      <c r="AH70" s="82" t="n"/>
      <c r="AI70" s="82" t="n"/>
      <c r="AJ70" s="82" t="n"/>
      <c r="AK70" s="82" t="n"/>
      <c r="AL70" s="82" t="n"/>
      <c r="AM70" s="82" t="n"/>
      <c r="AN70" s="82" t="n"/>
      <c r="AO70" s="83" t="n"/>
      <c r="AP70" s="84" t="n"/>
    </row>
    <row r="71" ht="35" customHeight="1" s="98" thickBot="1">
      <c r="A71" s="81" t="inlineStr">
        <is>
          <t>Kenaikan (penurunan) dana syirkah temporer</t>
        </is>
      </c>
      <c r="B71" s="81" t="n"/>
      <c r="C71" s="82" t="n">
        <v/>
      </c>
      <c r="D71" s="82" t="n">
        <v>8670.790999999999</v>
      </c>
      <c r="E71" s="82" t="n">
        <v>8123.541</v>
      </c>
      <c r="F71" s="82" t="n">
        <v>9573.779</v>
      </c>
      <c r="G71" s="82" t="n">
        <v>26548.09</v>
      </c>
      <c r="H71" s="82" t="n">
        <v>19294.992</v>
      </c>
      <c r="I71" s="82" t="n">
        <v>30079.071</v>
      </c>
      <c r="J71" s="82" t="n">
        <v>27058.593</v>
      </c>
      <c r="K71" s="83" t="n"/>
      <c r="L71" s="84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3" t="n"/>
      <c r="V71" s="84" t="n"/>
      <c r="W71" s="82" t="n"/>
      <c r="X71" s="82" t="n"/>
      <c r="Y71" s="82" t="n"/>
      <c r="Z71" s="82" t="n"/>
      <c r="AA71" s="82" t="n"/>
      <c r="AB71" s="82" t="n"/>
      <c r="AC71" s="82" t="n"/>
      <c r="AD71" s="82" t="n"/>
      <c r="AE71" s="83" t="n"/>
      <c r="AF71" s="84" t="n"/>
      <c r="AG71" s="82" t="n"/>
      <c r="AH71" s="82" t="n"/>
      <c r="AI71" s="82" t="n"/>
      <c r="AJ71" s="82" t="n"/>
      <c r="AK71" s="82" t="n"/>
      <c r="AL71" s="82" t="n"/>
      <c r="AM71" s="82" t="n"/>
      <c r="AN71" s="82" t="n"/>
      <c r="AO71" s="83" t="n"/>
      <c r="AP71" s="84" t="n"/>
    </row>
    <row r="72" ht="35" customHeight="1" s="98" thickBot="1">
      <c r="A72" s="81" t="inlineStr">
        <is>
          <t>Kenaikan (penurunan) liabilitas lainnya</t>
        </is>
      </c>
      <c r="B72" s="81" t="n"/>
      <c r="C72" s="82" t="n">
        <v/>
      </c>
      <c r="D72" s="82" t="n">
        <v>-2006.438</v>
      </c>
      <c r="E72" s="82" t="n">
        <v>4515.218</v>
      </c>
      <c r="F72" s="82" t="n">
        <v>9630.123</v>
      </c>
      <c r="G72" s="82" t="n">
        <v>1025.439</v>
      </c>
      <c r="H72" s="82" t="n">
        <v>5300.062</v>
      </c>
      <c r="I72" s="82" t="n">
        <v>11676.701</v>
      </c>
      <c r="J72" s="82" t="n">
        <v>3930.333</v>
      </c>
      <c r="K72" s="83" t="n"/>
      <c r="L72" s="84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3" t="n"/>
      <c r="V72" s="84" t="n"/>
      <c r="W72" s="82" t="n"/>
      <c r="X72" s="82" t="n"/>
      <c r="Y72" s="82" t="n"/>
      <c r="Z72" s="82" t="n"/>
      <c r="AA72" s="82" t="n"/>
      <c r="AB72" s="82" t="n"/>
      <c r="AC72" s="82" t="n"/>
      <c r="AD72" s="82" t="n"/>
      <c r="AE72" s="83" t="n"/>
      <c r="AF72" s="84" t="n"/>
      <c r="AG72" s="82" t="n"/>
      <c r="AH72" s="82" t="n"/>
      <c r="AI72" s="82" t="n"/>
      <c r="AJ72" s="82" t="n"/>
      <c r="AK72" s="82" t="n"/>
      <c r="AL72" s="82" t="n"/>
      <c r="AM72" s="82" t="n"/>
      <c r="AN72" s="82" t="n"/>
      <c r="AO72" s="83" t="n"/>
      <c r="AP72" s="84" t="n"/>
    </row>
    <row r="73" ht="52" customHeight="1" s="98" thickBot="1">
      <c r="A73" s="80" t="inlineStr">
        <is>
          <t>Jumlah arus kas bersih yang diperoleh dari (digunakan untuk) aktivitas operasi</t>
        </is>
      </c>
      <c r="B73" s="80" t="n"/>
      <c r="C73" s="90" t="n">
        <v/>
      </c>
      <c r="D73" s="90" t="n">
        <v>-19809.152</v>
      </c>
      <c r="E73" s="90" t="n">
        <v>11637.669</v>
      </c>
      <c r="F73" s="90" t="n">
        <v>107301.49</v>
      </c>
      <c r="G73" s="90" t="n">
        <v>133967.177</v>
      </c>
      <c r="H73" s="90" t="n">
        <v>99975.30499999999</v>
      </c>
      <c r="I73" s="90" t="n">
        <v>-58192.837</v>
      </c>
      <c r="J73" s="90" t="n">
        <v>-26186.927</v>
      </c>
      <c r="K73" s="91" t="n"/>
      <c r="L73" s="92" t="n"/>
      <c r="M73" s="90" t="n"/>
      <c r="N73" s="90" t="n"/>
      <c r="O73" s="90" t="n"/>
      <c r="P73" s="90" t="n"/>
      <c r="Q73" s="90" t="n"/>
      <c r="R73" s="90" t="n"/>
      <c r="S73" s="90" t="n"/>
      <c r="T73" s="90" t="n"/>
      <c r="U73" s="91" t="n"/>
      <c r="V73" s="92" t="n"/>
      <c r="W73" s="90" t="n"/>
      <c r="X73" s="90" t="n"/>
      <c r="Y73" s="90" t="n"/>
      <c r="Z73" s="90" t="n"/>
      <c r="AA73" s="90" t="n"/>
      <c r="AB73" s="90" t="n"/>
      <c r="AC73" s="90" t="n"/>
      <c r="AD73" s="90" t="n"/>
      <c r="AE73" s="91" t="n"/>
      <c r="AF73" s="92" t="n"/>
      <c r="AG73" s="90" t="n"/>
      <c r="AH73" s="90" t="n"/>
      <c r="AI73" s="90" t="n"/>
      <c r="AJ73" s="90" t="n"/>
      <c r="AK73" s="90" t="n"/>
      <c r="AL73" s="90" t="n"/>
      <c r="AM73" s="90" t="n"/>
      <c r="AN73" s="90" t="n"/>
      <c r="AO73" s="91" t="n"/>
      <c r="AP73" s="92" t="n"/>
    </row>
    <row r="74" ht="18" customHeight="1" s="98" thickBot="1">
      <c r="A74" s="79" t="inlineStr">
        <is>
          <t>Arus kas dari aktivitas investasi</t>
        </is>
      </c>
      <c r="B74" s="79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7" t="n"/>
      <c r="L74" s="78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7" t="n"/>
      <c r="V74" s="78" t="n"/>
      <c r="W74" s="76" t="n"/>
      <c r="X74" s="76" t="n"/>
      <c r="Y74" s="76" t="n"/>
      <c r="Z74" s="76" t="n"/>
      <c r="AA74" s="76" t="n"/>
      <c r="AB74" s="76" t="n"/>
      <c r="AC74" s="76" t="n"/>
      <c r="AD74" s="76" t="n"/>
      <c r="AE74" s="77" t="n"/>
      <c r="AF74" s="78" t="n"/>
      <c r="AG74" s="76" t="n"/>
      <c r="AH74" s="76" t="n"/>
      <c r="AI74" s="76" t="n"/>
      <c r="AJ74" s="76" t="n"/>
      <c r="AK74" s="76" t="n"/>
      <c r="AL74" s="76" t="n"/>
      <c r="AM74" s="76" t="n"/>
      <c r="AN74" s="76" t="n"/>
      <c r="AO74" s="77" t="n"/>
      <c r="AP74" s="78" t="n"/>
    </row>
    <row r="75" ht="86" customHeight="1" s="98" thickBot="1">
      <c r="A75" s="93" t="inlineStr">
        <is>
          <t>Penerimaan dari penyertaan saham dalam klasifikasi biaya perolehan diamortisasi dan nilai wajar melalui pendapatan komprehensif lainnya</t>
        </is>
      </c>
      <c r="B75" s="93" t="n"/>
      <c r="C75" s="82" t="n">
        <v/>
      </c>
      <c r="D75" s="82" t="n">
        <v/>
      </c>
      <c r="E75" s="82" t="n">
        <v/>
      </c>
      <c r="F75" s="82" t="n">
        <v/>
      </c>
      <c r="G75" s="82" t="n">
        <v>-15903.41</v>
      </c>
      <c r="H75" s="82" t="n">
        <v>10165.845</v>
      </c>
      <c r="I75" s="82" t="n">
        <v>-7500.467</v>
      </c>
      <c r="J75" s="82" t="n">
        <v>-4213.227</v>
      </c>
      <c r="K75" s="83" t="n"/>
      <c r="L75" s="84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3" t="n"/>
      <c r="V75" s="84" t="n"/>
      <c r="W75" s="82" t="n"/>
      <c r="X75" s="82" t="n"/>
      <c r="Y75" s="82" t="n"/>
      <c r="Z75" s="82" t="n"/>
      <c r="AA75" s="82" t="n"/>
      <c r="AB75" s="82" t="n"/>
      <c r="AC75" s="82" t="n"/>
      <c r="AD75" s="82" t="n"/>
      <c r="AE75" s="83" t="n"/>
      <c r="AF75" s="84" t="n"/>
      <c r="AG75" s="82" t="n"/>
      <c r="AH75" s="82" t="n"/>
      <c r="AI75" s="82" t="n"/>
      <c r="AJ75" s="82" t="n"/>
      <c r="AK75" s="82" t="n"/>
      <c r="AL75" s="82" t="n"/>
      <c r="AM75" s="82" t="n"/>
      <c r="AN75" s="82" t="n"/>
      <c r="AO75" s="83" t="n"/>
      <c r="AP75" s="84" t="n"/>
    </row>
    <row r="76" ht="35" customHeight="1" s="98" thickBot="1">
      <c r="A76" s="93" t="inlineStr">
        <is>
          <t>Pencairan (penempatan) obligasi dan (atau) sukuk</t>
        </is>
      </c>
      <c r="B76" s="93" t="n"/>
      <c r="C76" s="82" t="n">
        <v/>
      </c>
      <c r="D76" s="82" t="n">
        <v>-12544.614</v>
      </c>
      <c r="E76" s="82" t="n">
        <v>-10011.89</v>
      </c>
      <c r="F76" s="82" t="n">
        <v>-48572.996</v>
      </c>
      <c r="G76" s="82" t="n">
        <v>-111377.999</v>
      </c>
      <c r="H76" s="82" t="n">
        <v>-44524.94</v>
      </c>
      <c r="I76" s="82" t="n">
        <v>30052.757</v>
      </c>
      <c r="J76" s="82" t="n">
        <v>29535.716</v>
      </c>
      <c r="K76" s="83" t="n"/>
      <c r="L76" s="84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3" t="n"/>
      <c r="V76" s="84" t="n"/>
      <c r="W76" s="82" t="n"/>
      <c r="X76" s="82" t="n"/>
      <c r="Y76" s="82" t="n"/>
      <c r="Z76" s="82" t="n"/>
      <c r="AA76" s="82" t="n"/>
      <c r="AB76" s="82" t="n"/>
      <c r="AC76" s="82" t="n"/>
      <c r="AD76" s="82" t="n"/>
      <c r="AE76" s="83" t="n"/>
      <c r="AF76" s="84" t="n"/>
      <c r="AG76" s="82" t="n"/>
      <c r="AH76" s="82" t="n"/>
      <c r="AI76" s="82" t="n"/>
      <c r="AJ76" s="82" t="n"/>
      <c r="AK76" s="82" t="n"/>
      <c r="AL76" s="82" t="n"/>
      <c r="AM76" s="82" t="n"/>
      <c r="AN76" s="82" t="n"/>
      <c r="AO76" s="83" t="n"/>
      <c r="AP76" s="84" t="n"/>
    </row>
    <row r="77" hidden="1" ht="35" customHeight="1" s="98" thickBot="1">
      <c r="A77" s="93" t="inlineStr">
        <is>
          <t>Penerimaan dividen dari aktivitas investasi</t>
        </is>
      </c>
      <c r="B77" s="93" t="n"/>
      <c r="C77" s="82" t="n">
        <v/>
      </c>
      <c r="D77" s="82" t="n">
        <v/>
      </c>
      <c r="E77" s="82" t="n">
        <v/>
      </c>
      <c r="F77" s="82" t="n">
        <v/>
      </c>
      <c r="G77" s="82" t="n">
        <v/>
      </c>
      <c r="H77" s="82" t="n">
        <v/>
      </c>
      <c r="I77" s="82" t="n">
        <v/>
      </c>
      <c r="J77" s="82" t="n">
        <v/>
      </c>
      <c r="K77" s="83" t="n"/>
      <c r="L77" s="84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3" t="n"/>
      <c r="V77" s="84" t="n"/>
      <c r="W77" s="82" t="n"/>
      <c r="X77" s="82" t="n"/>
      <c r="Y77" s="82" t="n"/>
      <c r="Z77" s="82" t="n"/>
      <c r="AA77" s="82" t="n"/>
      <c r="AB77" s="82" t="n"/>
      <c r="AC77" s="82" t="n"/>
      <c r="AD77" s="82" t="n"/>
      <c r="AE77" s="83" t="n"/>
      <c r="AF77" s="84" t="n"/>
      <c r="AG77" s="82" t="n"/>
      <c r="AH77" s="82" t="n"/>
      <c r="AI77" s="82" t="n"/>
      <c r="AJ77" s="82" t="n"/>
      <c r="AK77" s="82" t="n"/>
      <c r="AL77" s="82" t="n"/>
      <c r="AM77" s="82" t="n"/>
      <c r="AN77" s="82" t="n"/>
      <c r="AO77" s="83" t="n"/>
      <c r="AP77" s="84" t="n"/>
    </row>
    <row r="78" hidden="1" ht="35" customHeight="1" s="98" thickBot="1">
      <c r="A78" s="93" t="inlineStr">
        <is>
          <t>Penerimaan dari penjualan (perolehan) properti investasi</t>
        </is>
      </c>
      <c r="B78" s="93" t="n"/>
      <c r="C78" s="82" t="n">
        <v/>
      </c>
      <c r="D78" s="82" t="n">
        <v/>
      </c>
      <c r="E78" s="82" t="n">
        <v/>
      </c>
      <c r="F78" s="82" t="n">
        <v/>
      </c>
      <c r="G78" s="82" t="n">
        <v/>
      </c>
      <c r="H78" s="82" t="n">
        <v/>
      </c>
      <c r="I78" s="82" t="n">
        <v/>
      </c>
      <c r="J78" s="82" t="n">
        <v/>
      </c>
      <c r="K78" s="83" t="n"/>
      <c r="L78" s="84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3" t="n"/>
      <c r="V78" s="84" t="n"/>
      <c r="W78" s="82" t="n"/>
      <c r="X78" s="82" t="n"/>
      <c r="Y78" s="82" t="n"/>
      <c r="Z78" s="82" t="n"/>
      <c r="AA78" s="82" t="n"/>
      <c r="AB78" s="82" t="n"/>
      <c r="AC78" s="82" t="n"/>
      <c r="AD78" s="82" t="n"/>
      <c r="AE78" s="83" t="n"/>
      <c r="AF78" s="84" t="n"/>
      <c r="AG78" s="82" t="n"/>
      <c r="AH78" s="82" t="n"/>
      <c r="AI78" s="82" t="n"/>
      <c r="AJ78" s="82" t="n"/>
      <c r="AK78" s="82" t="n"/>
      <c r="AL78" s="82" t="n"/>
      <c r="AM78" s="82" t="n"/>
      <c r="AN78" s="82" t="n"/>
      <c r="AO78" s="83" t="n"/>
      <c r="AP78" s="84" t="n"/>
    </row>
    <row r="79" ht="35" customHeight="1" s="98" thickBot="1">
      <c r="A79" s="93" t="inlineStr">
        <is>
          <t>Penerimaan dari penjualan (perolehan) aset tetap</t>
        </is>
      </c>
      <c r="B79" s="93" t="n"/>
      <c r="C79" s="82" t="n">
        <v/>
      </c>
      <c r="D79" s="82" t="n">
        <v>-2345.058</v>
      </c>
      <c r="E79" s="82" t="n">
        <v>-3667.856</v>
      </c>
      <c r="F79" s="82" t="n">
        <v>-4509.969</v>
      </c>
      <c r="G79" s="82" t="n">
        <v>-3239.834</v>
      </c>
      <c r="H79" s="82" t="n">
        <v>-6130.723</v>
      </c>
      <c r="I79" s="82" t="n">
        <v>-2843.674</v>
      </c>
      <c r="J79" s="82" t="n">
        <v>-6105.661</v>
      </c>
      <c r="K79" s="83" t="n"/>
      <c r="L79" s="84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3" t="n"/>
      <c r="V79" s="84" t="n"/>
      <c r="W79" s="82" t="n"/>
      <c r="X79" s="82" t="n"/>
      <c r="Y79" s="82" t="n"/>
      <c r="Z79" s="82" t="n"/>
      <c r="AA79" s="82" t="n"/>
      <c r="AB79" s="82" t="n"/>
      <c r="AC79" s="82" t="n"/>
      <c r="AD79" s="82" t="n"/>
      <c r="AE79" s="83" t="n"/>
      <c r="AF79" s="84" t="n"/>
      <c r="AG79" s="82" t="n"/>
      <c r="AH79" s="82" t="n"/>
      <c r="AI79" s="82" t="n"/>
      <c r="AJ79" s="82" t="n"/>
      <c r="AK79" s="82" t="n"/>
      <c r="AL79" s="82" t="n"/>
      <c r="AM79" s="82" t="n"/>
      <c r="AN79" s="82" t="n"/>
      <c r="AO79" s="83" t="n"/>
      <c r="AP79" s="84" t="n"/>
    </row>
    <row r="80" ht="52" customHeight="1" s="98" thickBot="1">
      <c r="A80" s="93" t="inlineStr">
        <is>
          <t>Penerimaan dari penjualan (perolehan) aset takberwujud selain goodwill</t>
        </is>
      </c>
      <c r="B80" s="93" t="n"/>
      <c r="C80" s="82" t="n">
        <v/>
      </c>
      <c r="D80" s="82" t="n">
        <v>-861.048</v>
      </c>
      <c r="E80" s="82" t="n">
        <v>-1149.03</v>
      </c>
      <c r="F80" s="82" t="n">
        <v>-1629.161</v>
      </c>
      <c r="G80" s="82" t="n">
        <v>-1353.981</v>
      </c>
      <c r="H80" s="82" t="n">
        <v>-1091.799</v>
      </c>
      <c r="I80" s="82" t="n">
        <v>-1934.659</v>
      </c>
      <c r="J80" s="82" t="n">
        <v>-2402.345</v>
      </c>
      <c r="K80" s="83" t="n"/>
      <c r="L80" s="84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3" t="n"/>
      <c r="V80" s="84" t="n"/>
      <c r="W80" s="82" t="n"/>
      <c r="X80" s="82" t="n"/>
      <c r="Y80" s="82" t="n"/>
      <c r="Z80" s="82" t="n"/>
      <c r="AA80" s="82" t="n"/>
      <c r="AB80" s="82" t="n"/>
      <c r="AC80" s="82" t="n"/>
      <c r="AD80" s="82" t="n"/>
      <c r="AE80" s="83" t="n"/>
      <c r="AF80" s="84" t="n"/>
      <c r="AG80" s="82" t="n"/>
      <c r="AH80" s="82" t="n"/>
      <c r="AI80" s="82" t="n"/>
      <c r="AJ80" s="82" t="n"/>
      <c r="AK80" s="82" t="n"/>
      <c r="AL80" s="82" t="n"/>
      <c r="AM80" s="82" t="n"/>
      <c r="AN80" s="82" t="n"/>
      <c r="AO80" s="83" t="n"/>
      <c r="AP80" s="84" t="n"/>
    </row>
    <row r="81" ht="69" customHeight="1" s="98" thickBot="1">
      <c r="A81" s="93" t="inlineStr">
        <is>
          <t>Pencairan (penempatan) aset keuangan nilai wajar melalui pendapatan komprehensif lainnya</t>
        </is>
      </c>
      <c r="B81" s="93" t="n"/>
      <c r="C81" s="82" t="n">
        <v/>
      </c>
      <c r="D81" s="82" t="n">
        <v/>
      </c>
      <c r="E81" s="82" t="n">
        <v/>
      </c>
      <c r="F81" s="82" t="n">
        <v/>
      </c>
      <c r="G81" s="82" t="n">
        <v/>
      </c>
      <c r="H81" s="82" t="n">
        <v/>
      </c>
      <c r="I81" s="82" t="n">
        <v>0</v>
      </c>
      <c r="J81" s="82" t="n">
        <v>-20</v>
      </c>
      <c r="K81" s="83" t="n"/>
      <c r="L81" s="84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3" t="n"/>
      <c r="V81" s="84" t="n"/>
      <c r="W81" s="82" t="n"/>
      <c r="X81" s="82" t="n"/>
      <c r="Y81" s="82" t="n"/>
      <c r="Z81" s="82" t="n"/>
      <c r="AA81" s="82" t="n"/>
      <c r="AB81" s="82" t="n"/>
      <c r="AC81" s="82" t="n"/>
      <c r="AD81" s="82" t="n"/>
      <c r="AE81" s="83" t="n"/>
      <c r="AF81" s="84" t="n"/>
      <c r="AG81" s="82" t="n"/>
      <c r="AH81" s="82" t="n"/>
      <c r="AI81" s="82" t="n"/>
      <c r="AJ81" s="82" t="n"/>
      <c r="AK81" s="82" t="n"/>
      <c r="AL81" s="82" t="n"/>
      <c r="AM81" s="82" t="n"/>
      <c r="AN81" s="82" t="n"/>
      <c r="AO81" s="83" t="n"/>
      <c r="AP81" s="84" t="n"/>
    </row>
    <row r="82" hidden="1" ht="35" customHeight="1" s="98" thickBot="1">
      <c r="A82" s="93" t="inlineStr">
        <is>
          <t>Penempatan aset keuangan biaya perolehan diamortisasi</t>
        </is>
      </c>
      <c r="B82" s="93" t="n"/>
      <c r="C82" s="85" t="n">
        <v/>
      </c>
      <c r="D82" s="85" t="n">
        <v/>
      </c>
      <c r="E82" s="85" t="n">
        <v/>
      </c>
      <c r="F82" s="85" t="n">
        <v/>
      </c>
      <c r="G82" s="85" t="n">
        <v/>
      </c>
      <c r="H82" s="85" t="n">
        <v/>
      </c>
      <c r="I82" s="85" t="n">
        <v/>
      </c>
      <c r="J82" s="85" t="n">
        <v/>
      </c>
      <c r="K82" s="86" t="n"/>
      <c r="L82" s="87" t="n"/>
      <c r="M82" s="85" t="n"/>
      <c r="N82" s="85" t="n"/>
      <c r="O82" s="85" t="n"/>
      <c r="P82" s="85" t="n"/>
      <c r="Q82" s="85" t="n"/>
      <c r="R82" s="85" t="n"/>
      <c r="S82" s="85" t="n"/>
      <c r="T82" s="85" t="n"/>
      <c r="U82" s="86" t="n"/>
      <c r="V82" s="87" t="n"/>
      <c r="W82" s="85" t="n"/>
      <c r="X82" s="85" t="n"/>
      <c r="Y82" s="85" t="n"/>
      <c r="Z82" s="85" t="n"/>
      <c r="AA82" s="85" t="n"/>
      <c r="AB82" s="85" t="n"/>
      <c r="AC82" s="85" t="n"/>
      <c r="AD82" s="85" t="n"/>
      <c r="AE82" s="86" t="n"/>
      <c r="AF82" s="87" t="n"/>
      <c r="AG82" s="85" t="n"/>
      <c r="AH82" s="85" t="n"/>
      <c r="AI82" s="85" t="n"/>
      <c r="AJ82" s="85" t="n"/>
      <c r="AK82" s="85" t="n"/>
      <c r="AL82" s="85" t="n"/>
      <c r="AM82" s="85" t="n"/>
      <c r="AN82" s="85" t="n"/>
      <c r="AO82" s="86" t="n"/>
      <c r="AP82" s="87" t="n"/>
    </row>
    <row r="83" hidden="1" ht="35" customHeight="1" s="98" thickBot="1">
      <c r="A83" s="93" t="inlineStr">
        <is>
          <t>Pencairan aset keuangan biaya perolehan diamortisasi</t>
        </is>
      </c>
      <c r="B83" s="93" t="n"/>
      <c r="C83" s="82" t="n">
        <v/>
      </c>
      <c r="D83" s="82" t="n">
        <v/>
      </c>
      <c r="E83" s="82" t="n">
        <v/>
      </c>
      <c r="F83" s="82" t="n">
        <v/>
      </c>
      <c r="G83" s="82" t="n">
        <v/>
      </c>
      <c r="H83" s="82" t="n">
        <v/>
      </c>
      <c r="I83" s="82" t="n">
        <v/>
      </c>
      <c r="J83" s="82" t="n">
        <v/>
      </c>
      <c r="K83" s="83" t="n"/>
      <c r="L83" s="84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3" t="n"/>
      <c r="V83" s="84" t="n"/>
      <c r="W83" s="82" t="n"/>
      <c r="X83" s="82" t="n"/>
      <c r="Y83" s="82" t="n"/>
      <c r="Z83" s="82" t="n"/>
      <c r="AA83" s="82" t="n"/>
      <c r="AB83" s="82" t="n"/>
      <c r="AC83" s="82" t="n"/>
      <c r="AD83" s="82" t="n"/>
      <c r="AE83" s="83" t="n"/>
      <c r="AF83" s="84" t="n"/>
      <c r="AG83" s="82" t="n"/>
      <c r="AH83" s="82" t="n"/>
      <c r="AI83" s="82" t="n"/>
      <c r="AJ83" s="82" t="n"/>
      <c r="AK83" s="82" t="n"/>
      <c r="AL83" s="82" t="n"/>
      <c r="AM83" s="82" t="n"/>
      <c r="AN83" s="82" t="n"/>
      <c r="AO83" s="83" t="n"/>
      <c r="AP83" s="84" t="n"/>
    </row>
    <row r="84" hidden="1" ht="35" customHeight="1" s="98" thickBot="1">
      <c r="A84" s="93" t="inlineStr">
        <is>
          <t>Penerimaan dari (pembayaran kepada) pinjaman polis</t>
        </is>
      </c>
      <c r="B84" s="93" t="n"/>
      <c r="C84" s="82" t="n">
        <v/>
      </c>
      <c r="D84" s="82" t="n">
        <v/>
      </c>
      <c r="E84" s="82" t="n">
        <v/>
      </c>
      <c r="F84" s="82" t="n">
        <v/>
      </c>
      <c r="G84" s="82" t="n">
        <v/>
      </c>
      <c r="H84" s="82" t="n">
        <v/>
      </c>
      <c r="I84" s="82" t="n">
        <v/>
      </c>
      <c r="J84" s="82" t="n">
        <v/>
      </c>
      <c r="K84" s="83" t="n"/>
      <c r="L84" s="84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3" t="n"/>
      <c r="V84" s="84" t="n"/>
      <c r="W84" s="82" t="n"/>
      <c r="X84" s="82" t="n"/>
      <c r="Y84" s="82" t="n"/>
      <c r="Z84" s="82" t="n"/>
      <c r="AA84" s="82" t="n"/>
      <c r="AB84" s="82" t="n"/>
      <c r="AC84" s="82" t="n"/>
      <c r="AD84" s="82" t="n"/>
      <c r="AE84" s="83" t="n"/>
      <c r="AF84" s="84" t="n"/>
      <c r="AG84" s="82" t="n"/>
      <c r="AH84" s="82" t="n"/>
      <c r="AI84" s="82" t="n"/>
      <c r="AJ84" s="82" t="n"/>
      <c r="AK84" s="82" t="n"/>
      <c r="AL84" s="82" t="n"/>
      <c r="AM84" s="82" t="n"/>
      <c r="AN84" s="82" t="n"/>
      <c r="AO84" s="83" t="n"/>
      <c r="AP84" s="84" t="n"/>
    </row>
    <row r="85" hidden="1" ht="35" customHeight="1" s="98" thickBot="1">
      <c r="A85" s="93" t="inlineStr">
        <is>
          <t>Pembayaran untuk perolehan entitas anak</t>
        </is>
      </c>
      <c r="B85" s="93" t="n"/>
      <c r="C85" s="85" t="n">
        <v/>
      </c>
      <c r="D85" s="85" t="n">
        <v/>
      </c>
      <c r="E85" s="85" t="n">
        <v/>
      </c>
      <c r="F85" s="85" t="n">
        <v/>
      </c>
      <c r="G85" s="85" t="n">
        <v/>
      </c>
      <c r="H85" s="85" t="n">
        <v/>
      </c>
      <c r="I85" s="85" t="n">
        <v/>
      </c>
      <c r="J85" s="85" t="n">
        <v/>
      </c>
      <c r="K85" s="86" t="n"/>
      <c r="L85" s="87" t="n"/>
      <c r="M85" s="85" t="n"/>
      <c r="N85" s="85" t="n"/>
      <c r="O85" s="85" t="n"/>
      <c r="P85" s="85" t="n"/>
      <c r="Q85" s="85" t="n"/>
      <c r="R85" s="85" t="n"/>
      <c r="S85" s="85" t="n"/>
      <c r="T85" s="85" t="n"/>
      <c r="U85" s="86" t="n"/>
      <c r="V85" s="87" t="n"/>
      <c r="W85" s="85" t="n"/>
      <c r="X85" s="85" t="n"/>
      <c r="Y85" s="85" t="n"/>
      <c r="Z85" s="85" t="n"/>
      <c r="AA85" s="85" t="n"/>
      <c r="AB85" s="85" t="n"/>
      <c r="AC85" s="85" t="n"/>
      <c r="AD85" s="85" t="n"/>
      <c r="AE85" s="86" t="n"/>
      <c r="AF85" s="87" t="n"/>
      <c r="AG85" s="85" t="n"/>
      <c r="AH85" s="85" t="n"/>
      <c r="AI85" s="85" t="n"/>
      <c r="AJ85" s="85" t="n"/>
      <c r="AK85" s="85" t="n"/>
      <c r="AL85" s="85" t="n"/>
      <c r="AM85" s="85" t="n"/>
      <c r="AN85" s="85" t="n"/>
      <c r="AO85" s="86" t="n"/>
      <c r="AP85" s="87" t="n"/>
    </row>
    <row r="86" ht="35" customHeight="1" s="98" thickBot="1">
      <c r="A86" s="93" t="inlineStr">
        <is>
          <t>Penerimaan dari pelepasan entitas anak</t>
        </is>
      </c>
      <c r="B86" s="93" t="n"/>
      <c r="C86" s="82" t="n">
        <v/>
      </c>
      <c r="D86" s="82" t="n">
        <v/>
      </c>
      <c r="E86" s="82" t="n">
        <v/>
      </c>
      <c r="F86" s="82" t="n">
        <v/>
      </c>
      <c r="G86" s="82" t="n">
        <v/>
      </c>
      <c r="H86" s="82" t="n">
        <v/>
      </c>
      <c r="I86" s="82" t="n">
        <v>0</v>
      </c>
      <c r="J86" s="82" t="n">
        <v>951.284</v>
      </c>
      <c r="K86" s="83" t="n"/>
      <c r="L86" s="84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3" t="n"/>
      <c r="V86" s="84" t="n"/>
      <c r="W86" s="82" t="n"/>
      <c r="X86" s="82" t="n"/>
      <c r="Y86" s="82" t="n"/>
      <c r="Z86" s="82" t="n"/>
      <c r="AA86" s="82" t="n"/>
      <c r="AB86" s="82" t="n"/>
      <c r="AC86" s="82" t="n"/>
      <c r="AD86" s="82" t="n"/>
      <c r="AE86" s="83" t="n"/>
      <c r="AF86" s="84" t="n"/>
      <c r="AG86" s="82" t="n"/>
      <c r="AH86" s="82" t="n"/>
      <c r="AI86" s="82" t="n"/>
      <c r="AJ86" s="82" t="n"/>
      <c r="AK86" s="82" t="n"/>
      <c r="AL86" s="82" t="n"/>
      <c r="AM86" s="82" t="n"/>
      <c r="AN86" s="82" t="n"/>
      <c r="AO86" s="83" t="n"/>
      <c r="AP86" s="84" t="n"/>
    </row>
    <row r="87" hidden="1" ht="52" customHeight="1" s="98" thickBot="1">
      <c r="A87" s="93" t="inlineStr">
        <is>
          <t>Pembayaran untuk perolehan tambahan kepemilikan pada entitas anak</t>
        </is>
      </c>
      <c r="B87" s="93" t="n"/>
      <c r="C87" s="85" t="n">
        <v/>
      </c>
      <c r="D87" s="85" t="n">
        <v/>
      </c>
      <c r="E87" s="85" t="n">
        <v/>
      </c>
      <c r="F87" s="85" t="n">
        <v/>
      </c>
      <c r="G87" s="85" t="n">
        <v/>
      </c>
      <c r="H87" s="85" t="n">
        <v/>
      </c>
      <c r="I87" s="85" t="n">
        <v/>
      </c>
      <c r="J87" s="85" t="n">
        <v/>
      </c>
      <c r="K87" s="86" t="n"/>
      <c r="L87" s="87" t="n"/>
      <c r="M87" s="85" t="n"/>
      <c r="N87" s="85" t="n"/>
      <c r="O87" s="85" t="n"/>
      <c r="P87" s="85" t="n"/>
      <c r="Q87" s="85" t="n"/>
      <c r="R87" s="85" t="n"/>
      <c r="S87" s="85" t="n"/>
      <c r="T87" s="85" t="n"/>
      <c r="U87" s="86" t="n"/>
      <c r="V87" s="87" t="n"/>
      <c r="W87" s="85" t="n"/>
      <c r="X87" s="85" t="n"/>
      <c r="Y87" s="85" t="n"/>
      <c r="Z87" s="85" t="n"/>
      <c r="AA87" s="85" t="n"/>
      <c r="AB87" s="85" t="n"/>
      <c r="AC87" s="85" t="n"/>
      <c r="AD87" s="85" t="n"/>
      <c r="AE87" s="86" t="n"/>
      <c r="AF87" s="87" t="n"/>
      <c r="AG87" s="85" t="n"/>
      <c r="AH87" s="85" t="n"/>
      <c r="AI87" s="85" t="n"/>
      <c r="AJ87" s="85" t="n"/>
      <c r="AK87" s="85" t="n"/>
      <c r="AL87" s="85" t="n"/>
      <c r="AM87" s="85" t="n"/>
      <c r="AN87" s="85" t="n"/>
      <c r="AO87" s="86" t="n"/>
      <c r="AP87" s="87" t="n"/>
    </row>
    <row r="88" hidden="1" ht="35" customHeight="1" s="98" thickBot="1">
      <c r="A88" s="93" t="inlineStr">
        <is>
          <t>Pencairan (penempatan) efek-efek yang diperdagangkan</t>
        </is>
      </c>
      <c r="B88" s="93" t="n"/>
      <c r="C88" s="82" t="n">
        <v/>
      </c>
      <c r="D88" s="82" t="n">
        <v/>
      </c>
      <c r="E88" s="82" t="n">
        <v/>
      </c>
      <c r="F88" s="82" t="n">
        <v/>
      </c>
      <c r="G88" s="82" t="n">
        <v/>
      </c>
      <c r="H88" s="82" t="n">
        <v/>
      </c>
      <c r="I88" s="82" t="n">
        <v/>
      </c>
      <c r="J88" s="82" t="n">
        <v/>
      </c>
      <c r="K88" s="83" t="n"/>
      <c r="L88" s="84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3" t="n"/>
      <c r="V88" s="84" t="n"/>
      <c r="W88" s="82" t="n"/>
      <c r="X88" s="82" t="n"/>
      <c r="Y88" s="82" t="n"/>
      <c r="Z88" s="82" t="n"/>
      <c r="AA88" s="82" t="n"/>
      <c r="AB88" s="82" t="n"/>
      <c r="AC88" s="82" t="n"/>
      <c r="AD88" s="82" t="n"/>
      <c r="AE88" s="83" t="n"/>
      <c r="AF88" s="84" t="n"/>
      <c r="AG88" s="82" t="n"/>
      <c r="AH88" s="82" t="n"/>
      <c r="AI88" s="82" t="n"/>
      <c r="AJ88" s="82" t="n"/>
      <c r="AK88" s="82" t="n"/>
      <c r="AL88" s="82" t="n"/>
      <c r="AM88" s="82" t="n"/>
      <c r="AN88" s="82" t="n"/>
      <c r="AO88" s="83" t="n"/>
      <c r="AP88" s="84" t="n"/>
    </row>
    <row r="89" hidden="1" ht="69" customHeight="1" s="98" thickBot="1">
      <c r="A89" s="93" t="inlineStr">
        <is>
          <t>Penerimaan dari pelepasan kepentingan di entitas anak tanpa hilangnya pengendalian dari kegiatan investasi</t>
        </is>
      </c>
      <c r="B89" s="93" t="n"/>
      <c r="C89" s="82" t="n">
        <v/>
      </c>
      <c r="D89" s="82" t="n">
        <v/>
      </c>
      <c r="E89" s="82" t="n">
        <v/>
      </c>
      <c r="F89" s="82" t="n">
        <v/>
      </c>
      <c r="G89" s="82" t="n">
        <v/>
      </c>
      <c r="H89" s="82" t="n">
        <v/>
      </c>
      <c r="I89" s="82" t="n">
        <v/>
      </c>
      <c r="J89" s="82" t="n">
        <v/>
      </c>
      <c r="K89" s="83" t="n"/>
      <c r="L89" s="84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3" t="n"/>
      <c r="V89" s="84" t="n"/>
      <c r="W89" s="82" t="n"/>
      <c r="X89" s="82" t="n"/>
      <c r="Y89" s="82" t="n"/>
      <c r="Z89" s="82" t="n"/>
      <c r="AA89" s="82" t="n"/>
      <c r="AB89" s="82" t="n"/>
      <c r="AC89" s="82" t="n"/>
      <c r="AD89" s="82" t="n"/>
      <c r="AE89" s="83" t="n"/>
      <c r="AF89" s="84" t="n"/>
      <c r="AG89" s="82" t="n"/>
      <c r="AH89" s="82" t="n"/>
      <c r="AI89" s="82" t="n"/>
      <c r="AJ89" s="82" t="n"/>
      <c r="AK89" s="82" t="n"/>
      <c r="AL89" s="82" t="n"/>
      <c r="AM89" s="82" t="n"/>
      <c r="AN89" s="82" t="n"/>
      <c r="AO89" s="83" t="n"/>
      <c r="AP89" s="84" t="n"/>
    </row>
    <row r="90" hidden="1" ht="52" customHeight="1" s="98" thickBot="1">
      <c r="A90" s="93" t="inlineStr">
        <is>
          <t>Pembayaran untuk perolehan kepemilikan pada entitas asosiasi</t>
        </is>
      </c>
      <c r="B90" s="93" t="n"/>
      <c r="C90" s="85" t="n">
        <v/>
      </c>
      <c r="D90" s="85" t="n">
        <v/>
      </c>
      <c r="E90" s="85" t="n">
        <v/>
      </c>
      <c r="F90" s="85" t="n">
        <v/>
      </c>
      <c r="G90" s="85" t="n">
        <v/>
      </c>
      <c r="H90" s="85" t="n">
        <v/>
      </c>
      <c r="I90" s="85" t="n">
        <v/>
      </c>
      <c r="J90" s="85" t="n">
        <v/>
      </c>
      <c r="K90" s="86" t="n"/>
      <c r="L90" s="87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6" t="n"/>
      <c r="V90" s="87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6" t="n"/>
      <c r="AF90" s="87" t="n"/>
      <c r="AG90" s="85" t="n"/>
      <c r="AH90" s="85" t="n"/>
      <c r="AI90" s="85" t="n"/>
      <c r="AJ90" s="85" t="n"/>
      <c r="AK90" s="85" t="n"/>
      <c r="AL90" s="85" t="n"/>
      <c r="AM90" s="85" t="n"/>
      <c r="AN90" s="85" t="n"/>
      <c r="AO90" s="86" t="n"/>
      <c r="AP90" s="87" t="n"/>
    </row>
    <row r="91" ht="52" customHeight="1" s="98" thickBot="1">
      <c r="A91" s="93" t="inlineStr">
        <is>
          <t>Penerimaan dari pelepasan kepemilikan pada entitas asosiasi</t>
        </is>
      </c>
      <c r="B91" s="93" t="n"/>
      <c r="C91" s="82" t="n">
        <v/>
      </c>
      <c r="D91" s="82" t="n">
        <v/>
      </c>
      <c r="E91" s="82" t="n">
        <v/>
      </c>
      <c r="F91" s="82" t="n">
        <v/>
      </c>
      <c r="G91" s="82" t="n">
        <v/>
      </c>
      <c r="H91" s="82" t="n">
        <v/>
      </c>
      <c r="I91" s="82" t="n">
        <v>140</v>
      </c>
      <c r="J91" s="82" t="n">
        <v>0</v>
      </c>
      <c r="K91" s="83" t="n"/>
      <c r="L91" s="84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3" t="n"/>
      <c r="V91" s="84" t="n"/>
      <c r="W91" s="82" t="n"/>
      <c r="X91" s="82" t="n"/>
      <c r="Y91" s="82" t="n"/>
      <c r="Z91" s="82" t="n"/>
      <c r="AA91" s="82" t="n"/>
      <c r="AB91" s="82" t="n"/>
      <c r="AC91" s="82" t="n"/>
      <c r="AD91" s="82" t="n"/>
      <c r="AE91" s="83" t="n"/>
      <c r="AF91" s="84" t="n"/>
      <c r="AG91" s="82" t="n"/>
      <c r="AH91" s="82" t="n"/>
      <c r="AI91" s="82" t="n"/>
      <c r="AJ91" s="82" t="n"/>
      <c r="AK91" s="82" t="n"/>
      <c r="AL91" s="82" t="n"/>
      <c r="AM91" s="82" t="n"/>
      <c r="AN91" s="82" t="n"/>
      <c r="AO91" s="83" t="n"/>
      <c r="AP91" s="84" t="n"/>
    </row>
    <row r="92" ht="35" customHeight="1" s="98" thickBot="1">
      <c r="A92" s="93" t="inlineStr">
        <is>
          <t>Penerimaan (pengeluaran) kas lainnya dari aktivitas investasi</t>
        </is>
      </c>
      <c r="B92" s="93" t="n"/>
      <c r="C92" s="82" t="n">
        <v/>
      </c>
      <c r="D92" s="82" t="n">
        <v/>
      </c>
      <c r="E92" s="82" t="n">
        <v/>
      </c>
      <c r="F92" s="82" t="n">
        <v>-1718.601</v>
      </c>
      <c r="G92" s="82" t="n">
        <v>-601.828</v>
      </c>
      <c r="H92" s="82" t="n">
        <v>-308.314</v>
      </c>
      <c r="I92" s="82" t="n">
        <v>-29.77</v>
      </c>
      <c r="J92" s="82" t="n">
        <v>-15.072</v>
      </c>
      <c r="K92" s="83" t="n"/>
      <c r="L92" s="84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3" t="n"/>
      <c r="V92" s="84" t="n"/>
      <c r="W92" s="82" t="n"/>
      <c r="X92" s="82" t="n"/>
      <c r="Y92" s="82" t="n"/>
      <c r="Z92" s="82" t="n"/>
      <c r="AA92" s="82" t="n"/>
      <c r="AB92" s="82" t="n"/>
      <c r="AC92" s="82" t="n"/>
      <c r="AD92" s="82" t="n"/>
      <c r="AE92" s="83" t="n"/>
      <c r="AF92" s="84" t="n"/>
      <c r="AG92" s="82" t="n"/>
      <c r="AH92" s="82" t="n"/>
      <c r="AI92" s="82" t="n"/>
      <c r="AJ92" s="82" t="n"/>
      <c r="AK92" s="82" t="n"/>
      <c r="AL92" s="82" t="n"/>
      <c r="AM92" s="82" t="n"/>
      <c r="AN92" s="82" t="n"/>
      <c r="AO92" s="83" t="n"/>
      <c r="AP92" s="84" t="n"/>
    </row>
    <row r="93" ht="52" customHeight="1" s="98" thickBot="1">
      <c r="A93" s="80" t="inlineStr">
        <is>
          <t>Jumlah arus kas bersih yang diperoleh dari (digunakan untuk) aktivitas investasi</t>
        </is>
      </c>
      <c r="B93" s="80" t="n"/>
      <c r="C93" s="90" t="n">
        <v/>
      </c>
      <c r="D93" s="90" t="n">
        <v>-21041.189</v>
      </c>
      <c r="E93" s="90" t="n">
        <v>-16251.888</v>
      </c>
      <c r="F93" s="90" t="n">
        <v>-41558.403</v>
      </c>
      <c r="G93" s="90" t="n">
        <v>-132477.052</v>
      </c>
      <c r="H93" s="90" t="n">
        <v>-41889.931</v>
      </c>
      <c r="I93" s="90" t="n">
        <v>17884.187</v>
      </c>
      <c r="J93" s="90" t="n">
        <v>17730.695</v>
      </c>
      <c r="K93" s="91" t="n"/>
      <c r="L93" s="92" t="n"/>
      <c r="M93" s="90" t="n"/>
      <c r="N93" s="90" t="n"/>
      <c r="O93" s="90" t="n"/>
      <c r="P93" s="90" t="n"/>
      <c r="Q93" s="90" t="n"/>
      <c r="R93" s="90" t="n"/>
      <c r="S93" s="90" t="n"/>
      <c r="T93" s="90" t="n"/>
      <c r="U93" s="91" t="n"/>
      <c r="V93" s="92" t="n"/>
      <c r="W93" s="90" t="n"/>
      <c r="X93" s="90" t="n"/>
      <c r="Y93" s="90" t="n"/>
      <c r="Z93" s="90" t="n"/>
      <c r="AA93" s="90" t="n"/>
      <c r="AB93" s="90" t="n"/>
      <c r="AC93" s="90" t="n"/>
      <c r="AD93" s="90" t="n"/>
      <c r="AE93" s="91" t="n"/>
      <c r="AF93" s="92" t="n"/>
      <c r="AG93" s="90" t="n"/>
      <c r="AH93" s="90" t="n"/>
      <c r="AI93" s="90" t="n"/>
      <c r="AJ93" s="90" t="n"/>
      <c r="AK93" s="90" t="n"/>
      <c r="AL93" s="90" t="n"/>
      <c r="AM93" s="90" t="n"/>
      <c r="AN93" s="90" t="n"/>
      <c r="AO93" s="91" t="n"/>
      <c r="AP93" s="92" t="n"/>
    </row>
    <row r="94" ht="18" customHeight="1" s="98" thickBot="1">
      <c r="A94" s="79" t="inlineStr">
        <is>
          <t>Arus kas dari aktivitas pendanaan</t>
        </is>
      </c>
      <c r="B94" s="79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7" t="n"/>
      <c r="L94" s="78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7" t="n"/>
      <c r="V94" s="78" t="n"/>
      <c r="W94" s="76" t="n"/>
      <c r="X94" s="76" t="n"/>
      <c r="Y94" s="76" t="n"/>
      <c r="Z94" s="76" t="n"/>
      <c r="AA94" s="76" t="n"/>
      <c r="AB94" s="76" t="n"/>
      <c r="AC94" s="76" t="n"/>
      <c r="AD94" s="76" t="n"/>
      <c r="AE94" s="77" t="n"/>
      <c r="AF94" s="78" t="n"/>
      <c r="AG94" s="76" t="n"/>
      <c r="AH94" s="76" t="n"/>
      <c r="AI94" s="76" t="n"/>
      <c r="AJ94" s="76" t="n"/>
      <c r="AK94" s="76" t="n"/>
      <c r="AL94" s="76" t="n"/>
      <c r="AM94" s="76" t="n"/>
      <c r="AN94" s="76" t="n"/>
      <c r="AO94" s="77" t="n"/>
      <c r="AP94" s="78" t="n"/>
    </row>
    <row r="95" ht="35" customHeight="1" s="98" thickBot="1">
      <c r="A95" s="93" t="inlineStr">
        <is>
          <t>Kenaikan (penurunan) efek yang diterbitkan</t>
        </is>
      </c>
      <c r="B95" s="93" t="n"/>
      <c r="C95" s="82" t="n">
        <v/>
      </c>
      <c r="D95" s="82" t="n">
        <v>2170.723</v>
      </c>
      <c r="E95" s="82" t="n">
        <v>13379.71</v>
      </c>
      <c r="F95" s="82" t="n">
        <v>5721.59</v>
      </c>
      <c r="G95" s="82" t="n">
        <v>5744.772</v>
      </c>
      <c r="H95" s="82" t="n">
        <v>-1481.434</v>
      </c>
      <c r="I95" s="82" t="n">
        <v>4545.379</v>
      </c>
      <c r="J95" s="82" t="n">
        <v>-10621.275</v>
      </c>
      <c r="K95" s="83" t="n"/>
      <c r="L95" s="84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3" t="n"/>
      <c r="V95" s="84" t="n"/>
      <c r="W95" s="82" t="n"/>
      <c r="X95" s="82" t="n"/>
      <c r="Y95" s="82" t="n"/>
      <c r="Z95" s="82" t="n"/>
      <c r="AA95" s="82" t="n"/>
      <c r="AB95" s="82" t="n"/>
      <c r="AC95" s="82" t="n"/>
      <c r="AD95" s="82" t="n"/>
      <c r="AE95" s="83" t="n"/>
      <c r="AF95" s="84" t="n"/>
      <c r="AG95" s="82" t="n"/>
      <c r="AH95" s="82" t="n"/>
      <c r="AI95" s="82" t="n"/>
      <c r="AJ95" s="82" t="n"/>
      <c r="AK95" s="82" t="n"/>
      <c r="AL95" s="82" t="n"/>
      <c r="AM95" s="82" t="n"/>
      <c r="AN95" s="82" t="n"/>
      <c r="AO95" s="83" t="n"/>
      <c r="AP95" s="84" t="n"/>
    </row>
    <row r="96" hidden="1" ht="18" customHeight="1" s="98" thickBot="1">
      <c r="A96" s="93" t="inlineStr">
        <is>
          <t>Penerbitan sukuk mudharabah</t>
        </is>
      </c>
      <c r="B96" s="93" t="n"/>
      <c r="C96" s="82" t="n">
        <v/>
      </c>
      <c r="D96" s="82" t="n">
        <v/>
      </c>
      <c r="E96" s="82" t="n">
        <v/>
      </c>
      <c r="F96" s="82" t="n">
        <v/>
      </c>
      <c r="G96" s="82" t="n">
        <v/>
      </c>
      <c r="H96" s="82" t="n">
        <v/>
      </c>
      <c r="I96" s="82" t="n">
        <v/>
      </c>
      <c r="J96" s="82" t="n">
        <v/>
      </c>
      <c r="K96" s="83" t="n"/>
      <c r="L96" s="84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3" t="n"/>
      <c r="V96" s="84" t="n"/>
      <c r="W96" s="82" t="n"/>
      <c r="X96" s="82" t="n"/>
      <c r="Y96" s="82" t="n"/>
      <c r="Z96" s="82" t="n"/>
      <c r="AA96" s="82" t="n"/>
      <c r="AB96" s="82" t="n"/>
      <c r="AC96" s="82" t="n"/>
      <c r="AD96" s="82" t="n"/>
      <c r="AE96" s="83" t="n"/>
      <c r="AF96" s="84" t="n"/>
      <c r="AG96" s="82" t="n"/>
      <c r="AH96" s="82" t="n"/>
      <c r="AI96" s="82" t="n"/>
      <c r="AJ96" s="82" t="n"/>
      <c r="AK96" s="82" t="n"/>
      <c r="AL96" s="82" t="n"/>
      <c r="AM96" s="82" t="n"/>
      <c r="AN96" s="82" t="n"/>
      <c r="AO96" s="83" t="n"/>
      <c r="AP96" s="84" t="n"/>
    </row>
    <row r="97" hidden="1" ht="35" customHeight="1" s="98" thickBot="1">
      <c r="A97" s="93" t="inlineStr">
        <is>
          <t>Penempatan sertifikat investasi mudharabah</t>
        </is>
      </c>
      <c r="B97" s="93" t="n"/>
      <c r="C97" s="85" t="n">
        <v/>
      </c>
      <c r="D97" s="85" t="n">
        <v/>
      </c>
      <c r="E97" s="85" t="n">
        <v/>
      </c>
      <c r="F97" s="85" t="n">
        <v/>
      </c>
      <c r="G97" s="85" t="n">
        <v/>
      </c>
      <c r="H97" s="85" t="n">
        <v/>
      </c>
      <c r="I97" s="85" t="n">
        <v/>
      </c>
      <c r="J97" s="85" t="n">
        <v/>
      </c>
      <c r="K97" s="86" t="n"/>
      <c r="L97" s="87" t="n"/>
      <c r="M97" s="85" t="n"/>
      <c r="N97" s="85" t="n"/>
      <c r="O97" s="85" t="n"/>
      <c r="P97" s="85" t="n"/>
      <c r="Q97" s="85" t="n"/>
      <c r="R97" s="85" t="n"/>
      <c r="S97" s="85" t="n"/>
      <c r="T97" s="85" t="n"/>
      <c r="U97" s="86" t="n"/>
      <c r="V97" s="87" t="n"/>
      <c r="W97" s="85" t="n"/>
      <c r="X97" s="85" t="n"/>
      <c r="Y97" s="85" t="n"/>
      <c r="Z97" s="85" t="n"/>
      <c r="AA97" s="85" t="n"/>
      <c r="AB97" s="85" t="n"/>
      <c r="AC97" s="85" t="n"/>
      <c r="AD97" s="85" t="n"/>
      <c r="AE97" s="86" t="n"/>
      <c r="AF97" s="87" t="n"/>
      <c r="AG97" s="85" t="n"/>
      <c r="AH97" s="85" t="n"/>
      <c r="AI97" s="85" t="n"/>
      <c r="AJ97" s="85" t="n"/>
      <c r="AK97" s="85" t="n"/>
      <c r="AL97" s="85" t="n"/>
      <c r="AM97" s="85" t="n"/>
      <c r="AN97" s="85" t="n"/>
      <c r="AO97" s="86" t="n"/>
      <c r="AP97" s="87" t="n"/>
    </row>
    <row r="98" hidden="1" ht="18" customHeight="1" s="98" thickBot="1">
      <c r="A98" s="93" t="inlineStr">
        <is>
          <t>Biaya emisi sukuk mudharabah</t>
        </is>
      </c>
      <c r="B98" s="93" t="n"/>
      <c r="C98" s="85" t="n">
        <v/>
      </c>
      <c r="D98" s="85" t="n">
        <v/>
      </c>
      <c r="E98" s="85" t="n">
        <v/>
      </c>
      <c r="F98" s="85" t="n">
        <v/>
      </c>
      <c r="G98" s="85" t="n">
        <v/>
      </c>
      <c r="H98" s="85" t="n">
        <v/>
      </c>
      <c r="I98" s="85" t="n">
        <v/>
      </c>
      <c r="J98" s="85" t="n">
        <v/>
      </c>
      <c r="K98" s="86" t="n"/>
      <c r="L98" s="87" t="n"/>
      <c r="M98" s="85" t="n"/>
      <c r="N98" s="85" t="n"/>
      <c r="O98" s="85" t="n"/>
      <c r="P98" s="85" t="n"/>
      <c r="Q98" s="85" t="n"/>
      <c r="R98" s="85" t="n"/>
      <c r="S98" s="85" t="n"/>
      <c r="T98" s="85" t="n"/>
      <c r="U98" s="86" t="n"/>
      <c r="V98" s="87" t="n"/>
      <c r="W98" s="85" t="n"/>
      <c r="X98" s="85" t="n"/>
      <c r="Y98" s="85" t="n"/>
      <c r="Z98" s="85" t="n"/>
      <c r="AA98" s="85" t="n"/>
      <c r="AB98" s="85" t="n"/>
      <c r="AC98" s="85" t="n"/>
      <c r="AD98" s="85" t="n"/>
      <c r="AE98" s="86" t="n"/>
      <c r="AF98" s="87" t="n"/>
      <c r="AG98" s="85" t="n"/>
      <c r="AH98" s="85" t="n"/>
      <c r="AI98" s="85" t="n"/>
      <c r="AJ98" s="85" t="n"/>
      <c r="AK98" s="85" t="n"/>
      <c r="AL98" s="85" t="n"/>
      <c r="AM98" s="85" t="n"/>
      <c r="AN98" s="85" t="n"/>
      <c r="AO98" s="86" t="n"/>
      <c r="AP98" s="87" t="n"/>
    </row>
    <row r="99" ht="35" customHeight="1" s="98" thickBot="1">
      <c r="A99" s="93" t="inlineStr">
        <is>
          <t>Penerimaan pinjaman yang diterima</t>
        </is>
      </c>
      <c r="B99" s="93" t="n"/>
      <c r="C99" s="82" t="n">
        <v/>
      </c>
      <c r="D99" s="82" t="n">
        <v>12105.048</v>
      </c>
      <c r="E99" s="82" t="n">
        <v>3865.402</v>
      </c>
      <c r="F99" s="82" t="n">
        <v>-980.479</v>
      </c>
      <c r="G99" s="82" t="n">
        <v>19337.627</v>
      </c>
      <c r="H99" s="82" t="n">
        <v>23013.205</v>
      </c>
      <c r="I99" s="82" t="n">
        <v>67056.159</v>
      </c>
      <c r="J99" s="82" t="n">
        <v>99255.83100000001</v>
      </c>
      <c r="K99" s="83" t="n"/>
      <c r="L99" s="84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3" t="n"/>
      <c r="V99" s="84" t="n"/>
      <c r="W99" s="82" t="n"/>
      <c r="X99" s="82" t="n"/>
      <c r="Y99" s="82" t="n"/>
      <c r="Z99" s="82" t="n"/>
      <c r="AA99" s="82" t="n"/>
      <c r="AB99" s="82" t="n"/>
      <c r="AC99" s="82" t="n"/>
      <c r="AD99" s="82" t="n"/>
      <c r="AE99" s="83" t="n"/>
      <c r="AF99" s="84" t="n"/>
      <c r="AG99" s="82" t="n"/>
      <c r="AH99" s="82" t="n"/>
      <c r="AI99" s="82" t="n"/>
      <c r="AJ99" s="82" t="n"/>
      <c r="AK99" s="82" t="n"/>
      <c r="AL99" s="82" t="n"/>
      <c r="AM99" s="82" t="n"/>
      <c r="AN99" s="82" t="n"/>
      <c r="AO99" s="83" t="n"/>
      <c r="AP99" s="84" t="n"/>
    </row>
    <row r="100" ht="35" customHeight="1" s="98" thickBot="1">
      <c r="A100" s="93" t="inlineStr">
        <is>
          <t>Pembayaran pinjaman yang diterima</t>
        </is>
      </c>
      <c r="B100" s="93" t="n"/>
      <c r="C100" s="85" t="n">
        <v/>
      </c>
      <c r="D100" s="85" t="n">
        <v/>
      </c>
      <c r="E100" s="85" t="n">
        <v/>
      </c>
      <c r="F100" s="85" t="n">
        <v/>
      </c>
      <c r="G100" s="85" t="n">
        <v>22304.881</v>
      </c>
      <c r="H100" s="85" t="n">
        <v>12180.02</v>
      </c>
      <c r="I100" s="85" t="n">
        <v>34822.471</v>
      </c>
      <c r="J100" s="85" t="n">
        <v>48433.335</v>
      </c>
      <c r="K100" s="86" t="n"/>
      <c r="L100" s="87" t="n"/>
      <c r="M100" s="85" t="n"/>
      <c r="N100" s="85" t="n"/>
      <c r="O100" s="85" t="n"/>
      <c r="P100" s="85" t="n"/>
      <c r="Q100" s="85" t="n"/>
      <c r="R100" s="85" t="n"/>
      <c r="S100" s="85" t="n"/>
      <c r="T100" s="85" t="n"/>
      <c r="U100" s="86" t="n"/>
      <c r="V100" s="87" t="n"/>
      <c r="W100" s="85" t="n"/>
      <c r="X100" s="85" t="n"/>
      <c r="Y100" s="85" t="n"/>
      <c r="Z100" s="85" t="n"/>
      <c r="AA100" s="85" t="n"/>
      <c r="AB100" s="85" t="n"/>
      <c r="AC100" s="85" t="n"/>
      <c r="AD100" s="85" t="n"/>
      <c r="AE100" s="86" t="n"/>
      <c r="AF100" s="87" t="n"/>
      <c r="AG100" s="85" t="n"/>
      <c r="AH100" s="85" t="n"/>
      <c r="AI100" s="85" t="n"/>
      <c r="AJ100" s="85" t="n"/>
      <c r="AK100" s="85" t="n"/>
      <c r="AL100" s="85" t="n"/>
      <c r="AM100" s="85" t="n"/>
      <c r="AN100" s="85" t="n"/>
      <c r="AO100" s="86" t="n"/>
      <c r="AP100" s="87" t="n"/>
    </row>
    <row r="101" ht="35" customHeight="1" s="98" thickBot="1">
      <c r="A101" s="93" t="inlineStr">
        <is>
          <t>Penerimaan pinjaman subordinasi</t>
        </is>
      </c>
      <c r="B101" s="93" t="n"/>
      <c r="C101" s="82" t="n">
        <v/>
      </c>
      <c r="D101" s="82" t="n">
        <v>484.358</v>
      </c>
      <c r="E101" s="82" t="n">
        <v/>
      </c>
      <c r="F101" s="82" t="n">
        <v/>
      </c>
      <c r="G101" s="82" t="n">
        <v/>
      </c>
      <c r="H101" s="82" t="n">
        <v/>
      </c>
      <c r="I101" s="82" t="n">
        <v>300</v>
      </c>
      <c r="J101" s="82" t="n">
        <v>0</v>
      </c>
      <c r="K101" s="83" t="n"/>
      <c r="L101" s="84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3" t="n"/>
      <c r="V101" s="84" t="n"/>
      <c r="W101" s="82" t="n"/>
      <c r="X101" s="82" t="n"/>
      <c r="Y101" s="82" t="n"/>
      <c r="Z101" s="82" t="n"/>
      <c r="AA101" s="82" t="n"/>
      <c r="AB101" s="82" t="n"/>
      <c r="AC101" s="82" t="n"/>
      <c r="AD101" s="82" t="n"/>
      <c r="AE101" s="83" t="n"/>
      <c r="AF101" s="84" t="n"/>
      <c r="AG101" s="82" t="n"/>
      <c r="AH101" s="82" t="n"/>
      <c r="AI101" s="82" t="n"/>
      <c r="AJ101" s="82" t="n"/>
      <c r="AK101" s="82" t="n"/>
      <c r="AL101" s="82" t="n"/>
      <c r="AM101" s="82" t="n"/>
      <c r="AN101" s="82" t="n"/>
      <c r="AO101" s="83" t="n"/>
      <c r="AP101" s="84" t="n"/>
    </row>
    <row r="102" ht="35" customHeight="1" s="98" thickBot="1">
      <c r="A102" s="93" t="inlineStr">
        <is>
          <t>Pembayaran pinjaman subordinasi</t>
        </is>
      </c>
      <c r="B102" s="93" t="n"/>
      <c r="C102" s="85" t="n">
        <v/>
      </c>
      <c r="D102" s="85" t="n">
        <v/>
      </c>
      <c r="E102" s="85" t="n">
        <v>15.406</v>
      </c>
      <c r="F102" s="85" t="n">
        <v>15.829</v>
      </c>
      <c r="G102" s="85" t="n">
        <v>16.109</v>
      </c>
      <c r="H102" s="85" t="n">
        <v>12.9</v>
      </c>
      <c r="I102" s="85" t="n">
        <v>517.151</v>
      </c>
      <c r="J102" s="85" t="n">
        <v>16.887</v>
      </c>
      <c r="K102" s="86" t="n"/>
      <c r="L102" s="87" t="n"/>
      <c r="M102" s="85" t="n"/>
      <c r="N102" s="85" t="n"/>
      <c r="O102" s="85" t="n"/>
      <c r="P102" s="85" t="n"/>
      <c r="Q102" s="85" t="n"/>
      <c r="R102" s="85" t="n"/>
      <c r="S102" s="85" t="n"/>
      <c r="T102" s="85" t="n"/>
      <c r="U102" s="86" t="n"/>
      <c r="V102" s="87" t="n"/>
      <c r="W102" s="85" t="n"/>
      <c r="X102" s="85" t="n"/>
      <c r="Y102" s="85" t="n"/>
      <c r="Z102" s="85" t="n"/>
      <c r="AA102" s="85" t="n"/>
      <c r="AB102" s="85" t="n"/>
      <c r="AC102" s="85" t="n"/>
      <c r="AD102" s="85" t="n"/>
      <c r="AE102" s="86" t="n"/>
      <c r="AF102" s="87" t="n"/>
      <c r="AG102" s="85" t="n"/>
      <c r="AH102" s="85" t="n"/>
      <c r="AI102" s="85" t="n"/>
      <c r="AJ102" s="85" t="n"/>
      <c r="AK102" s="85" t="n"/>
      <c r="AL102" s="85" t="n"/>
      <c r="AM102" s="85" t="n"/>
      <c r="AN102" s="85" t="n"/>
      <c r="AO102" s="86" t="n"/>
      <c r="AP102" s="87" t="n"/>
    </row>
    <row r="103" hidden="1" ht="18" customHeight="1" s="98" thickBot="1">
      <c r="A103" s="93" t="inlineStr">
        <is>
          <t>Pembayaran bunga pinjaman</t>
        </is>
      </c>
      <c r="B103" s="93" t="n"/>
      <c r="C103" s="85" t="n">
        <v/>
      </c>
      <c r="D103" s="85" t="n">
        <v/>
      </c>
      <c r="E103" s="85" t="n">
        <v/>
      </c>
      <c r="F103" s="85" t="n">
        <v/>
      </c>
      <c r="G103" s="85" t="n">
        <v/>
      </c>
      <c r="H103" s="85" t="n">
        <v/>
      </c>
      <c r="I103" s="85" t="n">
        <v/>
      </c>
      <c r="J103" s="85" t="n">
        <v/>
      </c>
      <c r="K103" s="86" t="n"/>
      <c r="L103" s="87" t="n"/>
      <c r="M103" s="85" t="n"/>
      <c r="N103" s="85" t="n"/>
      <c r="O103" s="85" t="n"/>
      <c r="P103" s="85" t="n"/>
      <c r="Q103" s="85" t="n"/>
      <c r="R103" s="85" t="n"/>
      <c r="S103" s="85" t="n"/>
      <c r="T103" s="85" t="n"/>
      <c r="U103" s="86" t="n"/>
      <c r="V103" s="87" t="n"/>
      <c r="W103" s="85" t="n"/>
      <c r="X103" s="85" t="n"/>
      <c r="Y103" s="85" t="n"/>
      <c r="Z103" s="85" t="n"/>
      <c r="AA103" s="85" t="n"/>
      <c r="AB103" s="85" t="n"/>
      <c r="AC103" s="85" t="n"/>
      <c r="AD103" s="85" t="n"/>
      <c r="AE103" s="86" t="n"/>
      <c r="AF103" s="87" t="n"/>
      <c r="AG103" s="85" t="n"/>
      <c r="AH103" s="85" t="n"/>
      <c r="AI103" s="85" t="n"/>
      <c r="AJ103" s="85" t="n"/>
      <c r="AK103" s="85" t="n"/>
      <c r="AL103" s="85" t="n"/>
      <c r="AM103" s="85" t="n"/>
      <c r="AN103" s="85" t="n"/>
      <c r="AO103" s="86" t="n"/>
      <c r="AP103" s="87" t="n"/>
    </row>
    <row r="104" hidden="1" ht="35" customHeight="1" s="98" thickBot="1">
      <c r="A104" s="93" t="inlineStr">
        <is>
          <t>Penerimaan dari penerbitan obligasi</t>
        </is>
      </c>
      <c r="B104" s="93" t="n"/>
      <c r="C104" s="82" t="n">
        <v/>
      </c>
      <c r="D104" s="82" t="n">
        <v/>
      </c>
      <c r="E104" s="82" t="n">
        <v/>
      </c>
      <c r="F104" s="82" t="n">
        <v/>
      </c>
      <c r="G104" s="82" t="n">
        <v/>
      </c>
      <c r="H104" s="82" t="n">
        <v/>
      </c>
      <c r="I104" s="82" t="n">
        <v/>
      </c>
      <c r="J104" s="82" t="n">
        <v/>
      </c>
      <c r="K104" s="83" t="n"/>
      <c r="L104" s="84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3" t="n"/>
      <c r="V104" s="84" t="n"/>
      <c r="W104" s="82" t="n"/>
      <c r="X104" s="82" t="n"/>
      <c r="Y104" s="82" t="n"/>
      <c r="Z104" s="82" t="n"/>
      <c r="AA104" s="82" t="n"/>
      <c r="AB104" s="82" t="n"/>
      <c r="AC104" s="82" t="n"/>
      <c r="AD104" s="82" t="n"/>
      <c r="AE104" s="83" t="n"/>
      <c r="AF104" s="84" t="n"/>
      <c r="AG104" s="82" t="n"/>
      <c r="AH104" s="82" t="n"/>
      <c r="AI104" s="82" t="n"/>
      <c r="AJ104" s="82" t="n"/>
      <c r="AK104" s="82" t="n"/>
      <c r="AL104" s="82" t="n"/>
      <c r="AM104" s="82" t="n"/>
      <c r="AN104" s="82" t="n"/>
      <c r="AO104" s="83" t="n"/>
      <c r="AP104" s="84" t="n"/>
    </row>
    <row r="105" hidden="1" ht="18" customHeight="1" s="98" thickBot="1">
      <c r="A105" s="93" t="inlineStr">
        <is>
          <t>Pembayaran utang obligasi</t>
        </is>
      </c>
      <c r="B105" s="93" t="n"/>
      <c r="C105" s="85" t="n">
        <v/>
      </c>
      <c r="D105" s="85" t="n">
        <v/>
      </c>
      <c r="E105" s="85" t="n">
        <v/>
      </c>
      <c r="F105" s="85" t="n">
        <v/>
      </c>
      <c r="G105" s="85" t="n">
        <v/>
      </c>
      <c r="H105" s="85" t="n">
        <v/>
      </c>
      <c r="I105" s="85" t="n">
        <v/>
      </c>
      <c r="J105" s="85" t="n">
        <v/>
      </c>
      <c r="K105" s="86" t="n"/>
      <c r="L105" s="87" t="n"/>
      <c r="M105" s="85" t="n"/>
      <c r="N105" s="85" t="n"/>
      <c r="O105" s="85" t="n"/>
      <c r="P105" s="85" t="n"/>
      <c r="Q105" s="85" t="n"/>
      <c r="R105" s="85" t="n"/>
      <c r="S105" s="85" t="n"/>
      <c r="T105" s="85" t="n"/>
      <c r="U105" s="86" t="n"/>
      <c r="V105" s="87" t="n"/>
      <c r="W105" s="85" t="n"/>
      <c r="X105" s="85" t="n"/>
      <c r="Y105" s="85" t="n"/>
      <c r="Z105" s="85" t="n"/>
      <c r="AA105" s="85" t="n"/>
      <c r="AB105" s="85" t="n"/>
      <c r="AC105" s="85" t="n"/>
      <c r="AD105" s="85" t="n"/>
      <c r="AE105" s="86" t="n"/>
      <c r="AF105" s="87" t="n"/>
      <c r="AG105" s="85" t="n"/>
      <c r="AH105" s="85" t="n"/>
      <c r="AI105" s="85" t="n"/>
      <c r="AJ105" s="85" t="n"/>
      <c r="AK105" s="85" t="n"/>
      <c r="AL105" s="85" t="n"/>
      <c r="AM105" s="85" t="n"/>
      <c r="AN105" s="85" t="n"/>
      <c r="AO105" s="86" t="n"/>
      <c r="AP105" s="87" t="n"/>
    </row>
    <row r="106" hidden="1" ht="35" customHeight="1" s="98" thickBot="1">
      <c r="A106" s="93" t="inlineStr">
        <is>
          <t>Pembayaran biaya emisi penerbitan obligasi</t>
        </is>
      </c>
      <c r="B106" s="93" t="n"/>
      <c r="C106" s="85" t="n">
        <v/>
      </c>
      <c r="D106" s="85" t="n">
        <v/>
      </c>
      <c r="E106" s="85" t="n">
        <v/>
      </c>
      <c r="F106" s="85" t="n">
        <v/>
      </c>
      <c r="G106" s="85" t="n">
        <v/>
      </c>
      <c r="H106" s="85" t="n">
        <v/>
      </c>
      <c r="I106" s="85" t="n">
        <v/>
      </c>
      <c r="J106" s="85" t="n">
        <v/>
      </c>
      <c r="K106" s="86" t="n"/>
      <c r="L106" s="87" t="n"/>
      <c r="M106" s="85" t="n"/>
      <c r="N106" s="85" t="n"/>
      <c r="O106" s="85" t="n"/>
      <c r="P106" s="85" t="n"/>
      <c r="Q106" s="85" t="n"/>
      <c r="R106" s="85" t="n"/>
      <c r="S106" s="85" t="n"/>
      <c r="T106" s="85" t="n"/>
      <c r="U106" s="86" t="n"/>
      <c r="V106" s="87" t="n"/>
      <c r="W106" s="85" t="n"/>
      <c r="X106" s="85" t="n"/>
      <c r="Y106" s="85" t="n"/>
      <c r="Z106" s="85" t="n"/>
      <c r="AA106" s="85" t="n"/>
      <c r="AB106" s="85" t="n"/>
      <c r="AC106" s="85" t="n"/>
      <c r="AD106" s="85" t="n"/>
      <c r="AE106" s="86" t="n"/>
      <c r="AF106" s="87" t="n"/>
      <c r="AG106" s="85" t="n"/>
      <c r="AH106" s="85" t="n"/>
      <c r="AI106" s="85" t="n"/>
      <c r="AJ106" s="85" t="n"/>
      <c r="AK106" s="85" t="n"/>
      <c r="AL106" s="85" t="n"/>
      <c r="AM106" s="85" t="n"/>
      <c r="AN106" s="85" t="n"/>
      <c r="AO106" s="86" t="n"/>
      <c r="AP106" s="87" t="n"/>
    </row>
    <row r="107" hidden="1" ht="35" customHeight="1" s="98" thickBot="1">
      <c r="A107" s="93" t="inlineStr">
        <is>
          <t>Obligasi subordinasi yang diterbitkan</t>
        </is>
      </c>
      <c r="B107" s="93" t="n"/>
      <c r="C107" s="82" t="n">
        <v/>
      </c>
      <c r="D107" s="82" t="n">
        <v/>
      </c>
      <c r="E107" s="82" t="n">
        <v/>
      </c>
      <c r="F107" s="82" t="n">
        <v/>
      </c>
      <c r="G107" s="82" t="n">
        <v/>
      </c>
      <c r="H107" s="82" t="n">
        <v/>
      </c>
      <c r="I107" s="82" t="n">
        <v/>
      </c>
      <c r="J107" s="82" t="n">
        <v/>
      </c>
      <c r="K107" s="83" t="n"/>
      <c r="L107" s="84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3" t="n"/>
      <c r="V107" s="84" t="n"/>
      <c r="W107" s="82" t="n"/>
      <c r="X107" s="82" t="n"/>
      <c r="Y107" s="82" t="n"/>
      <c r="Z107" s="82" t="n"/>
      <c r="AA107" s="82" t="n"/>
      <c r="AB107" s="82" t="n"/>
      <c r="AC107" s="82" t="n"/>
      <c r="AD107" s="82" t="n"/>
      <c r="AE107" s="83" t="n"/>
      <c r="AF107" s="84" t="n"/>
      <c r="AG107" s="82" t="n"/>
      <c r="AH107" s="82" t="n"/>
      <c r="AI107" s="82" t="n"/>
      <c r="AJ107" s="82" t="n"/>
      <c r="AK107" s="82" t="n"/>
      <c r="AL107" s="82" t="n"/>
      <c r="AM107" s="82" t="n"/>
      <c r="AN107" s="82" t="n"/>
      <c r="AO107" s="83" t="n"/>
      <c r="AP107" s="84" t="n"/>
    </row>
    <row r="108" hidden="1" ht="18" customHeight="1" s="98" thickBot="1">
      <c r="A108" s="93" t="inlineStr">
        <is>
          <t>Pembayaran obligasi subordinasi</t>
        </is>
      </c>
      <c r="B108" s="93" t="n"/>
      <c r="C108" s="85" t="n">
        <v/>
      </c>
      <c r="D108" s="85" t="n">
        <v/>
      </c>
      <c r="E108" s="85" t="n">
        <v/>
      </c>
      <c r="F108" s="85" t="n">
        <v/>
      </c>
      <c r="G108" s="85" t="n">
        <v/>
      </c>
      <c r="H108" s="85" t="n">
        <v/>
      </c>
      <c r="I108" s="85" t="n">
        <v/>
      </c>
      <c r="J108" s="85" t="n">
        <v/>
      </c>
      <c r="K108" s="86" t="n"/>
      <c r="L108" s="87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6" t="n"/>
      <c r="V108" s="87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6" t="n"/>
      <c r="AF108" s="87" t="n"/>
      <c r="AG108" s="85" t="n"/>
      <c r="AH108" s="85" t="n"/>
      <c r="AI108" s="85" t="n"/>
      <c r="AJ108" s="85" t="n"/>
      <c r="AK108" s="85" t="n"/>
      <c r="AL108" s="85" t="n"/>
      <c r="AM108" s="85" t="n"/>
      <c r="AN108" s="85" t="n"/>
      <c r="AO108" s="86" t="n"/>
      <c r="AP108" s="87" t="n"/>
    </row>
    <row r="109" hidden="1" ht="35" customHeight="1" s="98" thickBot="1">
      <c r="A109" s="93" t="inlineStr">
        <is>
          <t>Biaya emisi obligasi subordinasi yang diterbitkan</t>
        </is>
      </c>
      <c r="B109" s="93" t="n"/>
      <c r="C109" s="85" t="n">
        <v/>
      </c>
      <c r="D109" s="85" t="n">
        <v/>
      </c>
      <c r="E109" s="85" t="n">
        <v/>
      </c>
      <c r="F109" s="85" t="n">
        <v/>
      </c>
      <c r="G109" s="85" t="n">
        <v/>
      </c>
      <c r="H109" s="85" t="n">
        <v/>
      </c>
      <c r="I109" s="85" t="n">
        <v/>
      </c>
      <c r="J109" s="85" t="n">
        <v/>
      </c>
      <c r="K109" s="86" t="n"/>
      <c r="L109" s="87" t="n"/>
      <c r="M109" s="85" t="n"/>
      <c r="N109" s="85" t="n"/>
      <c r="O109" s="85" t="n"/>
      <c r="P109" s="85" t="n"/>
      <c r="Q109" s="85" t="n"/>
      <c r="R109" s="85" t="n"/>
      <c r="S109" s="85" t="n"/>
      <c r="T109" s="85" t="n"/>
      <c r="U109" s="86" t="n"/>
      <c r="V109" s="87" t="n"/>
      <c r="W109" s="85" t="n"/>
      <c r="X109" s="85" t="n"/>
      <c r="Y109" s="85" t="n"/>
      <c r="Z109" s="85" t="n"/>
      <c r="AA109" s="85" t="n"/>
      <c r="AB109" s="85" t="n"/>
      <c r="AC109" s="85" t="n"/>
      <c r="AD109" s="85" t="n"/>
      <c r="AE109" s="86" t="n"/>
      <c r="AF109" s="87" t="n"/>
      <c r="AG109" s="85" t="n"/>
      <c r="AH109" s="85" t="n"/>
      <c r="AI109" s="85" t="n"/>
      <c r="AJ109" s="85" t="n"/>
      <c r="AK109" s="85" t="n"/>
      <c r="AL109" s="85" t="n"/>
      <c r="AM109" s="85" t="n"/>
      <c r="AN109" s="85" t="n"/>
      <c r="AO109" s="86" t="n"/>
      <c r="AP109" s="87" t="n"/>
    </row>
    <row r="110" hidden="1" ht="35" customHeight="1" s="98" thickBot="1">
      <c r="A110" s="93" t="inlineStr">
        <is>
          <t>Penerimaan dari surat utang jangka menengah</t>
        </is>
      </c>
      <c r="B110" s="93" t="n"/>
      <c r="C110" s="82" t="n">
        <v/>
      </c>
      <c r="D110" s="82" t="n">
        <v/>
      </c>
      <c r="E110" s="82" t="n">
        <v/>
      </c>
      <c r="F110" s="82" t="n">
        <v/>
      </c>
      <c r="G110" s="82" t="n">
        <v/>
      </c>
      <c r="H110" s="82" t="n">
        <v/>
      </c>
      <c r="I110" s="82" t="n">
        <v/>
      </c>
      <c r="J110" s="82" t="n">
        <v/>
      </c>
      <c r="K110" s="83" t="n"/>
      <c r="L110" s="84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3" t="n"/>
      <c r="V110" s="84" t="n"/>
      <c r="W110" s="82" t="n"/>
      <c r="X110" s="82" t="n"/>
      <c r="Y110" s="82" t="n"/>
      <c r="Z110" s="82" t="n"/>
      <c r="AA110" s="82" t="n"/>
      <c r="AB110" s="82" t="n"/>
      <c r="AC110" s="82" t="n"/>
      <c r="AD110" s="82" t="n"/>
      <c r="AE110" s="83" t="n"/>
      <c r="AF110" s="84" t="n"/>
      <c r="AG110" s="82" t="n"/>
      <c r="AH110" s="82" t="n"/>
      <c r="AI110" s="82" t="n"/>
      <c r="AJ110" s="82" t="n"/>
      <c r="AK110" s="82" t="n"/>
      <c r="AL110" s="82" t="n"/>
      <c r="AM110" s="82" t="n"/>
      <c r="AN110" s="82" t="n"/>
      <c r="AO110" s="83" t="n"/>
      <c r="AP110" s="84" t="n"/>
    </row>
    <row r="111" hidden="1" ht="35" customHeight="1" s="98" thickBot="1">
      <c r="A111" s="93" t="inlineStr">
        <is>
          <t>Pembayaran dari surat utang jangka menengah</t>
        </is>
      </c>
      <c r="B111" s="93" t="n"/>
      <c r="C111" s="85" t="n">
        <v/>
      </c>
      <c r="D111" s="85" t="n">
        <v/>
      </c>
      <c r="E111" s="85" t="n">
        <v/>
      </c>
      <c r="F111" s="85" t="n">
        <v/>
      </c>
      <c r="G111" s="85" t="n">
        <v/>
      </c>
      <c r="H111" s="85" t="n">
        <v/>
      </c>
      <c r="I111" s="85" t="n">
        <v/>
      </c>
      <c r="J111" s="85" t="n">
        <v/>
      </c>
      <c r="K111" s="86" t="n"/>
      <c r="L111" s="87" t="n"/>
      <c r="M111" s="85" t="n"/>
      <c r="N111" s="85" t="n"/>
      <c r="O111" s="85" t="n"/>
      <c r="P111" s="85" t="n"/>
      <c r="Q111" s="85" t="n"/>
      <c r="R111" s="85" t="n"/>
      <c r="S111" s="85" t="n"/>
      <c r="T111" s="85" t="n"/>
      <c r="U111" s="86" t="n"/>
      <c r="V111" s="87" t="n"/>
      <c r="W111" s="85" t="n"/>
      <c r="X111" s="85" t="n"/>
      <c r="Y111" s="85" t="n"/>
      <c r="Z111" s="85" t="n"/>
      <c r="AA111" s="85" t="n"/>
      <c r="AB111" s="85" t="n"/>
      <c r="AC111" s="85" t="n"/>
      <c r="AD111" s="85" t="n"/>
      <c r="AE111" s="86" t="n"/>
      <c r="AF111" s="87" t="n"/>
      <c r="AG111" s="85" t="n"/>
      <c r="AH111" s="85" t="n"/>
      <c r="AI111" s="85" t="n"/>
      <c r="AJ111" s="85" t="n"/>
      <c r="AK111" s="85" t="n"/>
      <c r="AL111" s="85" t="n"/>
      <c r="AM111" s="85" t="n"/>
      <c r="AN111" s="85" t="n"/>
      <c r="AO111" s="86" t="n"/>
      <c r="AP111" s="87" t="n"/>
    </row>
    <row r="112" hidden="1" ht="35" customHeight="1" s="98" thickBot="1">
      <c r="A112" s="93" t="inlineStr">
        <is>
          <t>Penerimaan dari penerbitan saham baru</t>
        </is>
      </c>
      <c r="B112" s="93" t="n"/>
      <c r="C112" s="82" t="n">
        <v/>
      </c>
      <c r="D112" s="82" t="n">
        <v/>
      </c>
      <c r="E112" s="82" t="n">
        <v/>
      </c>
      <c r="F112" s="82" t="n">
        <v/>
      </c>
      <c r="G112" s="82" t="n">
        <v/>
      </c>
      <c r="H112" s="82" t="n">
        <v/>
      </c>
      <c r="I112" s="82" t="n">
        <v/>
      </c>
      <c r="J112" s="82" t="n">
        <v/>
      </c>
      <c r="K112" s="83" t="n"/>
      <c r="L112" s="84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3" t="n"/>
      <c r="V112" s="84" t="n"/>
      <c r="W112" s="82" t="n"/>
      <c r="X112" s="82" t="n"/>
      <c r="Y112" s="82" t="n"/>
      <c r="Z112" s="82" t="n"/>
      <c r="AA112" s="82" t="n"/>
      <c r="AB112" s="82" t="n"/>
      <c r="AC112" s="82" t="n"/>
      <c r="AD112" s="82" t="n"/>
      <c r="AE112" s="83" t="n"/>
      <c r="AF112" s="84" t="n"/>
      <c r="AG112" s="82" t="n"/>
      <c r="AH112" s="82" t="n"/>
      <c r="AI112" s="82" t="n"/>
      <c r="AJ112" s="82" t="n"/>
      <c r="AK112" s="82" t="n"/>
      <c r="AL112" s="82" t="n"/>
      <c r="AM112" s="82" t="n"/>
      <c r="AN112" s="82" t="n"/>
      <c r="AO112" s="83" t="n"/>
      <c r="AP112" s="84" t="n"/>
    </row>
    <row r="113" hidden="1" ht="18" customHeight="1" s="98" thickBot="1">
      <c r="A113" s="93" t="inlineStr">
        <is>
          <t>Pembayaran biaya emisi saham</t>
        </is>
      </c>
      <c r="B113" s="93" t="n"/>
      <c r="C113" s="85" t="n">
        <v/>
      </c>
      <c r="D113" s="85" t="n">
        <v/>
      </c>
      <c r="E113" s="85" t="n">
        <v/>
      </c>
      <c r="F113" s="85" t="n">
        <v/>
      </c>
      <c r="G113" s="85" t="n">
        <v/>
      </c>
      <c r="H113" s="85" t="n">
        <v/>
      </c>
      <c r="I113" s="85" t="n">
        <v/>
      </c>
      <c r="J113" s="85" t="n">
        <v/>
      </c>
      <c r="K113" s="86" t="n"/>
      <c r="L113" s="87" t="n"/>
      <c r="M113" s="85" t="n"/>
      <c r="N113" s="85" t="n"/>
      <c r="O113" s="85" t="n"/>
      <c r="P113" s="85" t="n"/>
      <c r="Q113" s="85" t="n"/>
      <c r="R113" s="85" t="n"/>
      <c r="S113" s="85" t="n"/>
      <c r="T113" s="85" t="n"/>
      <c r="U113" s="86" t="n"/>
      <c r="V113" s="87" t="n"/>
      <c r="W113" s="85" t="n"/>
      <c r="X113" s="85" t="n"/>
      <c r="Y113" s="85" t="n"/>
      <c r="Z113" s="85" t="n"/>
      <c r="AA113" s="85" t="n"/>
      <c r="AB113" s="85" t="n"/>
      <c r="AC113" s="85" t="n"/>
      <c r="AD113" s="85" t="n"/>
      <c r="AE113" s="86" t="n"/>
      <c r="AF113" s="87" t="n"/>
      <c r="AG113" s="85" t="n"/>
      <c r="AH113" s="85" t="n"/>
      <c r="AI113" s="85" t="n"/>
      <c r="AJ113" s="85" t="n"/>
      <c r="AK113" s="85" t="n"/>
      <c r="AL113" s="85" t="n"/>
      <c r="AM113" s="85" t="n"/>
      <c r="AN113" s="85" t="n"/>
      <c r="AO113" s="86" t="n"/>
      <c r="AP113" s="87" t="n"/>
    </row>
    <row r="114" hidden="1" ht="18" customHeight="1" s="98" thickBot="1">
      <c r="A114" s="93" t="inlineStr">
        <is>
          <t>Penerimaan setoran modal</t>
        </is>
      </c>
      <c r="B114" s="93" t="n"/>
      <c r="C114" s="82" t="n">
        <v/>
      </c>
      <c r="D114" s="82" t="n">
        <v/>
      </c>
      <c r="E114" s="82" t="n">
        <v/>
      </c>
      <c r="F114" s="82" t="n">
        <v/>
      </c>
      <c r="G114" s="82" t="n">
        <v/>
      </c>
      <c r="H114" s="82" t="n">
        <v/>
      </c>
      <c r="I114" s="82" t="n">
        <v/>
      </c>
      <c r="J114" s="82" t="n">
        <v/>
      </c>
      <c r="K114" s="83" t="n"/>
      <c r="L114" s="84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3" t="n"/>
      <c r="V114" s="84" t="n"/>
      <c r="W114" s="82" t="n"/>
      <c r="X114" s="82" t="n"/>
      <c r="Y114" s="82" t="n"/>
      <c r="Z114" s="82" t="n"/>
      <c r="AA114" s="82" t="n"/>
      <c r="AB114" s="82" t="n"/>
      <c r="AC114" s="82" t="n"/>
      <c r="AD114" s="82" t="n"/>
      <c r="AE114" s="83" t="n"/>
      <c r="AF114" s="84" t="n"/>
      <c r="AG114" s="82" t="n"/>
      <c r="AH114" s="82" t="n"/>
      <c r="AI114" s="82" t="n"/>
      <c r="AJ114" s="82" t="n"/>
      <c r="AK114" s="82" t="n"/>
      <c r="AL114" s="82" t="n"/>
      <c r="AM114" s="82" t="n"/>
      <c r="AN114" s="82" t="n"/>
      <c r="AO114" s="83" t="n"/>
      <c r="AP114" s="84" t="n"/>
    </row>
    <row r="115" ht="35" customHeight="1" s="98" thickBot="1">
      <c r="A115" s="93" t="inlineStr">
        <is>
          <t>Penerimaan dari penambahan kepemilikan dari non-pengendali</t>
        </is>
      </c>
      <c r="B115" s="93" t="n"/>
      <c r="C115" s="82" t="n">
        <v/>
      </c>
      <c r="D115" s="82" t="n">
        <v/>
      </c>
      <c r="E115" s="82" t="n">
        <v/>
      </c>
      <c r="F115" s="82" t="n">
        <v/>
      </c>
      <c r="G115" s="82" t="n">
        <v/>
      </c>
      <c r="H115" s="82" t="n">
        <v>2164.564</v>
      </c>
      <c r="I115" s="82" t="n">
        <v>0</v>
      </c>
      <c r="J115" s="82" t="n">
        <v>-1019</v>
      </c>
      <c r="K115" s="83" t="n"/>
      <c r="L115" s="84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3" t="n"/>
      <c r="V115" s="84" t="n"/>
      <c r="W115" s="82" t="n"/>
      <c r="X115" s="82" t="n"/>
      <c r="Y115" s="82" t="n"/>
      <c r="Z115" s="82" t="n"/>
      <c r="AA115" s="82" t="n"/>
      <c r="AB115" s="82" t="n"/>
      <c r="AC115" s="82" t="n"/>
      <c r="AD115" s="82" t="n"/>
      <c r="AE115" s="83" t="n"/>
      <c r="AF115" s="84" t="n"/>
      <c r="AG115" s="82" t="n"/>
      <c r="AH115" s="82" t="n"/>
      <c r="AI115" s="82" t="n"/>
      <c r="AJ115" s="82" t="n"/>
      <c r="AK115" s="82" t="n"/>
      <c r="AL115" s="82" t="n"/>
      <c r="AM115" s="82" t="n"/>
      <c r="AN115" s="82" t="n"/>
      <c r="AO115" s="83" t="n"/>
      <c r="AP115" s="84" t="n"/>
    </row>
    <row r="116" ht="35" customHeight="1" s="98" thickBot="1">
      <c r="A116" s="93" t="inlineStr">
        <is>
          <t>Penjualan (pembelian) dari saham tresuri</t>
        </is>
      </c>
      <c r="B116" s="93" t="n"/>
      <c r="C116" s="82" t="n">
        <v/>
      </c>
      <c r="D116" s="82" t="n">
        <v/>
      </c>
      <c r="E116" s="82" t="n">
        <v/>
      </c>
      <c r="F116" s="82" t="n">
        <v>-150.895</v>
      </c>
      <c r="G116" s="82" t="n">
        <v/>
      </c>
      <c r="H116" s="82" t="n">
        <v/>
      </c>
      <c r="I116" s="82" t="n">
        <v/>
      </c>
      <c r="J116" s="82" t="n">
        <v/>
      </c>
      <c r="K116" s="83" t="n"/>
      <c r="L116" s="84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3" t="n"/>
      <c r="V116" s="84" t="n"/>
      <c r="W116" s="82" t="n"/>
      <c r="X116" s="82" t="n"/>
      <c r="Y116" s="82" t="n"/>
      <c r="Z116" s="82" t="n"/>
      <c r="AA116" s="82" t="n"/>
      <c r="AB116" s="82" t="n"/>
      <c r="AC116" s="82" t="n"/>
      <c r="AD116" s="82" t="n"/>
      <c r="AE116" s="83" t="n"/>
      <c r="AF116" s="84" t="n"/>
      <c r="AG116" s="82" t="n"/>
      <c r="AH116" s="82" t="n"/>
      <c r="AI116" s="82" t="n"/>
      <c r="AJ116" s="82" t="n"/>
      <c r="AK116" s="82" t="n"/>
      <c r="AL116" s="82" t="n"/>
      <c r="AM116" s="82" t="n"/>
      <c r="AN116" s="82" t="n"/>
      <c r="AO116" s="83" t="n"/>
      <c r="AP116" s="84" t="n"/>
    </row>
    <row r="117" hidden="1" ht="35" customHeight="1" s="98" thickBot="1">
      <c r="A117" s="93" t="inlineStr">
        <is>
          <t>Penerimaan dari program opsi saham karyawan</t>
        </is>
      </c>
      <c r="B117" s="93" t="n"/>
      <c r="C117" s="82" t="n">
        <v/>
      </c>
      <c r="D117" s="82" t="n">
        <v/>
      </c>
      <c r="E117" s="82" t="n">
        <v/>
      </c>
      <c r="F117" s="82" t="n">
        <v/>
      </c>
      <c r="G117" s="82" t="n">
        <v/>
      </c>
      <c r="H117" s="82" t="n">
        <v/>
      </c>
      <c r="I117" s="82" t="n">
        <v/>
      </c>
      <c r="J117" s="82" t="n">
        <v/>
      </c>
      <c r="K117" s="83" t="n"/>
      <c r="L117" s="84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3" t="n"/>
      <c r="V117" s="84" t="n"/>
      <c r="W117" s="82" t="n"/>
      <c r="X117" s="82" t="n"/>
      <c r="Y117" s="82" t="n"/>
      <c r="Z117" s="82" t="n"/>
      <c r="AA117" s="82" t="n"/>
      <c r="AB117" s="82" t="n"/>
      <c r="AC117" s="82" t="n"/>
      <c r="AD117" s="82" t="n"/>
      <c r="AE117" s="83" t="n"/>
      <c r="AF117" s="84" t="n"/>
      <c r="AG117" s="82" t="n"/>
      <c r="AH117" s="82" t="n"/>
      <c r="AI117" s="82" t="n"/>
      <c r="AJ117" s="82" t="n"/>
      <c r="AK117" s="82" t="n"/>
      <c r="AL117" s="82" t="n"/>
      <c r="AM117" s="82" t="n"/>
      <c r="AN117" s="82" t="n"/>
      <c r="AO117" s="83" t="n"/>
      <c r="AP117" s="84" t="n"/>
    </row>
    <row r="118" hidden="1" ht="35" customHeight="1" s="98" thickBot="1">
      <c r="A118" s="93" t="inlineStr">
        <is>
          <t>Penyelesaian (penempatan) transaksi derivatif</t>
        </is>
      </c>
      <c r="B118" s="93" t="n"/>
      <c r="C118" s="82" t="n">
        <v/>
      </c>
      <c r="D118" s="82" t="n">
        <v/>
      </c>
      <c r="E118" s="82" t="n">
        <v/>
      </c>
      <c r="F118" s="82" t="n">
        <v/>
      </c>
      <c r="G118" s="82" t="n">
        <v/>
      </c>
      <c r="H118" s="82" t="n">
        <v/>
      </c>
      <c r="I118" s="82" t="n">
        <v/>
      </c>
      <c r="J118" s="82" t="n">
        <v/>
      </c>
      <c r="K118" s="83" t="n"/>
      <c r="L118" s="84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3" t="n"/>
      <c r="V118" s="84" t="n"/>
      <c r="W118" s="82" t="n"/>
      <c r="X118" s="82" t="n"/>
      <c r="Y118" s="82" t="n"/>
      <c r="Z118" s="82" t="n"/>
      <c r="AA118" s="82" t="n"/>
      <c r="AB118" s="82" t="n"/>
      <c r="AC118" s="82" t="n"/>
      <c r="AD118" s="82" t="n"/>
      <c r="AE118" s="83" t="n"/>
      <c r="AF118" s="84" t="n"/>
      <c r="AG118" s="82" t="n"/>
      <c r="AH118" s="82" t="n"/>
      <c r="AI118" s="82" t="n"/>
      <c r="AJ118" s="82" t="n"/>
      <c r="AK118" s="82" t="n"/>
      <c r="AL118" s="82" t="n"/>
      <c r="AM118" s="82" t="n"/>
      <c r="AN118" s="82" t="n"/>
      <c r="AO118" s="83" t="n"/>
      <c r="AP118" s="84" t="n"/>
    </row>
    <row r="119" ht="35" customHeight="1" s="98" thickBot="1">
      <c r="A119" s="93" t="inlineStr">
        <is>
          <t>Pembayaran dividen dari aktivitas pendanaan</t>
        </is>
      </c>
      <c r="B119" s="93" t="n"/>
      <c r="C119" s="85" t="n">
        <v/>
      </c>
      <c r="D119" s="85" t="n">
        <v>9287.857</v>
      </c>
      <c r="E119" s="85" t="n">
        <v>11256.759</v>
      </c>
      <c r="F119" s="85" t="n">
        <v>16566.107</v>
      </c>
      <c r="G119" s="85" t="n">
        <v>10271.552</v>
      </c>
      <c r="H119" s="85" t="n">
        <v>16816.893</v>
      </c>
      <c r="I119" s="85" t="n">
        <v>24702.382</v>
      </c>
      <c r="J119" s="85" t="n">
        <v>33036.034</v>
      </c>
      <c r="K119" s="86" t="n"/>
      <c r="L119" s="87" t="n"/>
      <c r="M119" s="85" t="n"/>
      <c r="N119" s="85" t="n"/>
      <c r="O119" s="85" t="n"/>
      <c r="P119" s="85" t="n"/>
      <c r="Q119" s="85" t="n"/>
      <c r="R119" s="85" t="n"/>
      <c r="S119" s="85" t="n"/>
      <c r="T119" s="85" t="n"/>
      <c r="U119" s="86" t="n"/>
      <c r="V119" s="87" t="n"/>
      <c r="W119" s="85" t="n"/>
      <c r="X119" s="85" t="n"/>
      <c r="Y119" s="85" t="n"/>
      <c r="Z119" s="85" t="n"/>
      <c r="AA119" s="85" t="n"/>
      <c r="AB119" s="85" t="n"/>
      <c r="AC119" s="85" t="n"/>
      <c r="AD119" s="85" t="n"/>
      <c r="AE119" s="86" t="n"/>
      <c r="AF119" s="87" t="n"/>
      <c r="AG119" s="85" t="n"/>
      <c r="AH119" s="85" t="n"/>
      <c r="AI119" s="85" t="n"/>
      <c r="AJ119" s="85" t="n"/>
      <c r="AK119" s="85" t="n"/>
      <c r="AL119" s="85" t="n"/>
      <c r="AM119" s="85" t="n"/>
      <c r="AN119" s="85" t="n"/>
      <c r="AO119" s="86" t="n"/>
      <c r="AP119" s="87" t="n"/>
    </row>
    <row r="120" ht="35" customHeight="1" s="98" thickBot="1">
      <c r="A120" s="93" t="inlineStr">
        <is>
          <t>Penerimaan (pengeluaran) kas lainnya dari aktivitas pendanaan</t>
        </is>
      </c>
      <c r="B120" s="93" t="n"/>
      <c r="C120" s="82" t="n">
        <v/>
      </c>
      <c r="D120" s="82" t="n">
        <v>-474.552</v>
      </c>
      <c r="E120" s="82" t="n">
        <v>-514.742</v>
      </c>
      <c r="F120" s="82" t="n">
        <v>192.687</v>
      </c>
      <c r="G120" s="82" t="n">
        <v/>
      </c>
      <c r="H120" s="82" t="n">
        <v>18642.798</v>
      </c>
      <c r="I120" s="82" t="n">
        <v>-1692.169</v>
      </c>
      <c r="J120" s="82" t="n">
        <v>-1651.5</v>
      </c>
      <c r="K120" s="83" t="n"/>
      <c r="L120" s="84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3" t="n"/>
      <c r="V120" s="84" t="n"/>
      <c r="W120" s="82" t="n"/>
      <c r="X120" s="82" t="n"/>
      <c r="Y120" s="82" t="n"/>
      <c r="Z120" s="82" t="n"/>
      <c r="AA120" s="82" t="n"/>
      <c r="AB120" s="82" t="n"/>
      <c r="AC120" s="82" t="n"/>
      <c r="AD120" s="82" t="n"/>
      <c r="AE120" s="83" t="n"/>
      <c r="AF120" s="84" t="n"/>
      <c r="AG120" s="82" t="n"/>
      <c r="AH120" s="82" t="n"/>
      <c r="AI120" s="82" t="n"/>
      <c r="AJ120" s="82" t="n"/>
      <c r="AK120" s="82" t="n"/>
      <c r="AL120" s="82" t="n"/>
      <c r="AM120" s="82" t="n"/>
      <c r="AN120" s="82" t="n"/>
      <c r="AO120" s="83" t="n"/>
      <c r="AP120" s="84" t="n"/>
    </row>
    <row r="121" ht="52" customHeight="1" s="98" thickBot="1">
      <c r="A121" s="80" t="inlineStr">
        <is>
          <t>Jumlah arus kas bersih yang diperoleh dari (digunakan untuk) aktivitas pendanaan</t>
        </is>
      </c>
      <c r="B121" s="80" t="n"/>
      <c r="C121" s="90" t="n">
        <v/>
      </c>
      <c r="D121" s="90" t="n">
        <v>4997.72</v>
      </c>
      <c r="E121" s="90" t="n">
        <v>5458.205</v>
      </c>
      <c r="F121" s="90" t="n">
        <v>-11799.033</v>
      </c>
      <c r="G121" s="90" t="n">
        <v>-7510.143</v>
      </c>
      <c r="H121" s="90" t="n">
        <v>13329.32</v>
      </c>
      <c r="I121" s="90" t="n">
        <v>10167.365</v>
      </c>
      <c r="J121" s="90" t="n">
        <v>4477.8</v>
      </c>
      <c r="K121" s="91" t="n"/>
      <c r="L121" s="92" t="n"/>
      <c r="M121" s="90" t="n"/>
      <c r="N121" s="90" t="n"/>
      <c r="O121" s="90" t="n"/>
      <c r="P121" s="90" t="n"/>
      <c r="Q121" s="90" t="n"/>
      <c r="R121" s="90" t="n"/>
      <c r="S121" s="90" t="n"/>
      <c r="T121" s="90" t="n"/>
      <c r="U121" s="91" t="n"/>
      <c r="V121" s="92" t="n"/>
      <c r="W121" s="90" t="n"/>
      <c r="X121" s="90" t="n"/>
      <c r="Y121" s="90" t="n"/>
      <c r="Z121" s="90" t="n"/>
      <c r="AA121" s="90" t="n"/>
      <c r="AB121" s="90" t="n"/>
      <c r="AC121" s="90" t="n"/>
      <c r="AD121" s="90" t="n"/>
      <c r="AE121" s="91" t="n"/>
      <c r="AF121" s="92" t="n"/>
      <c r="AG121" s="90" t="n"/>
      <c r="AH121" s="90" t="n"/>
      <c r="AI121" s="90" t="n"/>
      <c r="AJ121" s="90" t="n"/>
      <c r="AK121" s="90" t="n"/>
      <c r="AL121" s="90" t="n"/>
      <c r="AM121" s="90" t="n"/>
      <c r="AN121" s="90" t="n"/>
      <c r="AO121" s="91" t="n"/>
      <c r="AP121" s="92" t="n"/>
    </row>
    <row r="122" ht="35" customHeight="1" s="98" thickBot="1">
      <c r="A122" s="79" t="inlineStr">
        <is>
          <t>Jumlah kenaikan (penurunan) bersih kas dan setara kas</t>
        </is>
      </c>
      <c r="B122" s="79" t="n"/>
      <c r="C122" s="90" t="n">
        <v/>
      </c>
      <c r="D122" s="90" t="n">
        <v>-35852.621</v>
      </c>
      <c r="E122" s="90" t="n">
        <v>843.986</v>
      </c>
      <c r="F122" s="90" t="n">
        <v>53944.054</v>
      </c>
      <c r="G122" s="90" t="n">
        <v>-6020.018</v>
      </c>
      <c r="H122" s="90" t="n">
        <v>71414.694</v>
      </c>
      <c r="I122" s="90" t="n">
        <v>-30141.285</v>
      </c>
      <c r="J122" s="90" t="n">
        <v>-3978.432</v>
      </c>
      <c r="K122" s="91" t="n"/>
      <c r="L122" s="92" t="n"/>
      <c r="M122" s="90" t="n"/>
      <c r="N122" s="90" t="n"/>
      <c r="O122" s="90" t="n"/>
      <c r="P122" s="90" t="n"/>
      <c r="Q122" s="90" t="n"/>
      <c r="R122" s="90" t="n"/>
      <c r="S122" s="90" t="n"/>
      <c r="T122" s="90" t="n"/>
      <c r="U122" s="91" t="n"/>
      <c r="V122" s="92" t="n"/>
      <c r="W122" s="90" t="n"/>
      <c r="X122" s="90" t="n"/>
      <c r="Y122" s="90" t="n"/>
      <c r="Z122" s="90" t="n"/>
      <c r="AA122" s="90" t="n"/>
      <c r="AB122" s="90" t="n"/>
      <c r="AC122" s="90" t="n"/>
      <c r="AD122" s="90" t="n"/>
      <c r="AE122" s="91" t="n"/>
      <c r="AF122" s="92" t="n"/>
      <c r="AG122" s="90" t="n"/>
      <c r="AH122" s="90" t="n"/>
      <c r="AI122" s="90" t="n"/>
      <c r="AJ122" s="90" t="n"/>
      <c r="AK122" s="90" t="n"/>
      <c r="AL122" s="90" t="n"/>
      <c r="AM122" s="90" t="n"/>
      <c r="AN122" s="90" t="n"/>
      <c r="AO122" s="91" t="n"/>
      <c r="AP122" s="92" t="n"/>
    </row>
    <row r="123" ht="35" customHeight="1" s="98" thickBot="1">
      <c r="A123" s="94" t="inlineStr">
        <is>
          <t>Kas dan setara kas arus kas, awal periode</t>
        </is>
      </c>
      <c r="B123" s="94" t="n"/>
      <c r="C123" s="82" t="n"/>
      <c r="D123" s="84">
        <f>C127</f>
        <v/>
      </c>
      <c r="E123" s="84">
        <f>D127</f>
        <v/>
      </c>
      <c r="F123" s="84">
        <f>E127</f>
        <v/>
      </c>
      <c r="G123" s="84">
        <f>F127</f>
        <v/>
      </c>
      <c r="H123" s="84">
        <f>G127</f>
        <v/>
      </c>
      <c r="I123" s="84">
        <f>H127</f>
        <v/>
      </c>
      <c r="J123" s="84">
        <f>I127</f>
        <v/>
      </c>
      <c r="K123" s="84">
        <f>J127</f>
        <v/>
      </c>
      <c r="L123" s="84">
        <f>K127</f>
        <v/>
      </c>
      <c r="M123" s="82" t="n"/>
      <c r="N123" s="84">
        <f>M127</f>
        <v/>
      </c>
      <c r="O123" s="84">
        <f>N127</f>
        <v/>
      </c>
      <c r="P123" s="84">
        <f>O127</f>
        <v/>
      </c>
      <c r="Q123" s="84">
        <f>P127</f>
        <v/>
      </c>
      <c r="R123" s="84">
        <f>Q127</f>
        <v/>
      </c>
      <c r="S123" s="84">
        <f>R127</f>
        <v/>
      </c>
      <c r="T123" s="84">
        <f>S127</f>
        <v/>
      </c>
      <c r="U123" s="84">
        <f>T127</f>
        <v/>
      </c>
      <c r="V123" s="84">
        <f>U127</f>
        <v/>
      </c>
      <c r="W123" s="82" t="n"/>
      <c r="X123" s="84">
        <f>W127</f>
        <v/>
      </c>
      <c r="Y123" s="84">
        <f>X127</f>
        <v/>
      </c>
      <c r="Z123" s="84">
        <f>Y127</f>
        <v/>
      </c>
      <c r="AA123" s="84">
        <f>Z127</f>
        <v/>
      </c>
      <c r="AB123" s="84">
        <f>AA127</f>
        <v/>
      </c>
      <c r="AC123" s="84">
        <f>AB127</f>
        <v/>
      </c>
      <c r="AD123" s="84">
        <f>AC127</f>
        <v/>
      </c>
      <c r="AE123" s="84">
        <f>AD127</f>
        <v/>
      </c>
      <c r="AF123" s="84">
        <f>AE127</f>
        <v/>
      </c>
      <c r="AG123" s="82" t="n"/>
      <c r="AH123" s="84">
        <f>AG127</f>
        <v/>
      </c>
      <c r="AI123" s="84">
        <f>AH127</f>
        <v/>
      </c>
      <c r="AJ123" s="84">
        <f>AI127</f>
        <v/>
      </c>
      <c r="AK123" s="84">
        <f>AJ127</f>
        <v/>
      </c>
      <c r="AL123" s="84">
        <f>AK127</f>
        <v/>
      </c>
      <c r="AM123" s="84">
        <f>AL127</f>
        <v/>
      </c>
      <c r="AN123" s="84">
        <f>AM127</f>
        <v/>
      </c>
      <c r="AO123" s="84">
        <f>AN127</f>
        <v/>
      </c>
      <c r="AP123" s="84">
        <f>AO127</f>
        <v/>
      </c>
    </row>
    <row r="124" ht="35" customHeight="1" s="98" thickBot="1">
      <c r="A124" s="94" t="inlineStr">
        <is>
          <t>Efek perubahan nilai kurs pada kas dan setara kas</t>
        </is>
      </c>
      <c r="B124" s="94" t="n"/>
      <c r="C124" s="82" t="n">
        <v/>
      </c>
      <c r="D124" s="82" t="n">
        <v>1754.511</v>
      </c>
      <c r="E124" s="82" t="n">
        <v>-1728.922</v>
      </c>
      <c r="F124" s="82" t="n">
        <v>1411.999</v>
      </c>
      <c r="G124" s="82" t="n">
        <v>-269.997</v>
      </c>
      <c r="H124" s="82" t="n">
        <v>9843.138000000001</v>
      </c>
      <c r="I124" s="82" t="n">
        <v>-946.566</v>
      </c>
      <c r="J124" s="82" t="n">
        <v>4214.862</v>
      </c>
      <c r="K124" s="83" t="n"/>
      <c r="L124" s="84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3" t="n"/>
      <c r="V124" s="84" t="n"/>
      <c r="W124" s="82" t="n"/>
      <c r="X124" s="82" t="n"/>
      <c r="Y124" s="82" t="n"/>
      <c r="Z124" s="82" t="n"/>
      <c r="AA124" s="82" t="n"/>
      <c r="AB124" s="82" t="n"/>
      <c r="AC124" s="82" t="n"/>
      <c r="AD124" s="82" t="n"/>
      <c r="AE124" s="83" t="n"/>
      <c r="AF124" s="84" t="n"/>
      <c r="AG124" s="82" t="n"/>
      <c r="AH124" s="82" t="n"/>
      <c r="AI124" s="82" t="n"/>
      <c r="AJ124" s="82" t="n"/>
      <c r="AK124" s="82" t="n"/>
      <c r="AL124" s="82" t="n"/>
      <c r="AM124" s="82" t="n"/>
      <c r="AN124" s="82" t="n"/>
      <c r="AO124" s="83" t="n"/>
      <c r="AP124" s="84" t="n"/>
    </row>
    <row r="125" hidden="1" ht="35" customHeight="1" s="98" thickBot="1">
      <c r="A125" s="94" t="inlineStr">
        <is>
          <t>Kas dan setara kas dari entitas anak yang didekonsolidasikan</t>
        </is>
      </c>
      <c r="B125" s="94" t="n"/>
      <c r="C125" s="82" t="n">
        <v/>
      </c>
      <c r="D125" s="82" t="n">
        <v/>
      </c>
      <c r="E125" s="82" t="n">
        <v/>
      </c>
      <c r="F125" s="82" t="n">
        <v/>
      </c>
      <c r="G125" s="82" t="n">
        <v/>
      </c>
      <c r="H125" s="82" t="n">
        <v/>
      </c>
      <c r="I125" s="82" t="n">
        <v/>
      </c>
      <c r="J125" s="82" t="n">
        <v/>
      </c>
      <c r="K125" s="83" t="n"/>
      <c r="L125" s="84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3" t="n"/>
      <c r="V125" s="84" t="n"/>
      <c r="W125" s="82" t="n"/>
      <c r="X125" s="82" t="n"/>
      <c r="Y125" s="82" t="n"/>
      <c r="Z125" s="82" t="n"/>
      <c r="AA125" s="82" t="n"/>
      <c r="AB125" s="82" t="n"/>
      <c r="AC125" s="82" t="n"/>
      <c r="AD125" s="82" t="n"/>
      <c r="AE125" s="83" t="n"/>
      <c r="AF125" s="84" t="n"/>
      <c r="AG125" s="82" t="n"/>
      <c r="AH125" s="82" t="n"/>
      <c r="AI125" s="82" t="n"/>
      <c r="AJ125" s="82" t="n"/>
      <c r="AK125" s="82" t="n"/>
      <c r="AL125" s="82" t="n"/>
      <c r="AM125" s="82" t="n"/>
      <c r="AN125" s="82" t="n"/>
      <c r="AO125" s="83" t="n"/>
      <c r="AP125" s="84" t="n"/>
    </row>
    <row r="126" hidden="1" ht="35" customHeight="1" s="98" thickBot="1">
      <c r="A126" s="94" t="inlineStr">
        <is>
          <t>Kenaikan (penurunan) kas dan setara kas lainnya</t>
        </is>
      </c>
      <c r="B126" s="94" t="n"/>
      <c r="C126" s="82" t="n">
        <v/>
      </c>
      <c r="D126" s="82" t="n">
        <v/>
      </c>
      <c r="E126" s="82" t="n">
        <v/>
      </c>
      <c r="F126" s="82" t="n">
        <v/>
      </c>
      <c r="G126" s="82" t="n">
        <v/>
      </c>
      <c r="H126" s="82" t="n">
        <v/>
      </c>
      <c r="I126" s="82" t="n">
        <v/>
      </c>
      <c r="J126" s="82" t="n">
        <v/>
      </c>
      <c r="K126" s="83" t="n"/>
      <c r="L126" s="84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3" t="n"/>
      <c r="V126" s="84" t="n"/>
      <c r="W126" s="82" t="n"/>
      <c r="X126" s="82" t="n"/>
      <c r="Y126" s="82" t="n"/>
      <c r="Z126" s="82" t="n"/>
      <c r="AA126" s="82" t="n"/>
      <c r="AB126" s="82" t="n"/>
      <c r="AC126" s="82" t="n"/>
      <c r="AD126" s="82" t="n"/>
      <c r="AE126" s="83" t="n"/>
      <c r="AF126" s="84" t="n"/>
      <c r="AG126" s="82" t="n"/>
      <c r="AH126" s="82" t="n"/>
      <c r="AI126" s="82" t="n"/>
      <c r="AJ126" s="82" t="n"/>
      <c r="AK126" s="82" t="n"/>
      <c r="AL126" s="82" t="n"/>
      <c r="AM126" s="82" t="n"/>
      <c r="AN126" s="82" t="n"/>
      <c r="AO126" s="83" t="n"/>
      <c r="AP126" s="84" t="n"/>
    </row>
    <row r="127" ht="35" customHeight="1" s="98" thickBot="1">
      <c r="A127" s="79" t="inlineStr">
        <is>
          <t>Kas dan setara kas arus kas, akhir periode</t>
        </is>
      </c>
      <c r="B127" s="79" t="n"/>
      <c r="C127" s="90" t="n">
        <v>144565.674</v>
      </c>
      <c r="D127" s="90" t="n">
        <v>124677.686</v>
      </c>
      <c r="E127" s="90" t="n">
        <v>123792.75</v>
      </c>
      <c r="F127" s="90" t="n">
        <v>199921.727</v>
      </c>
      <c r="G127" s="90" t="n">
        <v>193631.712</v>
      </c>
      <c r="H127" s="90" t="n">
        <v>274889.544</v>
      </c>
      <c r="I127" s="90" t="n">
        <v>243801.693</v>
      </c>
      <c r="J127" s="90" t="n">
        <v>244038.123</v>
      </c>
      <c r="K127" s="91" t="n"/>
      <c r="L127" s="92" t="n"/>
      <c r="M127" s="90" t="n"/>
      <c r="N127" s="90" t="n"/>
      <c r="O127" s="90" t="n"/>
      <c r="P127" s="90" t="n"/>
      <c r="Q127" s="90" t="n"/>
      <c r="R127" s="90" t="n"/>
      <c r="S127" s="90" t="n"/>
      <c r="T127" s="90" t="n"/>
      <c r="U127" s="91" t="n"/>
      <c r="V127" s="92" t="n"/>
      <c r="W127" s="90" t="n"/>
      <c r="X127" s="90" t="n"/>
      <c r="Y127" s="90" t="n"/>
      <c r="Z127" s="90" t="n"/>
      <c r="AA127" s="90" t="n"/>
      <c r="AB127" s="90" t="n"/>
      <c r="AC127" s="90" t="n"/>
      <c r="AD127" s="90" t="n"/>
      <c r="AE127" s="91" t="n"/>
      <c r="AF127" s="92" t="n"/>
      <c r="AG127" s="90" t="n"/>
      <c r="AH127" s="90" t="n"/>
      <c r="AI127" s="90" t="n"/>
      <c r="AJ127" s="90" t="n"/>
      <c r="AK127" s="90" t="n"/>
      <c r="AL127" s="90" t="n"/>
      <c r="AM127" s="90" t="n"/>
      <c r="AN127" s="90" t="n"/>
      <c r="AO127" s="91" t="n"/>
      <c r="AP127" s="92" t="n"/>
    </row>
  </sheetData>
  <mergeCells count="2">
    <mergeCell ref="A1:C1"/>
    <mergeCell ref="A2:C2"/>
  </mergeCells>
  <dataValidations count="1">
    <dataValidation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2025-05-30T16:42:51Z</dcterms:modified>
  <cp:lastModifiedBy>Rachdyan Naufal</cp:lastModifiedBy>
</cp:coreProperties>
</file>