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4"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CASH FLOW" sheetId="6" state="visible" r:id="rId6"/>
    <sheet xmlns:r="http://schemas.openxmlformats.org/officeDocument/2006/relationships" name="ACCOUNTING POLICIES" sheetId="7" state="visible" r:id="rId7"/>
    <sheet xmlns:r="http://schemas.openxmlformats.org/officeDocument/2006/relationships" name="INVENTORY BREAKDOWN" sheetId="8" state="visible" r:id="rId8"/>
    <sheet xmlns:r="http://schemas.openxmlformats.org/officeDocument/2006/relationships" name="INVENTORY NOTES" sheetId="9" state="visible" r:id="rId9"/>
    <sheet xmlns:r="http://schemas.openxmlformats.org/officeDocument/2006/relationships" name="RECEIVABLE BY CURRENCY" sheetId="10" state="visible" r:id="rId10"/>
    <sheet xmlns:r="http://schemas.openxmlformats.org/officeDocument/2006/relationships" name="RECEIVABLE BY AGING" sheetId="11" state="visible" r:id="rId11"/>
    <sheet xmlns:r="http://schemas.openxmlformats.org/officeDocument/2006/relationships" name="RECEIVABLE BY PARTIES" sheetId="12" state="visible" r:id="rId12"/>
    <sheet xmlns:r="http://schemas.openxmlformats.org/officeDocument/2006/relationships" name="RECEIVABLE ALLOWANCES" sheetId="13" state="visible" r:id="rId13"/>
    <sheet xmlns:r="http://schemas.openxmlformats.org/officeDocument/2006/relationships" name="RECEIVABLE BY AREA" sheetId="14" state="visible" r:id="rId14"/>
    <sheet xmlns:r="http://schemas.openxmlformats.org/officeDocument/2006/relationships" name="PAYABLE BY CURRENCY" sheetId="15" state="visible" r:id="rId15"/>
    <sheet xmlns:r="http://schemas.openxmlformats.org/officeDocument/2006/relationships" name="PAYABLE BY AGING" sheetId="16" state="visible" r:id="rId16"/>
    <sheet xmlns:r="http://schemas.openxmlformats.org/officeDocument/2006/relationships" name="PAYABLE BY PARTIES" sheetId="17" state="visible" r:id="rId17"/>
    <sheet xmlns:r="http://schemas.openxmlformats.org/officeDocument/2006/relationships" name="LONG TERM BANK LOAN VALUE" sheetId="18" state="visible" r:id="rId18"/>
    <sheet xmlns:r="http://schemas.openxmlformats.org/officeDocument/2006/relationships" name="LONG TERM BANK LOAN NOTES" sheetId="19" state="visible" r:id="rId19"/>
    <sheet xmlns:r="http://schemas.openxmlformats.org/officeDocument/2006/relationships" name="LONG TERM BANK INTEREST" sheetId="20" state="visible" r:id="rId20"/>
    <sheet xmlns:r="http://schemas.openxmlformats.org/officeDocument/2006/relationships" name="SHORT TERM BANK LOAN VALUE" sheetId="21" state="visible" r:id="rId21"/>
    <sheet xmlns:r="http://schemas.openxmlformats.org/officeDocument/2006/relationships" name="SHORT TERM BANK INTEREST" sheetId="22" state="visible" r:id="rId22"/>
    <sheet xmlns:r="http://schemas.openxmlformats.org/officeDocument/2006/relationships" name="SHORT TERM BANK LOAN NOTES" sheetId="23" state="visible" r:id="rId23"/>
    <sheet xmlns:r="http://schemas.openxmlformats.org/officeDocument/2006/relationships" name="REVENUE BY PARTIES" sheetId="24" state="visible" r:id="rId24"/>
    <sheet xmlns:r="http://schemas.openxmlformats.org/officeDocument/2006/relationships" name="REVENUE BY TYPE" sheetId="25" state="visible" r:id="rId25"/>
    <sheet xmlns:r="http://schemas.openxmlformats.org/officeDocument/2006/relationships" name="REVENUE BY SOURCES" sheetId="26" state="visible" r:id="rId26"/>
    <sheet xmlns:r="http://schemas.openxmlformats.org/officeDocument/2006/relationships" name="REVENUE &gt;10%" sheetId="27" state="visible" r:id="rId27"/>
    <sheet xmlns:r="http://schemas.openxmlformats.org/officeDocument/2006/relationships" name="COGS BREAKDOWN" sheetId="28" state="visible" r:id="rId28"/>
    <sheet xmlns:r="http://schemas.openxmlformats.org/officeDocument/2006/relationships" name="COGS NOTES" sheetId="29" state="visible" r:id="rId29"/>
    <sheet xmlns:r="http://schemas.openxmlformats.org/officeDocument/2006/relationships" name="hidden" sheetId="30" state="hidden" r:id="rId30"/>
    <sheet xmlns:r="http://schemas.openxmlformats.org/officeDocument/2006/relationships" name="Token" sheetId="31" state="hidden" r:id="rId31"/>
  </sheets>
  <definedNames/>
  <calcPr calcId="191029" fullCalcOnLoad="1"/>
</workbook>
</file>

<file path=xl/styles.xml><?xml version="1.0" encoding="utf-8"?>
<styleSheet xmlns="http://schemas.openxmlformats.org/spreadsheetml/2006/main">
  <numFmts count="6">
    <numFmt numFmtId="164" formatCode="yyyy\-mm\-dd"/>
    <numFmt numFmtId="165" formatCode="#,##0.00000;\(#,##0.00000\)"/>
    <numFmt numFmtId="166" formatCode="#,##0;\(#,##0\)"/>
    <numFmt numFmtId="167" formatCode="\(#,##0\);#,##0"/>
    <numFmt numFmtId="168" formatCode="0.0%"/>
    <numFmt numFmtId="169" formatCode="0.00&quot;x&quot;"/>
  </numFmts>
  <fonts count="32">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theme="1"/>
      <sz val="10"/>
    </font>
    <font>
      <name val="Arial"/>
      <family val="2"/>
      <b val="1"/>
      <color rgb="FF000000"/>
      <sz val="10"/>
    </font>
    <font>
      <name val="Calibri"/>
      <family val="2"/>
      <b val="1"/>
      <color theme="0"/>
      <sz val="11"/>
      <scheme val="minor"/>
    </font>
    <font>
      <name val="Calibri"/>
      <family val="2"/>
      <color theme="0"/>
      <sz val="11"/>
      <scheme val="minor"/>
    </font>
    <font>
      <name val="Arial"/>
      <family val="2"/>
      <b val="1"/>
      <sz val="12"/>
    </font>
    <font>
      <name val="Calibri"/>
      <family val="2"/>
      <b val="1"/>
      <color theme="1"/>
      <sz val="11"/>
      <scheme val="minor"/>
    </font>
    <font>
      <name val="Arial"/>
      <family val="2"/>
      <color theme="5" tint="-0.249977111117893"/>
      <sz val="12"/>
    </font>
    <font>
      <name val="Arial"/>
      <family val="2"/>
      <color theme="4" tint="-0.249977111117893"/>
      <sz val="12"/>
    </font>
  </fonts>
  <fills count="13">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solid">
        <fgColor rgb="FF00B0F0"/>
        <bgColor theme="6" tint="0.7999816888943144"/>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206">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 fillId="0" borderId="0" pivotButton="0" quotePrefix="0" xfId="11"/>
    <xf numFmtId="0" fontId="15" fillId="0" borderId="0" applyAlignment="1" pivotButton="0" quotePrefix="0" xfId="11">
      <alignment horizontal="right" vertical="top" wrapText="1"/>
    </xf>
    <xf numFmtId="0" fontId="18" fillId="0" borderId="0" applyAlignment="1" pivotButton="0" quotePrefix="0" xfId="11">
      <alignment wrapText="1"/>
    </xf>
    <xf numFmtId="0" fontId="24"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5"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25" fillId="0" borderId="3" applyAlignment="1" pivotButton="0" quotePrefix="0" xfId="11">
      <alignment horizontal="left" vertical="top" wrapText="1" indent="1"/>
    </xf>
    <xf numFmtId="0" fontId="20" fillId="0" borderId="3" applyAlignment="1" pivotButton="0" quotePrefix="0" xfId="11">
      <alignment horizontal="left" vertical="top" wrapText="1" indent="3"/>
    </xf>
    <xf numFmtId="0" fontId="25"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0" fontId="17" fillId="0" borderId="3" applyAlignment="1" pivotButton="0" quotePrefix="0" xfId="11">
      <alignment horizontal="left" vertical="top" wrapText="1" indent="4"/>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5" fillId="0" borderId="3" applyAlignment="1" pivotButton="0" quotePrefix="0" xfId="11">
      <alignment horizontal="left" vertical="top" wrapText="1" indent="4"/>
    </xf>
    <xf numFmtId="0" fontId="19" fillId="0" borderId="3" applyAlignment="1" pivotButton="0" quotePrefix="0" xfId="11">
      <alignment horizontal="left" vertical="top" wrapText="1" indent="6"/>
    </xf>
    <xf numFmtId="0" fontId="17" fillId="0" borderId="3" applyAlignment="1" pivotButton="0" quotePrefix="0" xfId="11">
      <alignment horizontal="left" vertical="top" wrapText="1" indent="6"/>
    </xf>
    <xf numFmtId="166" fontId="23" fillId="7"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6"/>
    </xf>
    <xf numFmtId="0" fontId="25"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7" fillId="0" borderId="3" applyAlignment="1" pivotButton="0" quotePrefix="0" xfId="11">
      <alignment horizontal="left" vertical="top" wrapText="1" indent="7"/>
    </xf>
    <xf numFmtId="167" fontId="23" fillId="8" borderId="4" applyAlignment="1" applyProtection="1" pivotButton="0" quotePrefix="0" xfId="11">
      <alignment horizontal="center" vertical="top" wrapText="1"/>
      <protection locked="0" hidden="0"/>
    </xf>
    <xf numFmtId="0" fontId="1" fillId="0" borderId="0" pivotButton="0" quotePrefix="0" xfId="12"/>
    <xf numFmtId="0" fontId="15" fillId="0" borderId="0" applyAlignment="1" pivotButton="0" quotePrefix="0" xfId="12">
      <alignment horizontal="right" vertical="top" wrapText="1"/>
    </xf>
    <xf numFmtId="0" fontId="18" fillId="0" borderId="0" applyAlignment="1" pivotButton="0" quotePrefix="0" xfId="12">
      <alignment wrapText="1"/>
    </xf>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19" fillId="0" borderId="3" applyAlignment="1" pivotButton="0" quotePrefix="0" xfId="12">
      <alignment horizontal="left" vertical="top" wrapText="1" indent="1"/>
    </xf>
    <xf numFmtId="166" fontId="23" fillId="5" borderId="4" applyAlignment="1" applyProtection="1" pivotButton="0" quotePrefix="0" xfId="12">
      <alignment horizontal="center" vertical="top" wrapText="1"/>
      <protection locked="0" hidden="0"/>
    </xf>
    <xf numFmtId="167" fontId="23" fillId="8"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1"/>
    </xf>
    <xf numFmtId="166"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19" fillId="0" borderId="3" applyAlignment="1" pivotButton="0" quotePrefix="0" xfId="12">
      <alignment horizontal="left" vertical="top" wrapText="1" indent="3"/>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26" fillId="0" borderId="0" pivotButton="0" quotePrefix="0" xfId="13"/>
    <xf numFmtId="0" fontId="18" fillId="0" borderId="0" applyAlignment="1" pivotButton="0" quotePrefix="0" xfId="13">
      <alignment wrapText="1"/>
    </xf>
    <xf numFmtId="0" fontId="21" fillId="3" borderId="0" applyAlignment="1" pivotButton="0" quotePrefix="0" xfId="13">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7" fontId="23" fillId="8" borderId="4" applyAlignment="1" applyProtection="1" pivotButton="0" quotePrefix="0" xfId="13">
      <alignment horizontal="center" vertical="top" wrapText="1"/>
      <protection locked="0" hidden="0"/>
    </xf>
    <xf numFmtId="166" fontId="23" fillId="7" borderId="4" applyAlignment="1" applyProtection="1" pivotButton="0" quotePrefix="0" xfId="13">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0" fontId="15" fillId="0" borderId="0" applyAlignment="1" pivotButton="0" quotePrefix="0" xfId="14">
      <alignment horizontal="left" vertical="top" wrapText="1"/>
    </xf>
    <xf numFmtId="0" fontId="1" fillId="0" borderId="0" pivotButton="0" quotePrefix="0" xfId="14"/>
    <xf numFmtId="0" fontId="26"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21" fillId="3" borderId="0" applyAlignment="1" pivotButton="0" quotePrefix="0" xfId="14">
      <alignment horizontal="center" wrapText="1"/>
    </xf>
    <xf numFmtId="0" fontId="1" fillId="0" borderId="0" pivotButton="0" quotePrefix="0" xfId="15"/>
    <xf numFmtId="0" fontId="26" fillId="0" borderId="0" pivotButton="0" quotePrefix="0" xfId="15"/>
    <xf numFmtId="0" fontId="18" fillId="0" borderId="0" applyAlignment="1" pivotButton="0" quotePrefix="0" xfId="15">
      <alignment wrapText="1"/>
    </xf>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22" fillId="6" borderId="4" applyAlignment="1" pivotButton="0" quotePrefix="0" xfId="15">
      <alignment horizontal="center" vertical="top" wrapText="1"/>
    </xf>
    <xf numFmtId="0" fontId="20" fillId="0" borderId="3" applyAlignment="1" pivotButton="0" quotePrefix="0" xfId="15">
      <alignment horizontal="left" vertical="top" wrapText="1" indent="1"/>
    </xf>
    <xf numFmtId="0" fontId="20" fillId="0" borderId="3" applyAlignment="1" pivotButton="0" quotePrefix="0" xfId="15">
      <alignment horizontal="left" vertical="top" wrapText="1" indent="3"/>
    </xf>
    <xf numFmtId="0" fontId="19" fillId="0" borderId="3" applyAlignment="1" pivotButton="0" quotePrefix="0" xfId="15">
      <alignment horizontal="left" vertical="top" wrapText="1" indent="4"/>
    </xf>
    <xf numFmtId="166" fontId="23" fillId="5" borderId="4" applyAlignment="1" applyProtection="1" pivotButton="0" quotePrefix="0" xfId="15">
      <alignment horizontal="center" vertical="top" wrapText="1"/>
      <protection locked="0" hidden="0"/>
    </xf>
    <xf numFmtId="0" fontId="20" fillId="0" borderId="3" applyAlignment="1" pivotButton="0" quotePrefix="0" xfId="15">
      <alignment horizontal="left" vertical="top" wrapText="1" indent="4"/>
    </xf>
    <xf numFmtId="166" fontId="23" fillId="7" borderId="4" applyAlignment="1" applyProtection="1" pivotButton="0" quotePrefix="0" xfId="15">
      <alignment horizontal="center" vertical="top" wrapText="1"/>
      <protection locked="0" hidden="0"/>
    </xf>
    <xf numFmtId="167" fontId="23" fillId="8" borderId="4" applyAlignment="1" applyProtection="1" pivotButton="0" quotePrefix="0" xfId="15">
      <alignment horizontal="center" vertical="top" wrapText="1"/>
      <protection locked="0" hidden="0"/>
    </xf>
    <xf numFmtId="0" fontId="22" fillId="9" borderId="4" applyAlignment="1" pivotButton="0" quotePrefix="0" xfId="15">
      <alignment horizontal="center" vertical="top" wrapText="1"/>
    </xf>
    <xf numFmtId="0" fontId="20" fillId="0" borderId="5" applyAlignment="1" pivotButton="0" quotePrefix="0" xfId="15">
      <alignment horizontal="right" vertical="top" wrapText="1"/>
    </xf>
    <xf numFmtId="0" fontId="19" fillId="0" borderId="3" applyAlignment="1" pivotButton="0" quotePrefix="0" xfId="15">
      <alignment horizontal="left" vertical="top" wrapText="1" indent="3"/>
    </xf>
    <xf numFmtId="0" fontId="1" fillId="0" borderId="0" pivotButton="0" quotePrefix="0" xfId="16"/>
    <xf numFmtId="0" fontId="26" fillId="0" borderId="0" pivotButton="0" quotePrefix="0" xfId="16"/>
    <xf numFmtId="0" fontId="15" fillId="0" borderId="0" applyAlignment="1" pivotButton="0" quotePrefix="0" xfId="16">
      <alignment vertical="top"/>
    </xf>
    <xf numFmtId="0" fontId="18" fillId="0" borderId="0" applyAlignment="1" pivotButton="0" quotePrefix="0" xfId="16">
      <alignment wrapText="1"/>
    </xf>
    <xf numFmtId="0" fontId="21" fillId="3" borderId="0" applyAlignment="1" pivotButton="0" quotePrefix="0" xfId="16">
      <alignment horizontal="center" wrapText="1"/>
    </xf>
    <xf numFmtId="0" fontId="20" fillId="0" borderId="3" applyAlignment="1" pivotButton="0" quotePrefix="0" xfId="16">
      <alignment horizontal="left" vertical="top" wrapText="1"/>
    </xf>
    <xf numFmtId="0" fontId="22" fillId="6" borderId="4" applyAlignment="1" pivotButton="0" quotePrefix="0" xfId="16">
      <alignment horizontal="center" vertical="top" wrapText="1"/>
    </xf>
    <xf numFmtId="0" fontId="19" fillId="0" borderId="3" applyAlignment="1" pivotButton="0" quotePrefix="0" xfId="16">
      <alignment horizontal="left" vertical="top" wrapText="1" indent="1"/>
    </xf>
    <xf numFmtId="0" fontId="23" fillId="5" borderId="4" applyAlignment="1" applyProtection="1" pivotButton="0" quotePrefix="0" xfId="16">
      <alignment horizontal="right" vertical="top" wrapText="1"/>
      <protection locked="0" hidden="0"/>
    </xf>
    <xf numFmtId="0" fontId="1" fillId="0" borderId="0" pivotButton="0" quotePrefix="0" xfId="17"/>
    <xf numFmtId="0" fontId="27" fillId="0" borderId="0" pivotButton="0" quotePrefix="0" xfId="17"/>
    <xf numFmtId="0" fontId="18" fillId="0" borderId="0" applyAlignment="1" pivotButton="0" quotePrefix="0" xfId="17">
      <alignment wrapText="1"/>
    </xf>
    <xf numFmtId="0" fontId="21" fillId="3" borderId="0" applyAlignment="1" pivotButton="0" quotePrefix="0" xfId="17">
      <alignment horizontal="center" wrapText="1"/>
    </xf>
    <xf numFmtId="0" fontId="20" fillId="0" borderId="3" applyAlignment="1" pivotButton="0" quotePrefix="0" xfId="17">
      <alignment horizontal="left" vertical="top" wrapText="1"/>
    </xf>
    <xf numFmtId="0" fontId="22" fillId="6" borderId="4" applyAlignment="1" pivotButton="0" quotePrefix="0" xfId="17">
      <alignment horizontal="center" vertical="top" wrapText="1"/>
    </xf>
    <xf numFmtId="0" fontId="19" fillId="0" borderId="3" applyAlignment="1" pivotButton="0" quotePrefix="0" xfId="17">
      <alignment horizontal="left" vertical="top" wrapText="1" indent="1"/>
    </xf>
    <xf numFmtId="167" fontId="23" fillId="8" borderId="4" applyAlignment="1" applyProtection="1" pivotButton="0" quotePrefix="0" xfId="17">
      <alignment horizontal="center" vertical="top" wrapText="1"/>
      <protection locked="0" hidden="0"/>
    </xf>
    <xf numFmtId="166" fontId="23" fillId="5" borderId="4" applyAlignment="1" applyProtection="1" pivotButton="0" quotePrefix="0" xfId="17">
      <alignment horizontal="center" vertical="top" wrapText="1"/>
      <protection locked="0" hidden="0"/>
    </xf>
    <xf numFmtId="0" fontId="20" fillId="0" borderId="3" applyAlignment="1" pivotButton="0" quotePrefix="0" xfId="17">
      <alignment horizontal="left" vertical="top" wrapText="1" indent="1"/>
    </xf>
    <xf numFmtId="166" fontId="23" fillId="7" borderId="4" applyAlignment="1" applyProtection="1" pivotButton="0" quotePrefix="0" xfId="17">
      <alignment horizontal="center" vertical="top" wrapText="1"/>
      <protection locked="0" hidden="0"/>
    </xf>
    <xf numFmtId="0" fontId="1" fillId="0" borderId="0" pivotButton="0" quotePrefix="0" xfId="18"/>
    <xf numFmtId="0" fontId="26" fillId="0" borderId="0" pivotButton="0" quotePrefix="0" xfId="18"/>
    <xf numFmtId="0" fontId="18" fillId="0" borderId="0" applyAlignment="1" pivotButton="0" quotePrefix="0" xfId="18">
      <alignment wrapText="1"/>
    </xf>
    <xf numFmtId="0" fontId="21" fillId="3" borderId="0" applyAlignment="1" pivotButton="0" quotePrefix="0" xfId="18">
      <alignment horizontal="center" wrapText="1"/>
    </xf>
    <xf numFmtId="0" fontId="20" fillId="0" borderId="3" applyAlignment="1" pivotButton="0" quotePrefix="0" xfId="18">
      <alignment horizontal="left" vertical="top" wrapText="1"/>
    </xf>
    <xf numFmtId="0" fontId="22" fillId="6" borderId="4" applyAlignment="1" pivotButton="0" quotePrefix="0" xfId="18">
      <alignment horizontal="center" vertical="top" wrapText="1"/>
    </xf>
    <xf numFmtId="0" fontId="19" fillId="0" borderId="3" applyAlignment="1" pivotButton="0" quotePrefix="0" xfId="18">
      <alignment horizontal="left" vertical="top" wrapText="1" indent="1"/>
    </xf>
    <xf numFmtId="0" fontId="23" fillId="5" borderId="4" applyAlignment="1" applyProtection="1" pivotButton="0" quotePrefix="0" xfId="18">
      <alignment horizontal="right" vertical="top" wrapText="1"/>
      <protection locked="0" hidden="0"/>
    </xf>
    <xf numFmtId="0" fontId="1" fillId="0" borderId="0" pivotButton="0" quotePrefix="0" xfId="19"/>
    <xf numFmtId="0" fontId="26" fillId="0" borderId="0" pivotButton="0" quotePrefix="0" xfId="19"/>
    <xf numFmtId="0" fontId="18" fillId="0" borderId="0" pivotButton="0" quotePrefix="0" xfId="19"/>
    <xf numFmtId="0" fontId="22" fillId="0" borderId="0" pivotButton="0" quotePrefix="0" xfId="19"/>
    <xf numFmtId="0" fontId="21" fillId="3" borderId="0" applyAlignment="1" pivotButton="0" quotePrefix="0" xfId="19">
      <alignment horizontal="center" wrapText="1"/>
    </xf>
    <xf numFmtId="0" fontId="19" fillId="0" borderId="3" applyAlignment="1" pivotButton="0" quotePrefix="0" xfId="19">
      <alignment horizontal="left" vertical="top" wrapText="1"/>
    </xf>
    <xf numFmtId="0"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xf>
    <xf numFmtId="0" fontId="20" fillId="0" borderId="3" applyAlignment="1" pivotButton="0" quotePrefix="0" xfId="19">
      <alignment horizontal="left" vertical="top"/>
    </xf>
    <xf numFmtId="167" fontId="23" fillId="8" borderId="4" applyAlignment="1" applyProtection="1" pivotButton="0" quotePrefix="0" xfId="20">
      <alignment horizontal="center" vertical="top" wrapText="1"/>
      <protection locked="0" hidden="0"/>
    </xf>
    <xf numFmtId="0" fontId="19" fillId="0" borderId="3" applyAlignment="1" pivotButton="0" quotePrefix="0" xfId="21">
      <alignment horizontal="left" vertical="top" wrapText="1"/>
    </xf>
    <xf numFmtId="0" fontId="1" fillId="0" borderId="0" pivotButton="0" quotePrefix="0" xfId="22"/>
    <xf numFmtId="0" fontId="26" fillId="0" borderId="0" pivotButton="0" quotePrefix="0" xfId="22"/>
    <xf numFmtId="0" fontId="18" fillId="0" borderId="0" applyAlignment="1" pivotButton="0" quotePrefix="0" xfId="22">
      <alignment wrapText="1"/>
    </xf>
    <xf numFmtId="0" fontId="21" fillId="3" borderId="0" applyAlignment="1" pivotButton="0" quotePrefix="0" xfId="22">
      <alignment horizontal="center" wrapText="1"/>
    </xf>
    <xf numFmtId="0" fontId="20" fillId="0" borderId="3" applyAlignment="1" pivotButton="0" quotePrefix="0" xfId="22">
      <alignment horizontal="left" vertical="top" wrapText="1"/>
    </xf>
    <xf numFmtId="0" fontId="22" fillId="6" borderId="4" applyAlignment="1" pivotButton="0" quotePrefix="0" xfId="22">
      <alignment horizontal="center" vertical="top" wrapText="1"/>
    </xf>
    <xf numFmtId="0" fontId="19" fillId="0" borderId="3" applyAlignment="1" pivotButton="0" quotePrefix="0" xfId="22">
      <alignment horizontal="left" vertical="top" wrapText="1" indent="1"/>
    </xf>
    <xf numFmtId="166" fontId="23" fillId="5" borderId="4" applyAlignment="1" applyProtection="1" pivotButton="0" quotePrefix="0" xfId="22">
      <alignment horizontal="center" vertical="top" wrapText="1"/>
      <protection locked="0" hidden="0"/>
    </xf>
    <xf numFmtId="167" fontId="23" fillId="8" borderId="4" applyAlignment="1" applyProtection="1" pivotButton="0" quotePrefix="0" xfId="22">
      <alignment horizontal="center" vertical="top" wrapText="1"/>
      <protection locked="0" hidden="0"/>
    </xf>
    <xf numFmtId="0" fontId="20" fillId="0" borderId="3" applyAlignment="1" pivotButton="0" quotePrefix="0" xfId="22">
      <alignment horizontal="left" vertical="top" wrapText="1" indent="1"/>
    </xf>
    <xf numFmtId="166" fontId="23" fillId="7" borderId="4" applyAlignment="1" applyProtection="1" pivotButton="0" quotePrefix="0" xfId="22">
      <alignment horizontal="center" vertical="top" wrapText="1"/>
      <protection locked="0" hidden="0"/>
    </xf>
    <xf numFmtId="0" fontId="29" fillId="0" borderId="0" pivotButton="0" quotePrefix="0" xfId="19"/>
    <xf numFmtId="166" fontId="28" fillId="7" borderId="4" applyAlignment="1" applyProtection="1" pivotButton="0" quotePrefix="0" xfId="15">
      <alignment horizontal="center" vertical="top" wrapText="1"/>
      <protection locked="0" hidden="0"/>
    </xf>
    <xf numFmtId="0" fontId="29" fillId="9" borderId="0" pivotButton="0" quotePrefix="0" xfId="19"/>
    <xf numFmtId="0" fontId="20" fillId="10" borderId="3" applyAlignment="1" pivotButton="0" quotePrefix="0" xfId="19">
      <alignment horizontal="left" vertical="top" wrapText="1"/>
    </xf>
    <xf numFmtId="0" fontId="1" fillId="9" borderId="0" pivotButton="0" quotePrefix="0" xfId="19"/>
    <xf numFmtId="0" fontId="19" fillId="10" borderId="3" applyAlignment="1" pivotButton="0" quotePrefix="0" xfId="19">
      <alignment horizontal="left" vertical="top" wrapText="1"/>
    </xf>
    <xf numFmtId="0" fontId="16" fillId="6" borderId="4" applyAlignment="1" pivotButton="0" quotePrefix="0" xfId="23">
      <alignment horizontal="center" vertical="top" wrapText="1"/>
    </xf>
    <xf numFmtId="0" fontId="20" fillId="10" borderId="3" applyAlignment="1" pivotButton="0" quotePrefix="0" xfId="21">
      <alignment horizontal="left" vertical="top" wrapText="1" indent="2"/>
    </xf>
    <xf numFmtId="0" fontId="26" fillId="10" borderId="0" pivotButton="0" quotePrefix="0" xfId="19"/>
    <xf numFmtId="0" fontId="1" fillId="10" borderId="0" pivotButton="0" quotePrefix="0" xfId="19"/>
    <xf numFmtId="0" fontId="18" fillId="10" borderId="0" pivotButton="0" quotePrefix="0" xfId="19"/>
    <xf numFmtId="0" fontId="22" fillId="10" borderId="0" pivotButton="0" quotePrefix="0" xfId="19"/>
    <xf numFmtId="0" fontId="20" fillId="10" borderId="3" applyAlignment="1" pivotButton="0" quotePrefix="0" xfId="23">
      <alignment horizontal="left" vertical="top" wrapText="1" indent="1"/>
    </xf>
    <xf numFmtId="0" fontId="19" fillId="10" borderId="3" applyAlignment="1" pivotButton="0" quotePrefix="0" xfId="23">
      <alignment horizontal="left" vertical="top" wrapText="1" indent="3"/>
    </xf>
    <xf numFmtId="0" fontId="20" fillId="10" borderId="3" applyAlignment="1" pivotButton="0" quotePrefix="0" xfId="23">
      <alignment horizontal="left" vertical="top" wrapText="1" indent="3"/>
    </xf>
    <xf numFmtId="0" fontId="19" fillId="10" borderId="3" applyAlignment="1" pivotButton="0" quotePrefix="0" xfId="23">
      <alignment horizontal="left" vertical="top" wrapText="1" indent="4"/>
    </xf>
    <xf numFmtId="0" fontId="19" fillId="10" borderId="3" applyAlignment="1" pivotButton="0" quotePrefix="0" xfId="21">
      <alignment horizontal="left" vertical="top" wrapText="1" indent="2"/>
    </xf>
    <xf numFmtId="166" fontId="22" fillId="7" borderId="4" applyAlignment="1" applyProtection="1" pivotButton="0" quotePrefix="0" xfId="15">
      <alignment horizontal="center" vertical="top" wrapText="1"/>
      <protection locked="0" hidden="0"/>
    </xf>
    <xf numFmtId="0" fontId="21" fillId="9" borderId="0" applyAlignment="1" pivotButton="0" quotePrefix="0" xfId="16">
      <alignment horizontal="center" wrapText="1"/>
    </xf>
    <xf numFmtId="0" fontId="20" fillId="0" borderId="3" applyAlignment="1" pivotButton="0" quotePrefix="0" xfId="16">
      <alignment horizontal="left" vertical="top" wrapText="1" indent="1"/>
    </xf>
    <xf numFmtId="0" fontId="20" fillId="0" borderId="3" applyAlignment="1" pivotButton="0" quotePrefix="0" xfId="0">
      <alignment horizontal="left" vertical="top" wrapText="1" indent="1"/>
    </xf>
    <xf numFmtId="0" fontId="19" fillId="0" borderId="3" applyAlignment="1" pivotButton="0" quotePrefix="0" xfId="0">
      <alignment horizontal="left" vertical="top" wrapText="1" indent="1"/>
    </xf>
    <xf numFmtId="0" fontId="21" fillId="11" borderId="0" applyAlignment="1" pivotButton="0" quotePrefix="0" xfId="0">
      <alignment horizontal="center" wrapText="1"/>
    </xf>
    <xf numFmtId="166" fontId="28" fillId="7" borderId="4" applyAlignment="1" applyProtection="1" pivotButton="0" quotePrefix="0" xfId="12">
      <alignment horizontal="center" vertical="top" wrapText="1"/>
      <protection locked="0" hidden="0"/>
    </xf>
    <xf numFmtId="166" fontId="23" fillId="12" borderId="4" applyAlignment="1" pivotButton="0" quotePrefix="0" xfId="12">
      <alignment horizontal="center" vertical="top" wrapText="1"/>
    </xf>
    <xf numFmtId="166" fontId="23" fillId="12" borderId="4" applyAlignment="1" applyProtection="1" pivotButton="0" quotePrefix="0" xfId="11">
      <alignment horizontal="center" vertical="top" wrapText="1"/>
      <protection locked="0" hidden="0"/>
    </xf>
    <xf numFmtId="166" fontId="23" fillId="12" borderId="4" applyAlignment="1" pivotButton="0" quotePrefix="0" xfId="11">
      <alignment horizontal="center" vertical="top" wrapText="1"/>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20" fillId="0" borderId="5" applyAlignment="1" pivotButton="0" quotePrefix="0" xfId="15">
      <alignment horizontal="left" vertical="top" wrapText="1"/>
    </xf>
    <xf numFmtId="0" fontId="15" fillId="0" borderId="0" applyAlignment="1" pivotButton="0" quotePrefix="0" xfId="15">
      <alignment horizontal="left" vertical="top" wrapText="1"/>
    </xf>
    <xf numFmtId="0" fontId="15" fillId="0" borderId="0" applyAlignment="1" pivotButton="0" quotePrefix="0" xfId="19">
      <alignment horizontal="left" vertical="top" wrapText="1"/>
    </xf>
    <xf numFmtId="0" fontId="1" fillId="0" borderId="0" pivotButton="0" quotePrefix="0" xfId="19"/>
    <xf numFmtId="0" fontId="15" fillId="0" borderId="0" applyAlignment="1" pivotButton="0" quotePrefix="0" xfId="22">
      <alignment horizontal="left" vertical="top" wrapText="1"/>
    </xf>
    <xf numFmtId="0" fontId="1" fillId="0" borderId="0" pivotButton="0" quotePrefix="0" xfId="22"/>
    <xf numFmtId="0" fontId="15" fillId="0" borderId="0" applyAlignment="1" pivotButton="0" quotePrefix="0" xfId="17">
      <alignment horizontal="left" vertical="top" wrapText="1"/>
    </xf>
    <xf numFmtId="0" fontId="15" fillId="0" borderId="0" applyAlignment="1" pivotButton="0" quotePrefix="0" xfId="18">
      <alignment horizontal="left" vertical="top" wrapText="1"/>
    </xf>
    <xf numFmtId="0" fontId="1" fillId="0" borderId="0" pivotButton="0" quotePrefix="0" xfId="18"/>
    <xf numFmtId="168" fontId="30" fillId="12" borderId="4" applyAlignment="1" pivotButton="0" quotePrefix="0" xfId="12">
      <alignment horizontal="center" vertical="top" wrapText="1"/>
    </xf>
    <xf numFmtId="169" fontId="31" fillId="12" borderId="4" applyAlignment="1" pivotButton="0" quotePrefix="0" xfId="12">
      <alignment horizontal="center" vertical="top" wrapText="1"/>
    </xf>
    <xf numFmtId="168" fontId="30" fillId="12" borderId="4" applyAlignment="1" applyProtection="1" pivotButton="0" quotePrefix="0" xfId="12">
      <alignment horizontal="center" vertical="top" wrapText="1"/>
      <protection locked="0" hidden="0"/>
    </xf>
    <xf numFmtId="169" fontId="31" fillId="12"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2"/>
    </xf>
    <xf numFmtId="0" fontId="20" fillId="0" borderId="3" applyAlignment="1" pivotButton="0" quotePrefix="0" xfId="12">
      <alignment horizontal="left" vertical="top" wrapText="1" indent="5"/>
    </xf>
    <xf numFmtId="0" fontId="0" fillId="0" borderId="0" pivotButton="0" quotePrefix="0" xfId="0"/>
    <xf numFmtId="0" fontId="0" fillId="0" borderId="5" pivotButton="0" quotePrefix="0" xfId="0"/>
  </cellXfs>
  <cellStyles count="24">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7" xfId="15"/>
    <cellStyle name="Normal 2 18" xfId="16"/>
    <cellStyle name="Normal 2 22" xfId="17"/>
    <cellStyle name="Normal 2 23" xfId="18"/>
    <cellStyle name="Normal 2 11" xfId="19"/>
    <cellStyle name="Normal 2 13" xfId="20"/>
    <cellStyle name="Normal 2 14" xfId="21"/>
    <cellStyle name="Normal 2 16" xfId="22"/>
    <cellStyle name="Normal 2 24" xfId="2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styles" Target="styles.xml" Id="rId32"/><Relationship Type="http://schemas.openxmlformats.org/officeDocument/2006/relationships/theme" Target="theme/theme1.xml" Id="rId3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204">
      <c r="A1" s="1" t="inlineStr">
        <is>
          <t>Context</t>
        </is>
      </c>
    </row>
    <row r="3" ht="13" customHeight="1" s="204" thickBot="1">
      <c r="A3" s="4" t="inlineStr">
        <is>
          <t>entity</t>
        </is>
      </c>
      <c r="B3" s="5" t="n"/>
    </row>
    <row r="4" ht="14" customHeight="1" s="204" thickBot="1">
      <c r="A4" s="6" t="inlineStr">
        <is>
          <t>identifier</t>
        </is>
      </c>
      <c r="B4" s="5" t="inlineStr">
        <is>
          <t>entityCode</t>
        </is>
      </c>
    </row>
    <row r="5" ht="14" customHeight="1" s="204" thickBot="1">
      <c r="A5" s="7" t="inlineStr">
        <is>
          <t>scheme</t>
        </is>
      </c>
      <c r="B5" s="5" t="inlineStr">
        <is>
          <t>http://www.idx.co.id/xbrl</t>
        </is>
      </c>
    </row>
    <row r="7" ht="14" customHeight="1" s="204" thickBot="1">
      <c r="A7" s="8" t="inlineStr">
        <is>
          <t>period</t>
        </is>
      </c>
      <c r="B7" s="5" t="n"/>
    </row>
    <row r="8" ht="14" customHeight="1" s="204" thickBot="1">
      <c r="A8" s="6" t="inlineStr">
        <is>
          <t>startDate</t>
        </is>
      </c>
      <c r="B8" s="9" t="n">
        <v>40544</v>
      </c>
    </row>
    <row r="9" ht="14" customHeight="1" s="204" thickBot="1">
      <c r="A9" s="6" t="inlineStr">
        <is>
          <t>endDate</t>
        </is>
      </c>
      <c r="B9" s="9" t="n">
        <v>40816</v>
      </c>
    </row>
    <row r="10" ht="14" customHeight="1" s="204" thickBot="1">
      <c r="A10" s="6" t="inlineStr">
        <is>
          <t>instant</t>
        </is>
      </c>
      <c r="B10" s="9" t="n">
        <v>40816</v>
      </c>
    </row>
    <row r="11" ht="14" customHeight="1" s="204" thickBot="1">
      <c r="A11" s="6" t="inlineStr">
        <is>
          <t>startDate</t>
        </is>
      </c>
      <c r="B11" s="9" t="n">
        <v>40179</v>
      </c>
    </row>
    <row r="12" ht="14" customHeight="1" s="204" thickBot="1">
      <c r="A12" s="6" t="inlineStr">
        <is>
          <t>endDate</t>
        </is>
      </c>
      <c r="B12" s="9" t="n">
        <v>40543</v>
      </c>
    </row>
    <row r="13" ht="14" customHeight="1" s="204" thickBot="1">
      <c r="A13" s="6" t="inlineStr">
        <is>
          <t>instant</t>
        </is>
      </c>
      <c r="B13" s="9" t="n">
        <v>40543</v>
      </c>
    </row>
    <row r="14" ht="14" customHeight="1" s="204" thickBot="1">
      <c r="A14" s="6" t="inlineStr">
        <is>
          <t>startDate</t>
        </is>
      </c>
      <c r="B14" s="9" t="n">
        <v>40179</v>
      </c>
    </row>
    <row r="15" ht="14" customHeight="1" s="204" thickBot="1">
      <c r="A15" s="6" t="inlineStr">
        <is>
          <t>endDate</t>
        </is>
      </c>
      <c r="B15" s="9" t="n">
        <v>40451</v>
      </c>
    </row>
    <row r="16" ht="14" customHeight="1" s="204" thickBot="1">
      <c r="A16" s="6" t="inlineStr">
        <is>
          <t>instant</t>
        </is>
      </c>
      <c r="B16" s="9" t="n">
        <v>40451</v>
      </c>
    </row>
    <row r="17" ht="14" customHeight="1" s="204" thickBot="1">
      <c r="A17" s="6" t="inlineStr">
        <is>
          <t>instant</t>
        </is>
      </c>
      <c r="B17" s="9" t="n">
        <v>40178</v>
      </c>
    </row>
    <row r="19" ht="13" customHeight="1" s="204" thickBot="1">
      <c r="A19" s="4" t="inlineStr">
        <is>
          <t>CurrentYearDuration</t>
        </is>
      </c>
      <c r="B19" s="5" t="n"/>
    </row>
    <row r="20" ht="14" customHeight="1" s="204" thickBot="1">
      <c r="A20" s="6" t="inlineStr">
        <is>
          <t>entity</t>
        </is>
      </c>
      <c r="B20" s="5" t="n"/>
    </row>
    <row r="21" ht="14" customHeight="1" s="204" thickBot="1">
      <c r="A21" s="7" t="inlineStr">
        <is>
          <t>identifier</t>
        </is>
      </c>
      <c r="B21" s="5">
        <f>rap.context.identifier</f>
        <v/>
      </c>
    </row>
    <row r="22" ht="14" customHeight="1" s="204" thickBot="1">
      <c r="A22" s="10" t="inlineStr">
        <is>
          <t>scheme</t>
        </is>
      </c>
      <c r="B22" s="5">
        <f>rap.context.scheme</f>
        <v/>
      </c>
    </row>
    <row r="23" ht="14" customHeight="1" s="204" thickBot="1">
      <c r="A23" s="6" t="inlineStr">
        <is>
          <t>period</t>
        </is>
      </c>
      <c r="B23" s="5" t="n"/>
    </row>
    <row r="24" ht="14" customHeight="1" s="204" thickBot="1">
      <c r="A24" s="7" t="inlineStr">
        <is>
          <t>startDate</t>
        </is>
      </c>
      <c r="B24" s="9">
        <f>rap.date.1</f>
        <v/>
      </c>
    </row>
    <row r="25" ht="14" customHeight="1" s="204" thickBot="1">
      <c r="A25" s="7" t="inlineStr">
        <is>
          <t>endDate</t>
        </is>
      </c>
      <c r="B25" s="9">
        <f>rap.date.2</f>
        <v/>
      </c>
    </row>
    <row r="27" ht="13" customHeight="1" s="204" thickBot="1">
      <c r="A27" s="4" t="inlineStr">
        <is>
          <t>CurrentYearInstant</t>
        </is>
      </c>
      <c r="B27" s="5" t="n"/>
    </row>
    <row r="28" ht="14" customHeight="1" s="204" thickBot="1">
      <c r="A28" s="6" t="inlineStr">
        <is>
          <t>entity</t>
        </is>
      </c>
      <c r="B28" s="5" t="n"/>
    </row>
    <row r="29" ht="14" customHeight="1" s="204" thickBot="1">
      <c r="A29" s="7" t="inlineStr">
        <is>
          <t>identifier</t>
        </is>
      </c>
      <c r="B29" s="5">
        <f>rap.context.identifier</f>
        <v/>
      </c>
    </row>
    <row r="30" ht="14" customHeight="1" s="204" thickBot="1">
      <c r="A30" s="10" t="inlineStr">
        <is>
          <t>scheme</t>
        </is>
      </c>
      <c r="B30" s="5">
        <f>rap.context.scheme</f>
        <v/>
      </c>
    </row>
    <row r="31" ht="14" customHeight="1" s="204" thickBot="1">
      <c r="A31" s="6" t="inlineStr">
        <is>
          <t>period</t>
        </is>
      </c>
      <c r="B31" s="5" t="n"/>
    </row>
    <row r="32" ht="14" customHeight="1" s="204" thickBot="1">
      <c r="A32" s="7" t="inlineStr">
        <is>
          <t>instant</t>
        </is>
      </c>
      <c r="B32" s="9">
        <f>rap.date.3</f>
        <v/>
      </c>
    </row>
    <row r="34" ht="13" customHeight="1" s="204" thickBot="1">
      <c r="A34" s="4" t="inlineStr">
        <is>
          <t>PriorEndYearDuration</t>
        </is>
      </c>
      <c r="B34" s="5" t="n"/>
    </row>
    <row r="35" ht="14" customHeight="1" s="204" thickBot="1">
      <c r="A35" s="6" t="inlineStr">
        <is>
          <t>entity</t>
        </is>
      </c>
      <c r="B35" s="5" t="n"/>
    </row>
    <row r="36" ht="14" customHeight="1" s="204" thickBot="1">
      <c r="A36" s="7" t="inlineStr">
        <is>
          <t>identifier</t>
        </is>
      </c>
      <c r="B36" s="5">
        <f>rap.context.identifier</f>
        <v/>
      </c>
    </row>
    <row r="37" ht="14" customHeight="1" s="204" thickBot="1">
      <c r="A37" s="10" t="inlineStr">
        <is>
          <t>scheme</t>
        </is>
      </c>
      <c r="B37" s="5">
        <f>rap.context.scheme</f>
        <v/>
      </c>
    </row>
    <row r="38" ht="14" customHeight="1" s="204" thickBot="1">
      <c r="A38" s="6" t="inlineStr">
        <is>
          <t>period</t>
        </is>
      </c>
      <c r="B38" s="5" t="n"/>
    </row>
    <row r="39" ht="14" customHeight="1" s="204" thickBot="1">
      <c r="A39" s="7" t="inlineStr">
        <is>
          <t>startDate</t>
        </is>
      </c>
      <c r="B39" s="9">
        <f>rap.date.4</f>
        <v/>
      </c>
    </row>
    <row r="40" ht="14" customHeight="1" s="204" thickBot="1">
      <c r="A40" s="7" t="inlineStr">
        <is>
          <t>endDate</t>
        </is>
      </c>
      <c r="B40" s="9">
        <f>rap.date.5</f>
        <v/>
      </c>
    </row>
    <row r="42" ht="13" customHeight="1" s="204" thickBot="1">
      <c r="A42" s="4" t="inlineStr">
        <is>
          <t>PriorEndYearInstant</t>
        </is>
      </c>
      <c r="B42" s="5" t="n"/>
    </row>
    <row r="43" ht="14" customHeight="1" s="204" thickBot="1">
      <c r="A43" s="6" t="inlineStr">
        <is>
          <t>entity</t>
        </is>
      </c>
      <c r="B43" s="5" t="n"/>
    </row>
    <row r="44" ht="14" customHeight="1" s="204" thickBot="1">
      <c r="A44" s="7" t="inlineStr">
        <is>
          <t>identifier</t>
        </is>
      </c>
      <c r="B44" s="5">
        <f>rap.context.identifier</f>
        <v/>
      </c>
    </row>
    <row r="45" ht="14" customHeight="1" s="204" thickBot="1">
      <c r="A45" s="10" t="inlineStr">
        <is>
          <t>scheme</t>
        </is>
      </c>
      <c r="B45" s="5">
        <f>rap.context.scheme</f>
        <v/>
      </c>
    </row>
    <row r="46" ht="14" customHeight="1" s="204" thickBot="1">
      <c r="A46" s="6" t="inlineStr">
        <is>
          <t>period</t>
        </is>
      </c>
      <c r="B46" s="5" t="n"/>
    </row>
    <row r="47" ht="14" customHeight="1" s="204" thickBot="1">
      <c r="A47" s="7" t="inlineStr">
        <is>
          <t>instant</t>
        </is>
      </c>
      <c r="B47" s="9">
        <f>rap.date.6</f>
        <v/>
      </c>
    </row>
    <row r="49" ht="13" customHeight="1" s="204" thickBot="1">
      <c r="A49" s="4" t="inlineStr">
        <is>
          <t>PriorYearDuration</t>
        </is>
      </c>
      <c r="B49" s="5" t="n"/>
    </row>
    <row r="50" ht="14" customHeight="1" s="204" thickBot="1">
      <c r="A50" s="6" t="inlineStr">
        <is>
          <t>entity</t>
        </is>
      </c>
      <c r="B50" s="5" t="n"/>
    </row>
    <row r="51" ht="14" customHeight="1" s="204" thickBot="1">
      <c r="A51" s="7" t="inlineStr">
        <is>
          <t>identifier</t>
        </is>
      </c>
      <c r="B51" s="5">
        <f>rap.context.identifier</f>
        <v/>
      </c>
    </row>
    <row r="52" ht="14" customHeight="1" s="204" thickBot="1">
      <c r="A52" s="10" t="inlineStr">
        <is>
          <t>scheme</t>
        </is>
      </c>
      <c r="B52" s="5">
        <f>rap.context.scheme</f>
        <v/>
      </c>
    </row>
    <row r="53" ht="14" customHeight="1" s="204" thickBot="1">
      <c r="A53" s="6" t="inlineStr">
        <is>
          <t>period</t>
        </is>
      </c>
      <c r="B53" s="5" t="n"/>
    </row>
    <row r="54" ht="14" customHeight="1" s="204" thickBot="1">
      <c r="A54" s="7" t="inlineStr">
        <is>
          <t>startDate</t>
        </is>
      </c>
      <c r="B54" s="9">
        <f>rap.date.7</f>
        <v/>
      </c>
    </row>
    <row r="55" ht="14" customHeight="1" s="204" thickBot="1">
      <c r="A55" s="7" t="inlineStr">
        <is>
          <t>endDate</t>
        </is>
      </c>
      <c r="B55" s="9">
        <f>rap.date.8</f>
        <v/>
      </c>
    </row>
    <row r="57" ht="13" customHeight="1" s="204" thickBot="1">
      <c r="A57" s="4" t="inlineStr">
        <is>
          <t>PriorYearInstant</t>
        </is>
      </c>
      <c r="B57" s="5" t="n"/>
    </row>
    <row r="58" ht="14" customHeight="1" s="204" thickBot="1">
      <c r="A58" s="6" t="inlineStr">
        <is>
          <t>entity</t>
        </is>
      </c>
      <c r="B58" s="5" t="n"/>
    </row>
    <row r="59" ht="14" customHeight="1" s="204" thickBot="1">
      <c r="A59" s="7" t="inlineStr">
        <is>
          <t>identifier</t>
        </is>
      </c>
      <c r="B59" s="5">
        <f>rap.context.identifier</f>
        <v/>
      </c>
    </row>
    <row r="60" ht="14" customHeight="1" s="204" thickBot="1">
      <c r="A60" s="10" t="inlineStr">
        <is>
          <t>scheme</t>
        </is>
      </c>
      <c r="B60" s="5">
        <f>rap.context.scheme</f>
        <v/>
      </c>
    </row>
    <row r="61" ht="14" customHeight="1" s="204" thickBot="1">
      <c r="A61" s="6" t="inlineStr">
        <is>
          <t>period</t>
        </is>
      </c>
      <c r="B61" s="5" t="n"/>
    </row>
    <row r="62" ht="14" customHeight="1" s="204" thickBot="1">
      <c r="A62" s="7" t="inlineStr">
        <is>
          <t>instant</t>
        </is>
      </c>
      <c r="B62" s="9">
        <f>rap.date.9</f>
        <v/>
      </c>
    </row>
    <row r="64" ht="13" customHeight="1" s="204" thickBot="1">
      <c r="A64" s="4" t="inlineStr">
        <is>
          <t>Prior2YearsInstant</t>
        </is>
      </c>
      <c r="B64" s="5" t="n"/>
    </row>
    <row r="65" ht="14" customHeight="1" s="204" thickBot="1">
      <c r="A65" s="6" t="inlineStr">
        <is>
          <t>entity</t>
        </is>
      </c>
      <c r="B65" s="5" t="n"/>
    </row>
    <row r="66" ht="14" customHeight="1" s="204" thickBot="1">
      <c r="A66" s="7" t="inlineStr">
        <is>
          <t>identifier</t>
        </is>
      </c>
      <c r="B66" s="5">
        <f>rap.context.identifier</f>
        <v/>
      </c>
    </row>
    <row r="67" ht="14" customHeight="1" s="204" thickBot="1">
      <c r="A67" s="10" t="inlineStr">
        <is>
          <t>scheme</t>
        </is>
      </c>
      <c r="B67" s="5">
        <f>rap.context.scheme</f>
        <v/>
      </c>
    </row>
    <row r="68" ht="14" customHeight="1" s="204" thickBot="1">
      <c r="A68" s="6" t="inlineStr">
        <is>
          <t>period</t>
        </is>
      </c>
      <c r="B68" s="5" t="n"/>
    </row>
    <row r="69" ht="14" customHeight="1" s="204" thickBot="1">
      <c r="A69" s="7" t="inlineStr">
        <is>
          <t>instant</t>
        </is>
      </c>
      <c r="B69" s="9">
        <f>rap.date.10</f>
        <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P33"/>
  <sheetViews>
    <sheetView showGridLines="0" topLeftCell="A1" workbookViewId="0">
      <pane xSplit="2" ySplit="3" topLeftCell="C4" activePane="bottomRight" state="frozen"/>
      <selection pane="topRight"/>
      <selection pane="bottomLeft"/>
      <selection pane="bottomRight" activeCell="P30" sqref="P19:P30"/>
    </sheetView>
  </sheetViews>
  <sheetFormatPr baseColWidth="10" defaultColWidth="9.3984375" defaultRowHeight="15"/>
  <cols>
    <col collapsed="1" width="40.796875" customWidth="1" style="192" min="1" max="1"/>
    <col width="26" customWidth="1" style="192" min="2" max="2"/>
    <col collapsed="1" width="21" customWidth="1" style="192" min="3" max="16"/>
    <col collapsed="1" width="9.3984375" customWidth="1" style="192" min="17" max="17"/>
    <col collapsed="1" width="9.3984375" customWidth="1" style="192" min="18" max="16384"/>
  </cols>
  <sheetData>
    <row r="1" ht="18" customHeight="1" s="204">
      <c r="A1" s="191" t="inlineStr">
        <is>
          <t>Piutang usaha berdasarkan mata uang</t>
        </is>
      </c>
    </row>
    <row r="2">
      <c r="A2" s="138" t="n">
        <v>1</v>
      </c>
    </row>
    <row r="3" ht="16" customHeight="1" s="204">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4" thickBot="1">
      <c r="A4" s="142" t="inlineStr">
        <is>
          <t>Pihak ketiga - IDR</t>
        </is>
      </c>
      <c r="B4" s="142" t="n"/>
      <c r="C4" s="102" t="n">
        <v>0.339281</v>
      </c>
      <c r="D4" s="102" t="n">
        <v>39.255266</v>
      </c>
      <c r="E4" s="102" t="n">
        <v>29.047851</v>
      </c>
      <c r="F4" s="102" t="n">
        <v>13.188239</v>
      </c>
      <c r="G4" s="102" t="n"/>
      <c r="H4" s="102" t="n"/>
      <c r="I4" s="102" t="n"/>
      <c r="J4" s="102" t="n"/>
      <c r="K4" s="102" t="n"/>
      <c r="L4" s="102" t="n"/>
      <c r="M4" s="102" t="n"/>
      <c r="N4" s="102" t="n"/>
      <c r="O4" s="102" t="n"/>
      <c r="P4" s="102" t="n"/>
    </row>
    <row r="5" hidden="1" ht="18" customHeight="1" s="204" thickBot="1">
      <c r="A5" s="142" t="inlineStr">
        <is>
          <t>Pihak ketiga - AUD</t>
        </is>
      </c>
      <c r="B5" s="142" t="n"/>
      <c r="C5" s="102" t="n">
        <v/>
      </c>
      <c r="D5" s="102" t="n">
        <v/>
      </c>
      <c r="E5" s="102" t="n">
        <v/>
      </c>
      <c r="F5" s="102" t="n">
        <v/>
      </c>
      <c r="G5" s="102" t="n"/>
      <c r="H5" s="102" t="n"/>
      <c r="I5" s="102" t="n"/>
      <c r="J5" s="102" t="n"/>
      <c r="K5" s="102" t="n"/>
      <c r="L5" s="102" t="n"/>
      <c r="M5" s="102" t="n"/>
      <c r="N5" s="102" t="n"/>
      <c r="O5" s="102" t="n"/>
      <c r="P5" s="102" t="n"/>
    </row>
    <row r="6" hidden="1" ht="18" customHeight="1" s="204" thickBot="1">
      <c r="A6" s="142" t="inlineStr">
        <is>
          <t>Pihak ketiga - CAD</t>
        </is>
      </c>
      <c r="B6" s="142" t="n"/>
      <c r="C6" s="102" t="n">
        <v/>
      </c>
      <c r="D6" s="102" t="n">
        <v/>
      </c>
      <c r="E6" s="102" t="n">
        <v/>
      </c>
      <c r="F6" s="102" t="n">
        <v/>
      </c>
      <c r="G6" s="102" t="n"/>
      <c r="H6" s="102" t="n"/>
      <c r="I6" s="102" t="n"/>
      <c r="J6" s="102" t="n"/>
      <c r="K6" s="102" t="n"/>
      <c r="L6" s="102" t="n"/>
      <c r="M6" s="102" t="n"/>
      <c r="N6" s="102" t="n"/>
      <c r="O6" s="102" t="n"/>
      <c r="P6" s="102" t="n"/>
    </row>
    <row r="7" ht="18" customHeight="1" s="204" thickBot="1">
      <c r="A7" s="142" t="inlineStr">
        <is>
          <t>Pihak ketiga - CNY</t>
        </is>
      </c>
      <c r="B7" s="142" t="n"/>
      <c r="C7" s="102" t="n">
        <v/>
      </c>
      <c r="D7" s="102" t="n">
        <v/>
      </c>
      <c r="E7" s="102" t="n">
        <v/>
      </c>
      <c r="F7" s="102" t="n">
        <v>26.056065</v>
      </c>
      <c r="G7" s="102" t="n"/>
      <c r="H7" s="102" t="n"/>
      <c r="I7" s="102" t="n"/>
      <c r="J7" s="102" t="n"/>
      <c r="K7" s="102" t="n"/>
      <c r="L7" s="102" t="n"/>
      <c r="M7" s="102" t="n"/>
      <c r="N7" s="102" t="n"/>
      <c r="O7" s="102" t="n"/>
      <c r="P7" s="102" t="n"/>
    </row>
    <row r="8" hidden="1" ht="18" customHeight="1" s="204" thickBot="1">
      <c r="A8" s="142" t="inlineStr">
        <is>
          <t>Pihak ketiga - EUR</t>
        </is>
      </c>
      <c r="B8" s="142" t="n"/>
      <c r="C8" s="102" t="n">
        <v/>
      </c>
      <c r="D8" s="102" t="n">
        <v/>
      </c>
      <c r="E8" s="102" t="n">
        <v/>
      </c>
      <c r="F8" s="102" t="n">
        <v/>
      </c>
      <c r="G8" s="102" t="n"/>
      <c r="H8" s="102" t="n"/>
      <c r="I8" s="102" t="n"/>
      <c r="J8" s="102" t="n"/>
      <c r="K8" s="102" t="n"/>
      <c r="L8" s="102" t="n"/>
      <c r="M8" s="102" t="n"/>
      <c r="N8" s="102" t="n"/>
      <c r="O8" s="102" t="n"/>
      <c r="P8" s="102" t="n"/>
    </row>
    <row r="9" hidden="1" ht="18" customHeight="1" s="204" thickBot="1">
      <c r="A9" s="142" t="inlineStr">
        <is>
          <t>Pihak ketiga - HKD</t>
        </is>
      </c>
      <c r="B9" s="142" t="n"/>
      <c r="C9" s="102" t="n">
        <v/>
      </c>
      <c r="D9" s="102" t="n">
        <v/>
      </c>
      <c r="E9" s="102" t="n">
        <v/>
      </c>
      <c r="F9" s="102" t="n">
        <v/>
      </c>
      <c r="G9" s="102" t="n"/>
      <c r="H9" s="102" t="n"/>
      <c r="I9" s="102" t="n"/>
      <c r="J9" s="102" t="n"/>
      <c r="K9" s="102" t="n"/>
      <c r="L9" s="102" t="n"/>
      <c r="M9" s="102" t="n"/>
      <c r="N9" s="102" t="n"/>
      <c r="O9" s="102" t="n"/>
      <c r="P9" s="102" t="n"/>
    </row>
    <row r="10" hidden="1" ht="18" customHeight="1" s="204" thickBot="1">
      <c r="A10" s="142" t="inlineStr">
        <is>
          <t>Pihak ketiga - GBP</t>
        </is>
      </c>
      <c r="B10" s="142" t="n"/>
      <c r="C10" s="102" t="n">
        <v/>
      </c>
      <c r="D10" s="102" t="n">
        <v/>
      </c>
      <c r="E10" s="102" t="n">
        <v/>
      </c>
      <c r="F10" s="102" t="n">
        <v/>
      </c>
      <c r="G10" s="102" t="n"/>
      <c r="H10" s="102" t="n"/>
      <c r="I10" s="102" t="n"/>
      <c r="J10" s="102" t="n"/>
      <c r="K10" s="102" t="n"/>
      <c r="L10" s="102" t="n"/>
      <c r="M10" s="102" t="n"/>
      <c r="N10" s="102" t="n"/>
      <c r="O10" s="102" t="n"/>
      <c r="P10" s="102" t="n"/>
    </row>
    <row r="11" hidden="1" ht="18" customHeight="1" s="204" thickBot="1">
      <c r="A11" s="142" t="inlineStr">
        <is>
          <t>Pihak ketiga - JPY</t>
        </is>
      </c>
      <c r="B11" s="142" t="n"/>
      <c r="C11" s="102" t="n">
        <v/>
      </c>
      <c r="D11" s="102" t="n">
        <v/>
      </c>
      <c r="E11" s="102" t="n">
        <v/>
      </c>
      <c r="F11" s="102" t="n">
        <v/>
      </c>
      <c r="G11" s="102" t="n"/>
      <c r="H11" s="102" t="n"/>
      <c r="I11" s="102" t="n"/>
      <c r="J11" s="102" t="n"/>
      <c r="K11" s="102" t="n"/>
      <c r="L11" s="102" t="n"/>
      <c r="M11" s="102" t="n"/>
      <c r="N11" s="102" t="n"/>
      <c r="O11" s="102" t="n"/>
      <c r="P11" s="102" t="n"/>
    </row>
    <row r="12" hidden="1" ht="18" customHeight="1" s="204" thickBot="1">
      <c r="A12" s="142" t="inlineStr">
        <is>
          <t>Pihak ketiga - SGD</t>
        </is>
      </c>
      <c r="B12" s="142" t="n"/>
      <c r="C12" s="102" t="n">
        <v/>
      </c>
      <c r="D12" s="102" t="n">
        <v/>
      </c>
      <c r="E12" s="102" t="n">
        <v/>
      </c>
      <c r="F12" s="102" t="n">
        <v/>
      </c>
      <c r="G12" s="102" t="n"/>
      <c r="H12" s="102" t="n"/>
      <c r="I12" s="102" t="n"/>
      <c r="J12" s="102" t="n"/>
      <c r="K12" s="102" t="n"/>
      <c r="L12" s="102" t="n"/>
      <c r="M12" s="102" t="n"/>
      <c r="N12" s="102" t="n"/>
      <c r="O12" s="102" t="n"/>
      <c r="P12" s="102" t="n"/>
    </row>
    <row r="13" hidden="1" ht="18" customHeight="1" s="204" thickBot="1">
      <c r="A13" s="142" t="inlineStr">
        <is>
          <t>Pihak ketiga - THB</t>
        </is>
      </c>
      <c r="B13" s="142" t="n"/>
      <c r="C13" s="102" t="n">
        <v/>
      </c>
      <c r="D13" s="102" t="n">
        <v/>
      </c>
      <c r="E13" s="102" t="n">
        <v/>
      </c>
      <c r="F13" s="102" t="n">
        <v/>
      </c>
      <c r="G13" s="102" t="n"/>
      <c r="H13" s="102" t="n"/>
      <c r="I13" s="102" t="n"/>
      <c r="J13" s="102" t="n"/>
      <c r="K13" s="102" t="n"/>
      <c r="L13" s="102" t="n"/>
      <c r="M13" s="102" t="n"/>
      <c r="N13" s="102" t="n"/>
      <c r="O13" s="102" t="n"/>
      <c r="P13" s="102" t="n"/>
    </row>
    <row r="14" ht="18" customHeight="1" s="204" thickBot="1">
      <c r="A14" s="142" t="inlineStr">
        <is>
          <t>Pihak ketiga - USD</t>
        </is>
      </c>
      <c r="B14" s="142" t="n"/>
      <c r="C14" s="102" t="n">
        <v>18.421786</v>
      </c>
      <c r="D14" s="102" t="n">
        <v>25.600625</v>
      </c>
      <c r="E14" s="102" t="n">
        <v>78.381529</v>
      </c>
      <c r="F14" s="102" t="n">
        <v>105.424255</v>
      </c>
      <c r="G14" s="102" t="n"/>
      <c r="H14" s="102" t="n"/>
      <c r="I14" s="102" t="n"/>
      <c r="J14" s="102" t="n"/>
      <c r="K14" s="102" t="n"/>
      <c r="L14" s="102" t="n"/>
      <c r="M14" s="102" t="n"/>
      <c r="N14" s="102" t="n"/>
      <c r="O14" s="102" t="n"/>
      <c r="P14" s="102" t="n"/>
    </row>
    <row r="15" hidden="1" ht="18" customHeight="1" s="204" thickBot="1">
      <c r="A15" s="142" t="inlineStr">
        <is>
          <t>Pihak ketiga - Mata Uang Lainnya</t>
        </is>
      </c>
      <c r="B15" s="142" t="n"/>
      <c r="C15" s="102" t="n">
        <v/>
      </c>
      <c r="D15" s="102" t="n">
        <v/>
      </c>
      <c r="E15" s="102" t="n">
        <v/>
      </c>
      <c r="F15" s="102" t="n">
        <v/>
      </c>
      <c r="G15" s="102" t="n"/>
      <c r="H15" s="102" t="n"/>
      <c r="I15" s="102" t="n"/>
      <c r="J15" s="102" t="n"/>
      <c r="K15" s="102" t="n"/>
      <c r="L15" s="102" t="n"/>
      <c r="M15" s="102" t="n"/>
      <c r="N15" s="102" t="n"/>
      <c r="O15" s="102" t="n"/>
      <c r="P15" s="102" t="n"/>
    </row>
    <row r="16" ht="18" customHeight="1" s="204" thickBot="1">
      <c r="A16" s="144" t="inlineStr">
        <is>
          <t>Pihak ketiga - Kotor</t>
        </is>
      </c>
      <c r="B16" s="144" t="n"/>
      <c r="C16" s="104" t="n">
        <v>18.761067</v>
      </c>
      <c r="D16" s="104" t="n">
        <v>64.855891</v>
      </c>
      <c r="E16" s="104" t="n">
        <v>107.42938</v>
      </c>
      <c r="F16" s="104" t="n">
        <v>144.668559</v>
      </c>
      <c r="G16" s="104" t="n"/>
      <c r="H16" s="104" t="n"/>
      <c r="I16" s="104" t="n"/>
      <c r="J16" s="104" t="n"/>
      <c r="K16" s="104" t="n"/>
      <c r="L16" s="104" t="n"/>
      <c r="M16" s="104" t="n"/>
      <c r="N16" s="104" t="n"/>
      <c r="O16" s="104" t="n"/>
      <c r="P16" s="104" t="n"/>
    </row>
    <row r="17" ht="18" customHeight="1" s="204" thickBot="1">
      <c r="A17" s="145" t="inlineStr">
        <is>
          <t>Pihak ketiga - Penyisihan penurunan nilai piutang usaha</t>
        </is>
      </c>
      <c r="B17" s="144" t="n"/>
      <c r="C17" s="146" t="n">
        <v/>
      </c>
      <c r="D17" s="146" t="n">
        <v/>
      </c>
      <c r="E17" s="146" t="n">
        <v/>
      </c>
      <c r="F17" s="146" t="n">
        <v/>
      </c>
      <c r="G17" s="146" t="n"/>
      <c r="H17" s="146" t="n"/>
      <c r="I17" s="146" t="n"/>
      <c r="J17" s="146" t="n"/>
      <c r="K17" s="146" t="n"/>
      <c r="L17" s="146" t="n"/>
      <c r="M17" s="146" t="n"/>
      <c r="N17" s="146" t="n"/>
      <c r="O17" s="146" t="n"/>
      <c r="P17" s="146" t="n"/>
    </row>
    <row r="18" ht="18" customHeight="1" s="204" thickBot="1">
      <c r="A18" s="144" t="inlineStr">
        <is>
          <t>Pihak ketiga</t>
        </is>
      </c>
      <c r="B18" s="144" t="n"/>
      <c r="C18" s="104" t="n">
        <v>18.761067</v>
      </c>
      <c r="D18" s="104" t="n">
        <v>64.855891</v>
      </c>
      <c r="E18" s="104" t="n">
        <v>107.42938</v>
      </c>
      <c r="F18" s="104" t="n">
        <v>144.668559</v>
      </c>
      <c r="G18" s="104" t="n"/>
      <c r="H18" s="104" t="n"/>
      <c r="I18" s="104" t="n"/>
      <c r="J18" s="104" t="n"/>
      <c r="K18" s="104" t="n"/>
      <c r="L18" s="104" t="n"/>
      <c r="M18" s="104" t="n"/>
      <c r="N18" s="104" t="n"/>
      <c r="O18" s="104" t="n"/>
      <c r="P18" s="104" t="n"/>
    </row>
    <row r="19" ht="18" customHeight="1" s="204" thickBot="1">
      <c r="A19" s="142" t="inlineStr">
        <is>
          <t>Pihak berelasi - IDR</t>
        </is>
      </c>
      <c r="B19" s="142" t="n"/>
      <c r="C19" s="102" t="n">
        <v>3.925008</v>
      </c>
      <c r="D19" s="102" t="n">
        <v>4.425584</v>
      </c>
      <c r="E19" s="102" t="n">
        <v>3.78218</v>
      </c>
      <c r="F19" s="102" t="n">
        <v>2.656015</v>
      </c>
      <c r="G19" s="102" t="n"/>
      <c r="H19" s="102" t="n"/>
      <c r="I19" s="102" t="n"/>
      <c r="J19" s="102" t="n"/>
      <c r="K19" s="102" t="n"/>
      <c r="L19" s="102" t="n"/>
      <c r="M19" s="102" t="n"/>
      <c r="N19" s="102" t="n"/>
      <c r="O19" s="102" t="n"/>
      <c r="P19" s="102" t="n"/>
    </row>
    <row r="20" hidden="1" ht="18" customHeight="1" s="204" thickBot="1">
      <c r="A20" s="142" t="inlineStr">
        <is>
          <t>Pihak berelasi - AUD</t>
        </is>
      </c>
      <c r="B20" s="142" t="n"/>
      <c r="C20" s="102" t="n">
        <v/>
      </c>
      <c r="D20" s="102" t="n">
        <v/>
      </c>
      <c r="E20" s="102" t="n">
        <v/>
      </c>
      <c r="F20" s="102" t="n">
        <v/>
      </c>
      <c r="G20" s="102" t="n"/>
      <c r="H20" s="102" t="n"/>
      <c r="I20" s="102" t="n"/>
      <c r="J20" s="102" t="n"/>
      <c r="K20" s="102" t="n"/>
      <c r="L20" s="102" t="n"/>
      <c r="M20" s="102" t="n"/>
      <c r="N20" s="102" t="n"/>
      <c r="O20" s="102" t="n"/>
      <c r="P20" s="102" t="n"/>
    </row>
    <row r="21" hidden="1" ht="18" customHeight="1" s="204" thickBot="1">
      <c r="A21" s="142" t="inlineStr">
        <is>
          <t>Pihak berelasi - CAD</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204" thickBot="1">
      <c r="A22" s="142" t="inlineStr">
        <is>
          <t>Pihak berelasi - CNY</t>
        </is>
      </c>
      <c r="B22" s="142" t="n"/>
      <c r="C22" s="102" t="n">
        <v/>
      </c>
      <c r="D22" s="102" t="n">
        <v/>
      </c>
      <c r="E22" s="102" t="n">
        <v/>
      </c>
      <c r="F22" s="102" t="n">
        <v/>
      </c>
      <c r="G22" s="102" t="n"/>
      <c r="H22" s="102" t="n"/>
      <c r="I22" s="102" t="n"/>
      <c r="J22" s="102" t="n"/>
      <c r="K22" s="102" t="n"/>
      <c r="L22" s="102" t="n"/>
      <c r="M22" s="102" t="n"/>
      <c r="N22" s="102" t="n"/>
      <c r="O22" s="102" t="n"/>
      <c r="P22" s="102" t="n"/>
    </row>
    <row r="23" hidden="1" ht="18" customHeight="1" s="204" thickBot="1">
      <c r="A23" s="142" t="inlineStr">
        <is>
          <t>Pihak berelasi - EUR</t>
        </is>
      </c>
      <c r="B23" s="142" t="n"/>
      <c r="C23" s="102" t="n">
        <v/>
      </c>
      <c r="D23" s="102" t="n">
        <v/>
      </c>
      <c r="E23" s="102" t="n">
        <v/>
      </c>
      <c r="F23" s="102" t="n">
        <v/>
      </c>
      <c r="G23" s="102" t="n"/>
      <c r="H23" s="102" t="n"/>
      <c r="I23" s="102" t="n"/>
      <c r="J23" s="102" t="n"/>
      <c r="K23" s="102" t="n"/>
      <c r="L23" s="102" t="n"/>
      <c r="M23" s="102" t="n"/>
      <c r="N23" s="102" t="n"/>
      <c r="O23" s="102" t="n"/>
      <c r="P23" s="102" t="n"/>
    </row>
    <row r="24" hidden="1" ht="18" customHeight="1" s="204" thickBot="1">
      <c r="A24" s="142" t="inlineStr">
        <is>
          <t>Pihak berelasi - HKD</t>
        </is>
      </c>
      <c r="B24" s="142" t="n"/>
      <c r="C24" s="102" t="n">
        <v/>
      </c>
      <c r="D24" s="102" t="n">
        <v/>
      </c>
      <c r="E24" s="102" t="n">
        <v/>
      </c>
      <c r="F24" s="102" t="n">
        <v/>
      </c>
      <c r="G24" s="102" t="n"/>
      <c r="H24" s="102" t="n"/>
      <c r="I24" s="102" t="n"/>
      <c r="J24" s="102" t="n"/>
      <c r="K24" s="102" t="n"/>
      <c r="L24" s="102" t="n"/>
      <c r="M24" s="102" t="n"/>
      <c r="N24" s="102" t="n"/>
      <c r="O24" s="102" t="n"/>
      <c r="P24" s="102" t="n"/>
    </row>
    <row r="25" hidden="1" ht="18" customHeight="1" s="204" thickBot="1">
      <c r="A25" s="142" t="inlineStr">
        <is>
          <t>Pihak berelasi - GBP</t>
        </is>
      </c>
      <c r="B25" s="142" t="n"/>
      <c r="C25" s="102" t="n">
        <v/>
      </c>
      <c r="D25" s="102" t="n">
        <v/>
      </c>
      <c r="E25" s="102" t="n">
        <v/>
      </c>
      <c r="F25" s="102" t="n">
        <v/>
      </c>
      <c r="G25" s="102" t="n"/>
      <c r="H25" s="102" t="n"/>
      <c r="I25" s="102" t="n"/>
      <c r="J25" s="102" t="n"/>
      <c r="K25" s="102" t="n"/>
      <c r="L25" s="102" t="n"/>
      <c r="M25" s="102" t="n"/>
      <c r="N25" s="102" t="n"/>
      <c r="O25" s="102" t="n"/>
      <c r="P25" s="102" t="n"/>
    </row>
    <row r="26" hidden="1" ht="18" customHeight="1" s="204" thickBot="1">
      <c r="A26" s="142" t="inlineStr">
        <is>
          <t>Pihak berelasi - JPY</t>
        </is>
      </c>
      <c r="B26" s="142" t="n"/>
      <c r="C26" s="102" t="n">
        <v/>
      </c>
      <c r="D26" s="102" t="n">
        <v/>
      </c>
      <c r="E26" s="102" t="n">
        <v/>
      </c>
      <c r="F26" s="102" t="n">
        <v/>
      </c>
      <c r="G26" s="102" t="n"/>
      <c r="H26" s="102" t="n"/>
      <c r="I26" s="102" t="n"/>
      <c r="J26" s="102" t="n"/>
      <c r="K26" s="102" t="n"/>
      <c r="L26" s="102" t="n"/>
      <c r="M26" s="102" t="n"/>
      <c r="N26" s="102" t="n"/>
      <c r="O26" s="102" t="n"/>
      <c r="P26" s="102" t="n"/>
    </row>
    <row r="27" hidden="1" ht="18" customHeight="1" s="204" thickBot="1">
      <c r="A27" s="142" t="inlineStr">
        <is>
          <t>Pihak berelasi - SGD</t>
        </is>
      </c>
      <c r="B27" s="142" t="n"/>
      <c r="C27" s="102" t="n">
        <v/>
      </c>
      <c r="D27" s="102" t="n">
        <v/>
      </c>
      <c r="E27" s="102" t="n">
        <v/>
      </c>
      <c r="F27" s="102" t="n">
        <v/>
      </c>
      <c r="G27" s="102" t="n"/>
      <c r="H27" s="102" t="n"/>
      <c r="I27" s="102" t="n"/>
      <c r="J27" s="102" t="n"/>
      <c r="K27" s="102" t="n"/>
      <c r="L27" s="102" t="n"/>
      <c r="M27" s="102" t="n"/>
      <c r="N27" s="102" t="n"/>
      <c r="O27" s="102" t="n"/>
      <c r="P27" s="102" t="n"/>
    </row>
    <row r="28" hidden="1" ht="18" customHeight="1" s="204" thickBot="1">
      <c r="A28" s="142" t="inlineStr">
        <is>
          <t>Pihak berelasi - THB</t>
        </is>
      </c>
      <c r="B28" s="142" t="n"/>
      <c r="C28" s="102" t="n">
        <v/>
      </c>
      <c r="D28" s="102" t="n">
        <v/>
      </c>
      <c r="E28" s="102" t="n">
        <v/>
      </c>
      <c r="F28" s="102" t="n">
        <v/>
      </c>
      <c r="G28" s="102" t="n"/>
      <c r="H28" s="102" t="n"/>
      <c r="I28" s="102" t="n"/>
      <c r="J28" s="102" t="n"/>
      <c r="K28" s="102" t="n"/>
      <c r="L28" s="102" t="n"/>
      <c r="M28" s="102" t="n"/>
      <c r="N28" s="102" t="n"/>
      <c r="O28" s="102" t="n"/>
      <c r="P28" s="102" t="n"/>
    </row>
    <row r="29" hidden="1" ht="18" customHeight="1" s="204" thickBot="1">
      <c r="A29" s="142" t="inlineStr">
        <is>
          <t>Pihak berelasi - USD</t>
        </is>
      </c>
      <c r="B29" s="142" t="n"/>
      <c r="C29" s="102" t="n">
        <v/>
      </c>
      <c r="D29" s="102" t="n">
        <v/>
      </c>
      <c r="E29" s="102" t="n">
        <v/>
      </c>
      <c r="F29" s="102" t="n">
        <v/>
      </c>
      <c r="G29" s="102" t="n"/>
      <c r="H29" s="102" t="n"/>
      <c r="I29" s="102" t="n"/>
      <c r="J29" s="102" t="n"/>
      <c r="K29" s="102" t="n"/>
      <c r="L29" s="102" t="n"/>
      <c r="M29" s="102" t="n"/>
      <c r="N29" s="102" t="n"/>
      <c r="O29" s="102" t="n"/>
      <c r="P29" s="102" t="n"/>
    </row>
    <row r="30" hidden="1" ht="18" customHeight="1" s="204" thickBot="1">
      <c r="A30" s="142" t="inlineStr">
        <is>
          <t>Pihak berelasi - Mata Uang Lainnya</t>
        </is>
      </c>
      <c r="B30" s="142" t="n"/>
      <c r="C30" s="102" t="n">
        <v/>
      </c>
      <c r="D30" s="102" t="n">
        <v/>
      </c>
      <c r="E30" s="102" t="n">
        <v/>
      </c>
      <c r="F30" s="102" t="n">
        <v/>
      </c>
      <c r="G30" s="102" t="n"/>
      <c r="H30" s="102" t="n"/>
      <c r="I30" s="102" t="n"/>
      <c r="J30" s="102" t="n"/>
      <c r="K30" s="102" t="n"/>
      <c r="L30" s="102" t="n"/>
      <c r="M30" s="102" t="n"/>
      <c r="N30" s="102" t="n"/>
      <c r="O30" s="102" t="n"/>
      <c r="P30" s="102" t="n"/>
    </row>
    <row r="31" ht="18" customHeight="1" s="204" thickBot="1">
      <c r="A31" s="144" t="inlineStr">
        <is>
          <t>Pihak berelasi - Kotor</t>
        </is>
      </c>
      <c r="B31" s="144" t="n"/>
      <c r="C31" s="104" t="n">
        <v>3.925008</v>
      </c>
      <c r="D31" s="104" t="n">
        <v>4.425584</v>
      </c>
      <c r="E31" s="104" t="n">
        <v>3.78218</v>
      </c>
      <c r="F31" s="104" t="n">
        <v>2.656015</v>
      </c>
      <c r="G31" s="104" t="n"/>
      <c r="H31" s="104" t="n"/>
      <c r="I31" s="104" t="n"/>
      <c r="J31" s="104" t="n"/>
      <c r="K31" s="104" t="n"/>
      <c r="L31" s="104" t="n"/>
      <c r="M31" s="104" t="n"/>
      <c r="N31" s="104" t="n"/>
      <c r="O31" s="104" t="n"/>
      <c r="P31" s="104" t="n"/>
    </row>
    <row r="32" ht="18" customHeight="1" s="204" thickBot="1">
      <c r="A32" s="145" t="inlineStr">
        <is>
          <t>Pihak berelasi - Penyisihan penurunan nilai piutang usaha</t>
        </is>
      </c>
      <c r="B32" s="144" t="n"/>
      <c r="C32" s="146" t="n">
        <v/>
      </c>
      <c r="D32" s="146" t="n">
        <v/>
      </c>
      <c r="E32" s="146" t="n">
        <v/>
      </c>
      <c r="F32" s="146" t="n">
        <v/>
      </c>
      <c r="G32" s="146" t="n"/>
      <c r="H32" s="146" t="n"/>
      <c r="I32" s="146" t="n"/>
      <c r="J32" s="146" t="n"/>
      <c r="K32" s="146" t="n"/>
      <c r="L32" s="146" t="n"/>
      <c r="M32" s="146" t="n"/>
      <c r="N32" s="146" t="n"/>
      <c r="O32" s="146" t="n"/>
      <c r="P32" s="146" t="n"/>
    </row>
    <row r="33" ht="18" customHeight="1" s="204" thickBot="1">
      <c r="A33" s="144" t="inlineStr">
        <is>
          <t>Pihak berelasi</t>
        </is>
      </c>
      <c r="B33" s="144" t="n"/>
      <c r="C33" s="104" t="n">
        <v>3.925008</v>
      </c>
      <c r="D33" s="104" t="n">
        <v>4.425584</v>
      </c>
      <c r="E33" s="104" t="n">
        <v>3.78218</v>
      </c>
      <c r="F33" s="104" t="n">
        <v>2.656015</v>
      </c>
      <c r="G33" s="104" t="n"/>
      <c r="H33" s="104" t="n"/>
      <c r="I33" s="104" t="n"/>
      <c r="J33" s="104" t="n"/>
      <c r="K33" s="104" t="n"/>
      <c r="L33" s="104" t="n"/>
      <c r="M33" s="104" t="n"/>
      <c r="N33" s="104" t="n"/>
      <c r="O33" s="104" t="n"/>
      <c r="P33" s="104" t="n"/>
    </row>
  </sheetData>
  <mergeCells count="1">
    <mergeCell ref="A1:C1"/>
  </mergeCells>
  <dataValidations count="2">
    <dataValidation sqref="C17:P17 C32:P32" showErrorMessage="1" showInputMessage="1" allowBlank="1" errorTitle="Invalid Data Type" error="Please input data in Numeric Data Type" type="decimal">
      <formula1>-9.99999999999999E+33</formula1>
      <formula2>9.99999999999999E+33</formula2>
    </dataValidation>
    <dataValidation sqref="C33:P33 C4:P16 C18:P3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P38"/>
  <sheetViews>
    <sheetView showGridLines="0" topLeftCell="A1" workbookViewId="0">
      <pane xSplit="2" ySplit="3" topLeftCell="C4" activePane="bottomRight" state="frozen"/>
      <selection pane="topRight"/>
      <selection pane="bottomLeft"/>
      <selection pane="bottomRight" activeCell="F5" sqref="F5"/>
    </sheetView>
  </sheetViews>
  <sheetFormatPr baseColWidth="10" defaultColWidth="9.3984375" defaultRowHeight="15"/>
  <cols>
    <col collapsed="1" width="46" customWidth="1" style="192" min="1" max="1"/>
    <col width="26" customWidth="1" style="192" min="2" max="2"/>
    <col collapsed="1" width="21" customWidth="1" style="192" min="3" max="16"/>
    <col collapsed="1" width="9.3984375" customWidth="1" style="192" min="17" max="16384"/>
  </cols>
  <sheetData>
    <row r="1" ht="18" customHeight="1" s="204">
      <c r="A1" s="191" t="inlineStr">
        <is>
          <t>Piutang usaha berdasarkan umur</t>
        </is>
      </c>
    </row>
    <row r="2">
      <c r="A2" s="138" t="n">
        <v>1</v>
      </c>
    </row>
    <row r="3" ht="16" customHeight="1" s="204">
      <c r="A3" s="139" t="inlineStr">
        <is>
          <t>Period</t>
        </is>
      </c>
      <c r="B3" s="140" t="n"/>
      <c r="C3" s="141" t="inlineStr">
        <is>
          <t>2020-12-31</t>
        </is>
      </c>
      <c r="D3" s="141" t="inlineStr">
        <is>
          <t>2021-12-31</t>
        </is>
      </c>
      <c r="E3" s="141" t="inlineStr">
        <is>
          <t>2022-12-31</t>
        </is>
      </c>
      <c r="F3" s="141" t="inlineStr">
        <is>
          <t>2023-12-31</t>
        </is>
      </c>
      <c r="G3" s="141" t="inlineStr">
        <is>
          <t>2024-12-31</t>
        </is>
      </c>
      <c r="H3" s="141" t="n"/>
      <c r="I3" s="141" t="n"/>
      <c r="J3" s="141" t="n"/>
      <c r="K3" s="141" t="n"/>
      <c r="L3" s="141" t="n"/>
      <c r="M3" s="141" t="n"/>
      <c r="N3" s="141" t="n"/>
      <c r="O3" s="141" t="n"/>
      <c r="P3" s="141" t="n"/>
    </row>
    <row r="4" ht="18" customHeight="1" s="204" thickBot="1">
      <c r="A4" s="144" t="inlineStr">
        <is>
          <t>Belum jatuh tempo</t>
        </is>
      </c>
      <c r="B4" s="142" t="n"/>
      <c r="C4" s="104" t="n">
        <v/>
      </c>
      <c r="D4" s="104" t="n">
        <v>20.2391</v>
      </c>
      <c r="E4" s="104" t="n">
        <v>63.848194</v>
      </c>
      <c r="F4" s="104" t="n">
        <v>68.61144299999999</v>
      </c>
      <c r="G4" s="104" t="n">
        <v>128.217048</v>
      </c>
      <c r="H4" s="104" t="n"/>
      <c r="I4" s="104" t="n"/>
      <c r="J4" s="104" t="n"/>
      <c r="K4" s="104" t="n"/>
      <c r="L4" s="104" t="n"/>
      <c r="M4" s="104" t="n"/>
      <c r="N4" s="104" t="n"/>
      <c r="O4" s="104" t="n"/>
      <c r="P4" s="104" t="n"/>
    </row>
    <row r="5" ht="18" customHeight="1" s="204" thickBot="1">
      <c r="A5" s="147" t="inlineStr">
        <is>
          <t>Telah jatuh tempo 1 - 30 hari</t>
        </is>
      </c>
      <c r="B5" s="142" t="n"/>
      <c r="C5" s="102" t="n">
        <v/>
      </c>
      <c r="D5" s="102" t="n">
        <v>2.446975</v>
      </c>
      <c r="E5" s="102" t="n">
        <v>3.162045</v>
      </c>
      <c r="F5" s="102" t="n">
        <v>42.127412</v>
      </c>
      <c r="G5" s="102" t="n">
        <v>5.017974</v>
      </c>
      <c r="H5" s="102" t="n"/>
      <c r="I5" s="102" t="n"/>
      <c r="J5" s="102" t="n"/>
      <c r="K5" s="102" t="n"/>
      <c r="L5" s="102" t="n"/>
      <c r="M5" s="102" t="n"/>
      <c r="N5" s="102" t="n"/>
      <c r="O5" s="102" t="n"/>
      <c r="P5" s="102" t="n"/>
    </row>
    <row r="6" hidden="1" ht="18" customHeight="1" s="204" thickBot="1">
      <c r="A6" s="147" t="inlineStr">
        <is>
          <t>Telah jatuh tempo 1 - 60 hari</t>
        </is>
      </c>
      <c r="B6" s="142" t="n"/>
      <c r="C6" s="102" t="n">
        <v/>
      </c>
      <c r="D6" s="102" t="n">
        <v/>
      </c>
      <c r="E6" s="102" t="n">
        <v/>
      </c>
      <c r="F6" s="102" t="n">
        <v/>
      </c>
      <c r="G6" s="102" t="n">
        <v/>
      </c>
      <c r="H6" s="102" t="n"/>
      <c r="I6" s="102" t="n"/>
      <c r="J6" s="102" t="n"/>
      <c r="K6" s="102" t="n"/>
      <c r="L6" s="102" t="n"/>
      <c r="M6" s="102" t="n"/>
      <c r="N6" s="102" t="n"/>
      <c r="O6" s="102" t="n"/>
      <c r="P6" s="102" t="n"/>
    </row>
    <row r="7" hidden="1" ht="18" customHeight="1" s="204" thickBot="1">
      <c r="A7" s="147" t="inlineStr">
        <is>
          <t>Telah jatuh tempo 1 - 90 hari</t>
        </is>
      </c>
      <c r="B7" s="142" t="n"/>
      <c r="C7" s="102" t="n">
        <v/>
      </c>
      <c r="D7" s="102" t="n">
        <v/>
      </c>
      <c r="E7" s="102" t="n">
        <v/>
      </c>
      <c r="F7" s="102" t="n">
        <v/>
      </c>
      <c r="G7" s="102" t="n">
        <v/>
      </c>
      <c r="H7" s="102" t="n"/>
      <c r="I7" s="102" t="n"/>
      <c r="J7" s="102" t="n"/>
      <c r="K7" s="102" t="n"/>
      <c r="L7" s="102" t="n"/>
      <c r="M7" s="102" t="n"/>
      <c r="N7" s="102" t="n"/>
      <c r="O7" s="102" t="n"/>
      <c r="P7" s="102" t="n"/>
    </row>
    <row r="8" hidden="1" ht="18" customHeight="1" s="204" thickBot="1">
      <c r="A8" s="147" t="inlineStr">
        <is>
          <t>Telah jatuh tempo 1 - 180 hari</t>
        </is>
      </c>
      <c r="B8" s="142" t="n"/>
      <c r="C8" s="102" t="n">
        <v/>
      </c>
      <c r="D8" s="102" t="n">
        <v/>
      </c>
      <c r="E8" s="102" t="n">
        <v/>
      </c>
      <c r="F8" s="102" t="n">
        <v/>
      </c>
      <c r="G8" s="102" t="n">
        <v/>
      </c>
      <c r="H8" s="102" t="n"/>
      <c r="I8" s="102" t="n"/>
      <c r="J8" s="102" t="n"/>
      <c r="K8" s="102" t="n"/>
      <c r="L8" s="102" t="n"/>
      <c r="M8" s="102" t="n"/>
      <c r="N8" s="102" t="n"/>
      <c r="O8" s="102" t="n"/>
      <c r="P8" s="102" t="n"/>
    </row>
    <row r="9" hidden="1" ht="18" customHeight="1" s="204" thickBot="1">
      <c r="A9" s="147" t="inlineStr">
        <is>
          <t>Telah jatuh tempo 1 - 360 hari</t>
        </is>
      </c>
      <c r="B9" s="142" t="n"/>
      <c r="C9" s="102" t="n">
        <v/>
      </c>
      <c r="D9" s="102" t="n">
        <v/>
      </c>
      <c r="E9" s="102" t="n">
        <v/>
      </c>
      <c r="F9" s="102" t="n">
        <v/>
      </c>
      <c r="G9" s="102" t="n">
        <v/>
      </c>
      <c r="H9" s="102" t="n"/>
      <c r="I9" s="102" t="n"/>
      <c r="J9" s="102" t="n"/>
      <c r="K9" s="102" t="n"/>
      <c r="L9" s="102" t="n"/>
      <c r="M9" s="102" t="n"/>
      <c r="N9" s="102" t="n"/>
      <c r="O9" s="102" t="n"/>
      <c r="P9" s="102" t="n"/>
    </row>
    <row r="10" ht="18" customHeight="1" s="204" thickBot="1">
      <c r="A10" s="147" t="inlineStr">
        <is>
          <t>Telah jatuh tempo 31 - 60 hari</t>
        </is>
      </c>
      <c r="B10" s="142" t="n"/>
      <c r="C10" s="102" t="n">
        <v/>
      </c>
      <c r="D10" s="102" t="n">
        <v/>
      </c>
      <c r="E10" s="102" t="n">
        <v>2.086517</v>
      </c>
      <c r="F10" s="102" t="n">
        <v>0.419081</v>
      </c>
      <c r="G10" s="102" t="n">
        <v>1.901419</v>
      </c>
      <c r="H10" s="102" t="n"/>
      <c r="I10" s="102" t="n"/>
      <c r="J10" s="102" t="n"/>
      <c r="K10" s="102" t="n"/>
      <c r="L10" s="102" t="n"/>
      <c r="M10" s="102" t="n"/>
      <c r="N10" s="102" t="n"/>
      <c r="O10" s="102" t="n"/>
      <c r="P10" s="102" t="n"/>
    </row>
    <row r="11" ht="18" customHeight="1" s="204" thickBot="1">
      <c r="A11" s="147" t="inlineStr">
        <is>
          <t>Telah jatuh tempo 61 - 90 hari</t>
        </is>
      </c>
      <c r="B11" s="142" t="n"/>
      <c r="C11" s="102" t="n">
        <v/>
      </c>
      <c r="D11" s="102" t="n">
        <v/>
      </c>
      <c r="E11" s="102" t="n">
        <v>0.171593</v>
      </c>
      <c r="F11" s="102" t="n">
        <v>0.040954</v>
      </c>
      <c r="G11" s="102" t="n">
        <v>0.70921</v>
      </c>
      <c r="H11" s="102" t="n"/>
      <c r="I11" s="102" t="n"/>
      <c r="J11" s="102" t="n"/>
      <c r="K11" s="102" t="n"/>
      <c r="L11" s="102" t="n"/>
      <c r="M11" s="102" t="n"/>
      <c r="N11" s="102" t="n"/>
      <c r="O11" s="102" t="n"/>
      <c r="P11" s="102" t="n"/>
    </row>
    <row r="12" hidden="1" ht="18" customHeight="1" s="204" thickBot="1">
      <c r="A12" s="147" t="inlineStr">
        <is>
          <t>Telah jatuh tempo 61 - 120 hari</t>
        </is>
      </c>
      <c r="B12" s="142" t="n"/>
      <c r="C12" s="102" t="n">
        <v/>
      </c>
      <c r="D12" s="102" t="n">
        <v/>
      </c>
      <c r="E12" s="102" t="n">
        <v/>
      </c>
      <c r="F12" s="102" t="n">
        <v/>
      </c>
      <c r="G12" s="102" t="n">
        <v/>
      </c>
      <c r="H12" s="102" t="n"/>
      <c r="I12" s="102" t="n"/>
      <c r="J12" s="102" t="n"/>
      <c r="K12" s="102" t="n"/>
      <c r="L12" s="102" t="n"/>
      <c r="M12" s="102" t="n"/>
      <c r="N12" s="102" t="n"/>
      <c r="O12" s="102" t="n"/>
      <c r="P12" s="102" t="n"/>
    </row>
    <row r="13" hidden="1" ht="18" customHeight="1" s="204" thickBot="1">
      <c r="A13" s="147" t="inlineStr">
        <is>
          <t>Telah jatuh tempo 91 - 120 hari</t>
        </is>
      </c>
      <c r="B13" s="142" t="n"/>
      <c r="C13" s="102" t="n">
        <v/>
      </c>
      <c r="D13" s="102" t="n">
        <v/>
      </c>
      <c r="E13" s="102" t="n">
        <v/>
      </c>
      <c r="F13" s="102" t="n">
        <v/>
      </c>
      <c r="G13" s="102" t="n">
        <v/>
      </c>
      <c r="H13" s="102" t="n"/>
      <c r="I13" s="102" t="n"/>
      <c r="J13" s="102" t="n"/>
      <c r="K13" s="102" t="n"/>
      <c r="L13" s="102" t="n"/>
      <c r="M13" s="102" t="n"/>
      <c r="N13" s="102" t="n"/>
      <c r="O13" s="102" t="n"/>
      <c r="P13" s="102" t="n"/>
    </row>
    <row r="14" hidden="1" ht="18" customHeight="1" s="204" thickBot="1">
      <c r="A14" s="147" t="inlineStr">
        <is>
          <t>Telah jatuh tempo 91 - 180 hari</t>
        </is>
      </c>
      <c r="B14" s="142" t="n"/>
      <c r="C14" s="102" t="n">
        <v/>
      </c>
      <c r="D14" s="102" t="n">
        <v/>
      </c>
      <c r="E14" s="102" t="n">
        <v/>
      </c>
      <c r="F14" s="102" t="n">
        <v/>
      </c>
      <c r="G14" s="102" t="n">
        <v/>
      </c>
      <c r="H14" s="102" t="n"/>
      <c r="I14" s="102" t="n"/>
      <c r="J14" s="102" t="n"/>
      <c r="K14" s="102" t="n"/>
      <c r="L14" s="102" t="n"/>
      <c r="M14" s="102" t="n"/>
      <c r="N14" s="102" t="n"/>
      <c r="O14" s="102" t="n"/>
      <c r="P14" s="102" t="n"/>
    </row>
    <row r="15" hidden="1" ht="18" customHeight="1" s="204" thickBot="1">
      <c r="A15" s="147" t="inlineStr">
        <is>
          <t>Telah jatuh tempo 121 - 150 hari</t>
        </is>
      </c>
      <c r="B15" s="142" t="n"/>
      <c r="C15" s="102" t="n">
        <v/>
      </c>
      <c r="D15" s="102" t="n">
        <v/>
      </c>
      <c r="E15" s="102" t="n">
        <v/>
      </c>
      <c r="F15" s="102" t="n">
        <v/>
      </c>
      <c r="G15" s="102" t="n">
        <v/>
      </c>
      <c r="H15" s="102" t="n"/>
      <c r="I15" s="102" t="n"/>
      <c r="J15" s="102" t="n"/>
      <c r="K15" s="102" t="n"/>
      <c r="L15" s="102" t="n"/>
      <c r="M15" s="102" t="n"/>
      <c r="N15" s="102" t="n"/>
      <c r="O15" s="102" t="n"/>
      <c r="P15" s="102" t="n"/>
    </row>
    <row r="16" hidden="1" ht="18" customHeight="1" s="204" thickBot="1">
      <c r="A16" s="147" t="inlineStr">
        <is>
          <t>Telah jatuh tempo 121 - 180 hari</t>
        </is>
      </c>
      <c r="B16" s="142" t="n"/>
      <c r="C16" s="102" t="n">
        <v/>
      </c>
      <c r="D16" s="102" t="n">
        <v/>
      </c>
      <c r="E16" s="102" t="n">
        <v/>
      </c>
      <c r="F16" s="102" t="n">
        <v/>
      </c>
      <c r="G16" s="102" t="n">
        <v/>
      </c>
      <c r="H16" s="102" t="n"/>
      <c r="I16" s="102" t="n"/>
      <c r="J16" s="102" t="n"/>
      <c r="K16" s="102" t="n"/>
      <c r="L16" s="102" t="n"/>
      <c r="M16" s="102" t="n"/>
      <c r="N16" s="102" t="n"/>
      <c r="O16" s="102" t="n"/>
      <c r="P16" s="102" t="n"/>
    </row>
    <row r="17" hidden="1" ht="18" customHeight="1" s="204" thickBot="1">
      <c r="A17" s="147" t="inlineStr">
        <is>
          <t>Telah jatuh tempo 151 - 180 hari</t>
        </is>
      </c>
      <c r="B17" s="142" t="n"/>
      <c r="C17" s="102" t="n">
        <v/>
      </c>
      <c r="D17" s="102" t="n">
        <v/>
      </c>
      <c r="E17" s="102" t="n">
        <v/>
      </c>
      <c r="F17" s="102" t="n">
        <v/>
      </c>
      <c r="G17" s="102" t="n">
        <v/>
      </c>
      <c r="H17" s="102" t="n"/>
      <c r="I17" s="102" t="n"/>
      <c r="J17" s="102" t="n"/>
      <c r="K17" s="102" t="n"/>
      <c r="L17" s="102" t="n"/>
      <c r="M17" s="102" t="n"/>
      <c r="N17" s="102" t="n"/>
      <c r="O17" s="102" t="n"/>
      <c r="P17" s="102" t="n"/>
    </row>
    <row r="18" hidden="1" ht="18" customHeight="1" s="204" thickBot="1">
      <c r="A18" s="147" t="inlineStr">
        <is>
          <t>Telah jatuh tempo 181 - 270 hari</t>
        </is>
      </c>
      <c r="B18" s="142" t="n"/>
      <c r="C18" s="102" t="n">
        <v/>
      </c>
      <c r="D18" s="102" t="n">
        <v/>
      </c>
      <c r="E18" s="102" t="n">
        <v/>
      </c>
      <c r="F18" s="102" t="n">
        <v/>
      </c>
      <c r="G18" s="102" t="n">
        <v/>
      </c>
      <c r="H18" s="102" t="n"/>
      <c r="I18" s="102" t="n"/>
      <c r="J18" s="102" t="n"/>
      <c r="K18" s="102" t="n"/>
      <c r="L18" s="102" t="n"/>
      <c r="M18" s="102" t="n"/>
      <c r="N18" s="102" t="n"/>
      <c r="O18" s="102" t="n"/>
      <c r="P18" s="102" t="n"/>
    </row>
    <row r="19" hidden="1" ht="18" customHeight="1" s="204" thickBot="1">
      <c r="A19" s="147" t="inlineStr">
        <is>
          <t>Telah jatuh tempo 181 - 360 hari</t>
        </is>
      </c>
      <c r="B19" s="142" t="n"/>
      <c r="C19" s="102" t="n">
        <v/>
      </c>
      <c r="D19" s="102" t="n">
        <v/>
      </c>
      <c r="E19" s="102" t="n">
        <v/>
      </c>
      <c r="F19" s="102" t="n">
        <v/>
      </c>
      <c r="G19" s="102" t="n">
        <v/>
      </c>
      <c r="H19" s="102" t="n"/>
      <c r="I19" s="102" t="n"/>
      <c r="J19" s="102" t="n"/>
      <c r="K19" s="102" t="n"/>
      <c r="L19" s="102" t="n"/>
      <c r="M19" s="102" t="n"/>
      <c r="N19" s="102" t="n"/>
      <c r="O19" s="102" t="n"/>
      <c r="P19" s="102" t="n"/>
    </row>
    <row r="20" hidden="1" ht="18" customHeight="1" s="204" thickBot="1">
      <c r="A20" s="147" t="inlineStr">
        <is>
          <t>Telah jatuh tempo 271 - 360 hari</t>
        </is>
      </c>
      <c r="B20" s="142" t="n"/>
      <c r="C20" s="102" t="n">
        <v/>
      </c>
      <c r="D20" s="102" t="n">
        <v/>
      </c>
      <c r="E20" s="102" t="n">
        <v/>
      </c>
      <c r="F20" s="102" t="n">
        <v/>
      </c>
      <c r="G20" s="102" t="n">
        <v/>
      </c>
      <c r="H20" s="102" t="n"/>
      <c r="I20" s="102" t="n"/>
      <c r="J20" s="102" t="n"/>
      <c r="K20" s="102" t="n"/>
      <c r="L20" s="102" t="n"/>
      <c r="M20" s="102" t="n"/>
      <c r="N20" s="102" t="n"/>
      <c r="O20" s="102" t="n"/>
      <c r="P20" s="102" t="n"/>
    </row>
    <row r="21" hidden="1" ht="18" customHeight="1" s="204" thickBot="1">
      <c r="A21" s="147" t="inlineStr">
        <is>
          <t>Telah jatuh tempo 361 - 540 hari</t>
        </is>
      </c>
      <c r="B21" s="142" t="n"/>
      <c r="C21" s="102" t="n">
        <v/>
      </c>
      <c r="D21" s="102" t="n">
        <v/>
      </c>
      <c r="E21" s="102" t="n">
        <v/>
      </c>
      <c r="F21" s="102" t="n">
        <v/>
      </c>
      <c r="G21" s="102" t="n">
        <v/>
      </c>
      <c r="H21" s="102" t="n"/>
      <c r="I21" s="102" t="n"/>
      <c r="J21" s="102" t="n"/>
      <c r="K21" s="102" t="n"/>
      <c r="L21" s="102" t="n"/>
      <c r="M21" s="102" t="n"/>
      <c r="N21" s="102" t="n"/>
      <c r="O21" s="102" t="n"/>
      <c r="P21" s="102" t="n"/>
    </row>
    <row r="22" hidden="1" ht="18" customHeight="1" s="204" thickBot="1">
      <c r="A22" s="147" t="inlineStr">
        <is>
          <t>Telah jatuh tempo  361 - 720 hari</t>
        </is>
      </c>
      <c r="B22" s="142" t="n"/>
      <c r="C22" s="102" t="n">
        <v/>
      </c>
      <c r="D22" s="102" t="n">
        <v/>
      </c>
      <c r="E22" s="102" t="n">
        <v/>
      </c>
      <c r="F22" s="102" t="n">
        <v/>
      </c>
      <c r="G22" s="102" t="n">
        <v/>
      </c>
      <c r="H22" s="102" t="n"/>
      <c r="I22" s="102" t="n"/>
      <c r="J22" s="102" t="n"/>
      <c r="K22" s="102" t="n"/>
      <c r="L22" s="102" t="n"/>
      <c r="M22" s="102" t="n"/>
      <c r="N22" s="102" t="n"/>
      <c r="O22" s="102" t="n"/>
      <c r="P22" s="102" t="n"/>
    </row>
    <row r="23" hidden="1" ht="18" customHeight="1" s="204" thickBot="1">
      <c r="A23" s="147" t="inlineStr">
        <is>
          <t>Telah jatuh tempo 541 - 720 hari</t>
        </is>
      </c>
      <c r="B23" s="142" t="n"/>
      <c r="C23" s="102" t="n">
        <v/>
      </c>
      <c r="D23" s="102" t="n">
        <v/>
      </c>
      <c r="E23" s="102" t="n">
        <v/>
      </c>
      <c r="F23" s="102" t="n">
        <v/>
      </c>
      <c r="G23" s="102" t="n">
        <v/>
      </c>
      <c r="H23" s="102" t="n"/>
      <c r="I23" s="102" t="n"/>
      <c r="J23" s="102" t="n"/>
      <c r="K23" s="102" t="n"/>
      <c r="L23" s="102" t="n"/>
      <c r="M23" s="102" t="n"/>
      <c r="N23" s="102" t="n"/>
      <c r="O23" s="102" t="n"/>
      <c r="P23" s="102" t="n"/>
    </row>
    <row r="24" hidden="1" ht="20" customHeight="1" s="204" thickBot="1">
      <c r="A24" s="147" t="inlineStr">
        <is>
          <t>Telah jatuh tempo 721 - 1.080 hari</t>
        </is>
      </c>
      <c r="B24" s="142" t="n"/>
      <c r="C24" s="102" t="n">
        <v/>
      </c>
      <c r="D24" s="102" t="n">
        <v/>
      </c>
      <c r="E24" s="102" t="n">
        <v/>
      </c>
      <c r="F24" s="102" t="n">
        <v/>
      </c>
      <c r="G24" s="102" t="n">
        <v/>
      </c>
      <c r="H24" s="102" t="n"/>
      <c r="I24" s="102" t="n"/>
      <c r="J24" s="102" t="n"/>
      <c r="K24" s="102" t="n"/>
      <c r="L24" s="102" t="n"/>
      <c r="M24" s="102" t="n"/>
      <c r="N24" s="102" t="n"/>
      <c r="O24" s="102" t="n"/>
      <c r="P24" s="102" t="n"/>
    </row>
    <row r="25" hidden="1" ht="18" customHeight="1" s="204" thickBot="1">
      <c r="A25" s="147" t="inlineStr">
        <is>
          <t>Telah jatuh tempo Lebih dari 30 hari</t>
        </is>
      </c>
      <c r="B25" s="142" t="n"/>
      <c r="C25" s="102" t="n">
        <v/>
      </c>
      <c r="D25" s="102" t="n">
        <v/>
      </c>
      <c r="E25" s="102" t="n">
        <v/>
      </c>
      <c r="F25" s="102" t="n">
        <v/>
      </c>
      <c r="G25" s="102" t="n">
        <v/>
      </c>
      <c r="H25" s="102" t="n"/>
      <c r="I25" s="102" t="n"/>
      <c r="J25" s="102" t="n"/>
      <c r="K25" s="102" t="n"/>
      <c r="L25" s="102" t="n"/>
      <c r="M25" s="102" t="n"/>
      <c r="N25" s="102" t="n"/>
      <c r="O25" s="102" t="n"/>
      <c r="P25" s="102" t="n"/>
    </row>
    <row r="26" hidden="1" ht="18" customHeight="1" s="204" thickBot="1">
      <c r="A26" s="147" t="inlineStr">
        <is>
          <t>Telah jatuh tempo Lebih dari 60 hari</t>
        </is>
      </c>
      <c r="B26" s="144" t="n"/>
      <c r="C26" s="102" t="n">
        <v/>
      </c>
      <c r="D26" s="102" t="n">
        <v/>
      </c>
      <c r="E26" s="102" t="n">
        <v/>
      </c>
      <c r="F26" s="102" t="n">
        <v/>
      </c>
      <c r="G26" s="102" t="n">
        <v/>
      </c>
      <c r="H26" s="102" t="n"/>
      <c r="I26" s="102" t="n"/>
      <c r="J26" s="102" t="n"/>
      <c r="K26" s="102" t="n"/>
      <c r="L26" s="102" t="n"/>
      <c r="M26" s="102" t="n"/>
      <c r="N26" s="102" t="n"/>
      <c r="O26" s="102" t="n"/>
      <c r="P26" s="102" t="n"/>
    </row>
    <row r="27" ht="18" customHeight="1" s="204" thickBot="1">
      <c r="A27" s="147" t="inlineStr">
        <is>
          <t>Telah jatuh tempo Lebih dari 90 hari</t>
        </is>
      </c>
      <c r="B27" s="142" t="n"/>
      <c r="C27" s="102" t="n">
        <v/>
      </c>
      <c r="D27" s="102" t="n">
        <v/>
      </c>
      <c r="E27" s="102" t="n">
        <v>0.013126</v>
      </c>
      <c r="F27" s="102" t="n">
        <v>0.01267</v>
      </c>
      <c r="G27" s="102" t="n">
        <v>11.478923</v>
      </c>
      <c r="H27" s="102" t="n"/>
      <c r="I27" s="102" t="n"/>
      <c r="J27" s="102" t="n"/>
      <c r="K27" s="102" t="n"/>
      <c r="L27" s="102" t="n"/>
      <c r="M27" s="102" t="n"/>
      <c r="N27" s="102" t="n"/>
      <c r="O27" s="102" t="n"/>
      <c r="P27" s="102" t="n"/>
    </row>
    <row r="28" hidden="1" ht="18" customHeight="1" s="204" thickBot="1">
      <c r="A28" s="147" t="inlineStr">
        <is>
          <t>Telah jatuh tempo Lebih dari 120 hari</t>
        </is>
      </c>
      <c r="B28" s="142" t="n"/>
      <c r="C28" s="102" t="n">
        <v/>
      </c>
      <c r="D28" s="102" t="n">
        <v/>
      </c>
      <c r="E28" s="102" t="n">
        <v/>
      </c>
      <c r="F28" s="102" t="n">
        <v/>
      </c>
      <c r="G28" s="102" t="n">
        <v/>
      </c>
      <c r="H28" s="102" t="n"/>
      <c r="I28" s="102" t="n"/>
      <c r="J28" s="102" t="n"/>
      <c r="K28" s="102" t="n"/>
      <c r="L28" s="102" t="n"/>
      <c r="M28" s="102" t="n"/>
      <c r="N28" s="102" t="n"/>
      <c r="O28" s="102" t="n"/>
      <c r="P28" s="102" t="n"/>
    </row>
    <row r="29" hidden="1" ht="18" customHeight="1" s="204" thickBot="1">
      <c r="A29" s="147" t="inlineStr">
        <is>
          <t>Telah jatuh tempo Lebih dari 150 hari</t>
        </is>
      </c>
      <c r="B29" s="142" t="n"/>
      <c r="C29" s="102" t="n">
        <v/>
      </c>
      <c r="D29" s="102" t="n">
        <v/>
      </c>
      <c r="E29" s="102" t="n">
        <v/>
      </c>
      <c r="F29" s="102" t="n">
        <v/>
      </c>
      <c r="G29" s="102" t="n">
        <v/>
      </c>
      <c r="H29" s="102" t="n"/>
      <c r="I29" s="102" t="n"/>
      <c r="J29" s="102" t="n"/>
      <c r="K29" s="102" t="n"/>
      <c r="L29" s="102" t="n"/>
      <c r="M29" s="102" t="n"/>
      <c r="N29" s="102" t="n"/>
      <c r="O29" s="102" t="n"/>
      <c r="P29" s="102" t="n"/>
    </row>
    <row r="30" hidden="1" ht="18" customHeight="1" s="204" thickBot="1">
      <c r="A30" s="147" t="inlineStr">
        <is>
          <t>Telah jatuh tempo Lebih dari 180 hari</t>
        </is>
      </c>
      <c r="B30" s="142" t="n"/>
      <c r="C30" s="102" t="n">
        <v/>
      </c>
      <c r="D30" s="102" t="n">
        <v/>
      </c>
      <c r="E30" s="102" t="n">
        <v/>
      </c>
      <c r="F30" s="102" t="n">
        <v/>
      </c>
      <c r="G30" s="102" t="n">
        <v/>
      </c>
      <c r="H30" s="102" t="n"/>
      <c r="I30" s="102" t="n"/>
      <c r="J30" s="102" t="n"/>
      <c r="K30" s="102" t="n"/>
      <c r="L30" s="102" t="n"/>
      <c r="M30" s="102" t="n"/>
      <c r="N30" s="102" t="n"/>
      <c r="O30" s="102" t="n"/>
      <c r="P30" s="102" t="n"/>
    </row>
    <row r="31" hidden="1" ht="18" customHeight="1" s="204" thickBot="1">
      <c r="A31" s="147" t="inlineStr">
        <is>
          <t>Telah jatuh tempo Lebih dari 270 hari</t>
        </is>
      </c>
      <c r="B31" s="142" t="n"/>
      <c r="C31" s="102" t="n">
        <v/>
      </c>
      <c r="D31" s="102" t="n">
        <v/>
      </c>
      <c r="E31" s="102" t="n">
        <v/>
      </c>
      <c r="F31" s="102" t="n">
        <v/>
      </c>
      <c r="G31" s="102" t="n">
        <v/>
      </c>
      <c r="H31" s="102" t="n"/>
      <c r="I31" s="102" t="n"/>
      <c r="J31" s="102" t="n"/>
      <c r="K31" s="102" t="n"/>
      <c r="L31" s="102" t="n"/>
      <c r="M31" s="102" t="n"/>
      <c r="N31" s="102" t="n"/>
      <c r="O31" s="102" t="n"/>
      <c r="P31" s="102" t="n"/>
    </row>
    <row r="32" hidden="1" ht="18" customHeight="1" s="204" thickBot="1">
      <c r="A32" s="147" t="inlineStr">
        <is>
          <t>Telah jatuh tempo Lebih dari 360 hari</t>
        </is>
      </c>
      <c r="B32" s="142" t="n"/>
      <c r="C32" s="102" t="n">
        <v/>
      </c>
      <c r="D32" s="102" t="n">
        <v/>
      </c>
      <c r="E32" s="102" t="n">
        <v/>
      </c>
      <c r="F32" s="102" t="n">
        <v/>
      </c>
      <c r="G32" s="102" t="n">
        <v/>
      </c>
      <c r="H32" s="102" t="n"/>
      <c r="I32" s="102" t="n"/>
      <c r="J32" s="102" t="n"/>
      <c r="K32" s="102" t="n"/>
      <c r="L32" s="102" t="n"/>
      <c r="M32" s="102" t="n"/>
      <c r="N32" s="102" t="n"/>
      <c r="O32" s="102" t="n"/>
      <c r="P32" s="102" t="n"/>
    </row>
    <row r="33" hidden="1" ht="18" customHeight="1" s="204" thickBot="1">
      <c r="A33" s="147" t="inlineStr">
        <is>
          <t>Telah jatuh tempo Lebih dari 540 hari</t>
        </is>
      </c>
      <c r="B33" s="142" t="n"/>
      <c r="C33" s="102" t="n">
        <v/>
      </c>
      <c r="D33" s="102" t="n">
        <v/>
      </c>
      <c r="E33" s="102" t="n">
        <v/>
      </c>
      <c r="F33" s="102" t="n">
        <v/>
      </c>
      <c r="G33" s="102" t="n">
        <v/>
      </c>
      <c r="H33" s="102" t="n"/>
      <c r="I33" s="102" t="n"/>
      <c r="J33" s="102" t="n"/>
      <c r="K33" s="102" t="n"/>
      <c r="L33" s="102" t="n"/>
      <c r="M33" s="102" t="n"/>
      <c r="N33" s="102" t="n"/>
      <c r="O33" s="102" t="n"/>
      <c r="P33" s="102" t="n"/>
    </row>
    <row r="34" hidden="1" ht="18" customHeight="1" s="204" thickBot="1">
      <c r="A34" s="147" t="inlineStr">
        <is>
          <t>Telah jatuh tempo Lebih dari 720 hari</t>
        </is>
      </c>
      <c r="B34" s="142" t="n"/>
      <c r="C34" s="102" t="n">
        <v/>
      </c>
      <c r="D34" s="102" t="n">
        <v/>
      </c>
      <c r="E34" s="102" t="n">
        <v/>
      </c>
      <c r="F34" s="102" t="n">
        <v/>
      </c>
      <c r="G34" s="102" t="n">
        <v/>
      </c>
      <c r="H34" s="102" t="n"/>
      <c r="I34" s="102" t="n"/>
      <c r="J34" s="102" t="n"/>
      <c r="K34" s="102" t="n"/>
      <c r="L34" s="102" t="n"/>
      <c r="M34" s="102" t="n"/>
      <c r="N34" s="102" t="n"/>
      <c r="O34" s="102" t="n"/>
      <c r="P34" s="102" t="n"/>
    </row>
    <row r="35" ht="18" customHeight="1" s="204" thickBot="1">
      <c r="A35" s="144" t="inlineStr">
        <is>
          <t>Telah jatuh tempo</t>
        </is>
      </c>
      <c r="B35" s="144" t="n"/>
      <c r="C35" s="104" t="n">
        <v/>
      </c>
      <c r="D35" s="104" t="n">
        <v>2.446975</v>
      </c>
      <c r="E35" s="104" t="n">
        <v>5.433281</v>
      </c>
      <c r="F35" s="104" t="n">
        <v>42.600117</v>
      </c>
      <c r="G35" s="104" t="n">
        <v>19.107526</v>
      </c>
      <c r="H35" s="104" t="n"/>
      <c r="I35" s="104" t="n"/>
      <c r="J35" s="104" t="n"/>
      <c r="K35" s="104" t="n"/>
      <c r="L35" s="104" t="n"/>
      <c r="M35" s="104" t="n"/>
      <c r="N35" s="104" t="n"/>
      <c r="O35" s="104" t="n"/>
      <c r="P35" s="104" t="n"/>
    </row>
    <row r="36" ht="18" customHeight="1" s="204" thickBot="1">
      <c r="A36" s="144" t="inlineStr">
        <is>
          <t>Piutang usaha - Kotor</t>
        </is>
      </c>
      <c r="B36" s="144" t="n"/>
      <c r="C36" s="104" t="n">
        <v/>
      </c>
      <c r="D36" s="104" t="n">
        <v>22.686075</v>
      </c>
      <c r="E36" s="104" t="n">
        <v>69.281475</v>
      </c>
      <c r="F36" s="104" t="n">
        <v>111.21156</v>
      </c>
      <c r="G36" s="104" t="n">
        <v>147.324574</v>
      </c>
      <c r="H36" s="104" t="n"/>
      <c r="I36" s="104" t="n"/>
      <c r="J36" s="104" t="n"/>
      <c r="K36" s="104" t="n"/>
      <c r="L36" s="104" t="n"/>
      <c r="M36" s="104" t="n"/>
      <c r="N36" s="104" t="n"/>
      <c r="O36" s="104" t="n"/>
      <c r="P36" s="104" t="n"/>
    </row>
    <row r="37" ht="18" customHeight="1" s="204" thickBot="1">
      <c r="A37" s="145" t="inlineStr">
        <is>
          <t>Penyisihan penurunan nilai piutang usaha</t>
        </is>
      </c>
      <c r="B37" s="144" t="n"/>
      <c r="C37" s="146" t="n">
        <v/>
      </c>
      <c r="D37" s="146" t="n">
        <v/>
      </c>
      <c r="E37" s="146" t="n">
        <v/>
      </c>
      <c r="F37" s="146" t="n">
        <v/>
      </c>
      <c r="G37" s="146" t="n">
        <v/>
      </c>
      <c r="H37" s="146" t="n"/>
      <c r="I37" s="146" t="n"/>
      <c r="J37" s="146" t="n"/>
      <c r="K37" s="146" t="n"/>
      <c r="L37" s="146" t="n"/>
      <c r="M37" s="146" t="n"/>
      <c r="N37" s="146" t="n"/>
      <c r="O37" s="146" t="n"/>
      <c r="P37" s="146" t="n"/>
    </row>
    <row r="38" ht="18" customHeight="1" s="204" thickBot="1">
      <c r="A38" s="144" t="inlineStr">
        <is>
          <t>Piutang usaha</t>
        </is>
      </c>
      <c r="B38" s="144" t="n"/>
      <c r="C38" s="104" t="n">
        <v/>
      </c>
      <c r="D38" s="104" t="n">
        <v>22.686075</v>
      </c>
      <c r="E38" s="104" t="n">
        <v>69.281475</v>
      </c>
      <c r="F38" s="104" t="n">
        <v>111.21156</v>
      </c>
      <c r="G38" s="104" t="n">
        <v>147.324574</v>
      </c>
      <c r="H38" s="104" t="n"/>
      <c r="I38" s="104" t="n"/>
      <c r="J38" s="104" t="n"/>
      <c r="K38" s="104" t="n"/>
      <c r="L38" s="104" t="n"/>
      <c r="M38" s="104" t="n"/>
      <c r="N38" s="104" t="n"/>
      <c r="O38" s="104" t="n"/>
      <c r="P38" s="104" t="n"/>
    </row>
  </sheetData>
  <mergeCells count="1">
    <mergeCell ref="A1:C1"/>
  </mergeCells>
  <dataValidations count="2">
    <dataValidation sqref="C37:P37 C4:P34" showErrorMessage="1" showInputMessage="1" allowBlank="1" errorTitle="Invalid Data Type" error="Please input data in Numeric Data Type" type="decimal">
      <formula1>-9.99999999999999E+33</formula1>
      <formula2>9.99999999999999E+33</formula2>
    </dataValidation>
    <dataValidation sqref="C35:P36 C38:P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P53"/>
  <sheetViews>
    <sheetView showGridLines="0" topLeftCell="A1" workbookViewId="0">
      <pane xSplit="2" ySplit="3" topLeftCell="C4" activePane="bottomRight" state="frozen"/>
      <selection pane="topRight"/>
      <selection pane="bottomLeft"/>
      <selection pane="bottomRight" activeCell="A1" sqref="A1:C1"/>
    </sheetView>
  </sheetViews>
  <sheetFormatPr baseColWidth="10" defaultColWidth="9.3984375" defaultRowHeight="15"/>
  <cols>
    <col collapsed="1" width="37.19921875" customWidth="1" style="192" min="1" max="1"/>
    <col width="26" customWidth="1" style="192" min="2" max="2"/>
    <col collapsed="1" width="21" customWidth="1" style="192" min="3" max="16"/>
    <col collapsed="1" width="9.3984375" customWidth="1" style="192" min="17" max="16384"/>
  </cols>
  <sheetData>
    <row r="1" ht="18" customHeight="1" s="204">
      <c r="A1" s="191" t="inlineStr">
        <is>
          <t>Rincian piutang usaha berdasarkan rincian pihak</t>
        </is>
      </c>
    </row>
    <row r="2">
      <c r="A2" s="138" t="n">
        <v>1</v>
      </c>
    </row>
    <row r="3" ht="16" customHeight="1" s="204">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4" thickBot="1">
      <c r="A4" s="142" t="inlineStr">
        <is>
          <t>Pihak ketiga 1 - Nama</t>
        </is>
      </c>
      <c r="B4" s="142" t="n"/>
      <c r="C4" s="143" t="n">
        <v/>
      </c>
      <c r="D4" s="143" t="inlineStr">
        <is>
          <t>Eternal Tsingshan Group Co.,Ltd</t>
        </is>
      </c>
      <c r="E4" s="143" t="inlineStr">
        <is>
          <t>Eternal Tsingshan Group Co.,Ltd</t>
        </is>
      </c>
      <c r="F4" s="143" t="inlineStr">
        <is>
          <t>Golden Harbour International Pte., Ltd</t>
        </is>
      </c>
      <c r="G4" s="143" t="n"/>
      <c r="H4" s="143" t="n"/>
      <c r="I4" s="143" t="n"/>
      <c r="J4" s="143" t="n"/>
      <c r="K4" s="143" t="n"/>
      <c r="L4" s="143" t="n"/>
      <c r="M4" s="143" t="n"/>
      <c r="N4" s="143" t="n"/>
      <c r="O4" s="143" t="n"/>
      <c r="P4" s="143" t="n"/>
    </row>
    <row r="5" ht="18" customHeight="1" s="204" thickBot="1">
      <c r="A5" s="142" t="inlineStr">
        <is>
          <t>Pihak ketiga 1 - Jumlah</t>
        </is>
      </c>
      <c r="B5" s="142" t="n"/>
      <c r="C5" s="102" t="n">
        <v>0</v>
      </c>
      <c r="D5" s="102" t="n">
        <v>0</v>
      </c>
      <c r="E5" s="102" t="n">
        <v>25.793204</v>
      </c>
      <c r="F5" s="102" t="n">
        <v>50.92331</v>
      </c>
      <c r="G5" s="102" t="n"/>
      <c r="H5" s="102" t="n"/>
      <c r="I5" s="102" t="n"/>
      <c r="J5" s="102" t="n"/>
      <c r="K5" s="102" t="n"/>
      <c r="L5" s="102" t="n"/>
      <c r="M5" s="102" t="n"/>
      <c r="N5" s="102" t="n"/>
      <c r="O5" s="102" t="n"/>
      <c r="P5" s="102" t="n"/>
    </row>
    <row r="6" ht="18" customHeight="1" s="204" thickBot="1">
      <c r="A6" s="142" t="inlineStr">
        <is>
          <t>Pihak ketiga 2 - Nama</t>
        </is>
      </c>
      <c r="B6" s="142" t="n"/>
      <c r="C6" s="143" t="n">
        <v/>
      </c>
      <c r="D6" s="143" t="inlineStr">
        <is>
          <t>Hong Kong Rui Pu Co.,Ltd</t>
        </is>
      </c>
      <c r="E6" s="143" t="inlineStr">
        <is>
          <t>Hong Kong Rui Pu Co.,Ltd</t>
        </is>
      </c>
      <c r="F6" s="143" t="inlineStr">
        <is>
          <t>Hong Kong Rui Pu Co., Ltd</t>
        </is>
      </c>
      <c r="G6" s="143" t="n"/>
      <c r="H6" s="143" t="n"/>
      <c r="I6" s="143" t="n"/>
      <c r="J6" s="143" t="n"/>
      <c r="K6" s="143" t="n"/>
      <c r="L6" s="143" t="n"/>
      <c r="M6" s="143" t="n"/>
      <c r="N6" s="143" t="n"/>
      <c r="O6" s="143" t="n"/>
      <c r="P6" s="143" t="n"/>
    </row>
    <row r="7" ht="18" customHeight="1" s="204" thickBot="1">
      <c r="A7" s="142" t="inlineStr">
        <is>
          <t>Pihak ketiga 2 - Jumlah</t>
        </is>
      </c>
      <c r="B7" s="142" t="n"/>
      <c r="C7" s="102" t="n">
        <v>0</v>
      </c>
      <c r="D7" s="102" t="n">
        <v>0</v>
      </c>
      <c r="E7" s="102" t="n">
        <v>19.314114</v>
      </c>
      <c r="F7" s="102" t="n">
        <v>30.717479</v>
      </c>
      <c r="G7" s="102" t="n"/>
      <c r="H7" s="102" t="n"/>
      <c r="I7" s="102" t="n"/>
      <c r="J7" s="102" t="n"/>
      <c r="K7" s="102" t="n"/>
      <c r="L7" s="102" t="n"/>
      <c r="M7" s="102" t="n"/>
      <c r="N7" s="102" t="n"/>
      <c r="O7" s="102" t="n"/>
      <c r="P7" s="102" t="n"/>
    </row>
    <row r="8" ht="18" customHeight="1" s="204" thickBot="1">
      <c r="A8" s="142" t="inlineStr">
        <is>
          <t>Pihak ketiga 3 - Nama</t>
        </is>
      </c>
      <c r="B8" s="142" t="n"/>
      <c r="C8" s="143" t="n">
        <v/>
      </c>
      <c r="D8" s="143" t="inlineStr">
        <is>
          <t>PT Bumi Nusantara Jaya</t>
        </is>
      </c>
      <c r="E8" s="143" t="inlineStr">
        <is>
          <t>PT Bumi Nusantara Jaya</t>
        </is>
      </c>
      <c r="F8" s="143" t="inlineStr">
        <is>
          <t>Eternal Tsingshan Group Co., Ltd</t>
        </is>
      </c>
      <c r="G8" s="143" t="n"/>
      <c r="H8" s="143" t="n"/>
      <c r="I8" s="143" t="n"/>
      <c r="J8" s="143" t="n"/>
      <c r="K8" s="143" t="n"/>
      <c r="L8" s="143" t="n"/>
      <c r="M8" s="143" t="n"/>
      <c r="N8" s="143" t="n"/>
      <c r="O8" s="143" t="n"/>
      <c r="P8" s="143" t="n"/>
    </row>
    <row r="9" ht="18" customHeight="1" s="204" thickBot="1">
      <c r="A9" s="142" t="inlineStr">
        <is>
          <t>Pihak ketiga 3 - Jumlah</t>
        </is>
      </c>
      <c r="B9" s="142" t="n"/>
      <c r="C9" s="102" t="n">
        <v>0</v>
      </c>
      <c r="D9" s="102" t="n">
        <v>13.004367</v>
      </c>
      <c r="E9" s="102" t="n">
        <v>10.097508</v>
      </c>
      <c r="F9" s="102" t="n">
        <v>30.530815</v>
      </c>
      <c r="G9" s="102" t="n"/>
      <c r="H9" s="102" t="n"/>
      <c r="I9" s="102" t="n"/>
      <c r="J9" s="102" t="n"/>
      <c r="K9" s="102" t="n"/>
      <c r="L9" s="102" t="n"/>
      <c r="M9" s="102" t="n"/>
      <c r="N9" s="102" t="n"/>
      <c r="O9" s="102" t="n"/>
      <c r="P9" s="102" t="n"/>
    </row>
    <row r="10" ht="18" customHeight="1" s="204" thickBot="1">
      <c r="A10" s="142" t="inlineStr">
        <is>
          <t>Pihak ketiga 4 - Nama</t>
        </is>
      </c>
      <c r="B10" s="142" t="n"/>
      <c r="C10" s="143" t="n">
        <v/>
      </c>
      <c r="D10" s="143" t="inlineStr">
        <is>
          <t>Jera Global Markets Pte.Ltd.</t>
        </is>
      </c>
      <c r="E10" s="143" t="inlineStr">
        <is>
          <t>Jera Global Markets Pte.Ltd.</t>
        </is>
      </c>
      <c r="F10" s="143" t="inlineStr">
        <is>
          <t>Ho-Ping Power Company</t>
        </is>
      </c>
      <c r="G10" s="143" t="n"/>
      <c r="H10" s="143" t="n"/>
      <c r="I10" s="143" t="n"/>
      <c r="J10" s="143" t="n"/>
      <c r="K10" s="143" t="n"/>
      <c r="L10" s="143" t="n"/>
      <c r="M10" s="143" t="n"/>
      <c r="N10" s="143" t="n"/>
      <c r="O10" s="143" t="n"/>
      <c r="P10" s="143" t="n"/>
    </row>
    <row r="11" ht="18" customHeight="1" s="204" thickBot="1">
      <c r="A11" s="142" t="inlineStr">
        <is>
          <t>Pihak ketiga 4 - Jumlah</t>
        </is>
      </c>
      <c r="B11" s="142" t="n"/>
      <c r="C11" s="102" t="n">
        <v>0</v>
      </c>
      <c r="D11" s="102" t="n">
        <v>27.389112</v>
      </c>
      <c r="E11" s="102" t="n">
        <v>8.817645000000001</v>
      </c>
      <c r="F11" s="102" t="n">
        <v>7.624516</v>
      </c>
      <c r="G11" s="102" t="n"/>
      <c r="H11" s="102" t="n"/>
      <c r="I11" s="102" t="n"/>
      <c r="J11" s="102" t="n"/>
      <c r="K11" s="102" t="n"/>
      <c r="L11" s="102" t="n"/>
      <c r="M11" s="102" t="n"/>
      <c r="N11" s="102" t="n"/>
      <c r="O11" s="102" t="n"/>
      <c r="P11" s="102" t="n"/>
    </row>
    <row r="12" ht="18" customHeight="1" s="204" thickBot="1">
      <c r="A12" s="142" t="inlineStr">
        <is>
          <t>Pihak ketiga 5 - Nama</t>
        </is>
      </c>
      <c r="B12" s="142" t="n"/>
      <c r="C12" s="143" t="n">
        <v/>
      </c>
      <c r="D12" s="143" t="inlineStr">
        <is>
          <t>PT PLN Batubara Niaga</t>
        </is>
      </c>
      <c r="E12" s="143" t="inlineStr">
        <is>
          <t>PT PLN Batubara Niaga</t>
        </is>
      </c>
      <c r="F12" s="143" t="inlineStr">
        <is>
          <t>PT PLN Batubara Niaga</t>
        </is>
      </c>
      <c r="G12" s="143" t="n"/>
      <c r="H12" s="143" t="n"/>
      <c r="I12" s="143" t="n"/>
      <c r="J12" s="143" t="n"/>
      <c r="K12" s="143" t="n"/>
      <c r="L12" s="143" t="n"/>
      <c r="M12" s="143" t="n"/>
      <c r="N12" s="143" t="n"/>
      <c r="O12" s="143" t="n"/>
      <c r="P12" s="143" t="n"/>
    </row>
    <row r="13" ht="18" customHeight="1" s="204" thickBot="1">
      <c r="A13" s="142" t="inlineStr">
        <is>
          <t>Pihak ketiga 5 - Jumlah</t>
        </is>
      </c>
      <c r="B13" s="142" t="n"/>
      <c r="C13" s="102" t="n">
        <v>0</v>
      </c>
      <c r="D13" s="102" t="n">
        <v>0</v>
      </c>
      <c r="E13" s="102" t="n">
        <v>8.224499</v>
      </c>
      <c r="F13" s="102" t="n">
        <v>3.686401</v>
      </c>
      <c r="G13" s="102" t="n"/>
      <c r="H13" s="102" t="n"/>
      <c r="I13" s="102" t="n"/>
      <c r="J13" s="102" t="n"/>
      <c r="K13" s="102" t="n"/>
      <c r="L13" s="102" t="n"/>
      <c r="M13" s="102" t="n"/>
      <c r="N13" s="102" t="n"/>
      <c r="O13" s="102" t="n"/>
      <c r="P13" s="102" t="n"/>
    </row>
    <row r="14" ht="18" customHeight="1" s="204" thickBot="1">
      <c r="A14" s="142" t="inlineStr">
        <is>
          <t>Pihak ketiga 6 - Nama</t>
        </is>
      </c>
      <c r="B14" s="142" t="n"/>
      <c r="C14" s="143" t="n">
        <v/>
      </c>
      <c r="D14" s="143" t="inlineStr">
        <is>
          <t>China Huaneng Group Co., Ltd</t>
        </is>
      </c>
      <c r="E14" s="143" t="inlineStr">
        <is>
          <t>China Huaneng Group Co., Ltd</t>
        </is>
      </c>
      <c r="F14" s="143" t="inlineStr">
        <is>
          <t>PT Bumi Nusantara Jaya</t>
        </is>
      </c>
      <c r="G14" s="143" t="n"/>
      <c r="H14" s="143" t="n"/>
      <c r="I14" s="143" t="n"/>
      <c r="J14" s="143" t="n"/>
      <c r="K14" s="143" t="n"/>
      <c r="L14" s="143" t="n"/>
      <c r="M14" s="143" t="n"/>
      <c r="N14" s="143" t="n"/>
      <c r="O14" s="143" t="n"/>
      <c r="P14" s="143" t="n"/>
    </row>
    <row r="15" ht="18" customHeight="1" s="204" thickBot="1">
      <c r="A15" s="142" t="inlineStr">
        <is>
          <t>Pihak ketiga 6 - Jumlah</t>
        </is>
      </c>
      <c r="B15" s="142" t="n"/>
      <c r="C15" s="102" t="n">
        <v>0</v>
      </c>
      <c r="D15" s="102" t="n">
        <v>0</v>
      </c>
      <c r="E15" s="102" t="n">
        <v>9.8454</v>
      </c>
      <c r="F15" s="102" t="n">
        <v>0</v>
      </c>
      <c r="G15" s="102" t="n"/>
      <c r="H15" s="102" t="n"/>
      <c r="I15" s="102" t="n"/>
      <c r="J15" s="102" t="n"/>
      <c r="K15" s="102" t="n"/>
      <c r="L15" s="102" t="n"/>
      <c r="M15" s="102" t="n"/>
      <c r="N15" s="102" t="n"/>
      <c r="O15" s="102" t="n"/>
      <c r="P15" s="102" t="n"/>
    </row>
    <row r="16" ht="18" customHeight="1" s="204" thickBot="1">
      <c r="A16" s="142" t="inlineStr">
        <is>
          <t>Pihak ketiga 7 - Nama</t>
        </is>
      </c>
      <c r="B16" s="142" t="n"/>
      <c r="C16" s="143" t="n">
        <v/>
      </c>
      <c r="D16" s="143" t="n">
        <v/>
      </c>
      <c r="E16" s="143" t="n">
        <v/>
      </c>
      <c r="F16" s="143" t="inlineStr">
        <is>
          <t>China Huaneng Group Co., Ltd</t>
        </is>
      </c>
      <c r="G16" s="143" t="n"/>
      <c r="H16" s="143" t="n"/>
      <c r="I16" s="143" t="n"/>
      <c r="J16" s="143" t="n"/>
      <c r="K16" s="143" t="n"/>
      <c r="L16" s="143" t="n"/>
      <c r="M16" s="143" t="n"/>
      <c r="N16" s="143" t="n"/>
      <c r="O16" s="143" t="n"/>
      <c r="P16" s="143" t="n"/>
    </row>
    <row r="17" ht="18" customHeight="1" s="204" thickBot="1">
      <c r="A17" s="142" t="inlineStr">
        <is>
          <t>Pihak ketiga 7 - Jumlah</t>
        </is>
      </c>
      <c r="B17" s="142" t="n"/>
      <c r="C17" s="102" t="n">
        <v>0</v>
      </c>
      <c r="D17" s="102" t="n">
        <v>0</v>
      </c>
      <c r="E17" s="102" t="n">
        <v/>
      </c>
      <c r="F17" s="102" t="n">
        <v>0</v>
      </c>
      <c r="G17" s="102" t="n"/>
      <c r="H17" s="102" t="n"/>
      <c r="I17" s="102" t="n"/>
      <c r="J17" s="102" t="n"/>
      <c r="K17" s="102" t="n"/>
      <c r="L17" s="102" t="n"/>
      <c r="M17" s="102" t="n"/>
      <c r="N17" s="102" t="n"/>
      <c r="O17" s="102" t="n"/>
      <c r="P17" s="102" t="n"/>
    </row>
    <row r="18" ht="18" customHeight="1" s="204" thickBot="1">
      <c r="A18" s="142" t="inlineStr">
        <is>
          <t>Pihak ketiga 8 - Nama</t>
        </is>
      </c>
      <c r="B18" s="142" t="n"/>
      <c r="C18" s="143" t="n">
        <v/>
      </c>
      <c r="D18" s="143" t="n">
        <v/>
      </c>
      <c r="E18" s="143" t="n">
        <v/>
      </c>
      <c r="F18" s="143" t="inlineStr">
        <is>
          <t>Jera Global Markets Pte., Ltd</t>
        </is>
      </c>
      <c r="G18" s="143" t="n"/>
      <c r="H18" s="143" t="n"/>
      <c r="I18" s="143" t="n"/>
      <c r="J18" s="143" t="n"/>
      <c r="K18" s="143" t="n"/>
      <c r="L18" s="143" t="n"/>
      <c r="M18" s="143" t="n"/>
      <c r="N18" s="143" t="n"/>
      <c r="O18" s="143" t="n"/>
      <c r="P18" s="143" t="n"/>
    </row>
    <row r="19" ht="18" customHeight="1" s="204" thickBot="1">
      <c r="A19" s="142" t="inlineStr">
        <is>
          <t>Pihak ketiga 8 - Jumlah</t>
        </is>
      </c>
      <c r="B19" s="142" t="n"/>
      <c r="C19" s="102" t="n">
        <v>0</v>
      </c>
      <c r="D19" s="102" t="n">
        <v>0</v>
      </c>
      <c r="E19" s="102" t="n">
        <v/>
      </c>
      <c r="F19" s="102" t="n">
        <v>0</v>
      </c>
      <c r="G19" s="102" t="n"/>
      <c r="H19" s="102" t="n"/>
      <c r="I19" s="102" t="n"/>
      <c r="J19" s="102" t="n"/>
      <c r="K19" s="102" t="n"/>
      <c r="L19" s="102" t="n"/>
      <c r="M19" s="102" t="n"/>
      <c r="N19" s="102" t="n"/>
      <c r="O19" s="102" t="n"/>
      <c r="P19" s="102" t="n"/>
    </row>
    <row r="20" hidden="1" ht="18" customHeight="1" s="204" thickBot="1">
      <c r="A20" s="142" t="inlineStr">
        <is>
          <t>Pihak ketiga 9 - Nama</t>
        </is>
      </c>
      <c r="B20" s="142" t="n"/>
      <c r="C20" s="143" t="n">
        <v/>
      </c>
      <c r="D20" s="143" t="n">
        <v/>
      </c>
      <c r="E20" s="143" t="n">
        <v/>
      </c>
      <c r="F20" s="143" t="n">
        <v/>
      </c>
      <c r="G20" s="143" t="n"/>
      <c r="H20" s="143" t="n"/>
      <c r="I20" s="143" t="n"/>
      <c r="J20" s="143" t="n"/>
      <c r="K20" s="143" t="n"/>
      <c r="L20" s="143" t="n"/>
      <c r="M20" s="143" t="n"/>
      <c r="N20" s="143" t="n"/>
      <c r="O20" s="143" t="n"/>
      <c r="P20" s="143" t="n"/>
    </row>
    <row r="21" ht="18" customHeight="1" s="204" thickBot="1">
      <c r="A21" s="142" t="inlineStr">
        <is>
          <t>Pihak ketiga 9 - Jumlah</t>
        </is>
      </c>
      <c r="B21" s="142" t="n"/>
      <c r="C21" s="102" t="n">
        <v>0</v>
      </c>
      <c r="D21" s="102" t="n">
        <v>0</v>
      </c>
      <c r="E21" s="102" t="n">
        <v/>
      </c>
      <c r="F21" s="102" t="n">
        <v/>
      </c>
      <c r="G21" s="102" t="n"/>
      <c r="H21" s="102" t="n"/>
      <c r="I21" s="102" t="n"/>
      <c r="J21" s="102" t="n"/>
      <c r="K21" s="102" t="n"/>
      <c r="L21" s="102" t="n"/>
      <c r="M21" s="102" t="n"/>
      <c r="N21" s="102" t="n"/>
      <c r="O21" s="102" t="n"/>
      <c r="P21" s="102" t="n"/>
    </row>
    <row r="22" hidden="1" ht="18" customHeight="1" s="204" thickBot="1">
      <c r="A22" s="142" t="inlineStr">
        <is>
          <t>Pihak ketiga 10 - Nama</t>
        </is>
      </c>
      <c r="B22" s="142" t="n"/>
      <c r="C22" s="143" t="n">
        <v/>
      </c>
      <c r="D22" s="143" t="n">
        <v/>
      </c>
      <c r="E22" s="143" t="n">
        <v/>
      </c>
      <c r="F22" s="143" t="n">
        <v/>
      </c>
      <c r="G22" s="143" t="n"/>
      <c r="H22" s="143" t="n"/>
      <c r="I22" s="143" t="n"/>
      <c r="J22" s="143" t="n"/>
      <c r="K22" s="143" t="n"/>
      <c r="L22" s="143" t="n"/>
      <c r="M22" s="143" t="n"/>
      <c r="N22" s="143" t="n"/>
      <c r="O22" s="143" t="n"/>
      <c r="P22" s="143" t="n"/>
    </row>
    <row r="23" ht="18" customHeight="1" s="204" thickBot="1">
      <c r="A23" s="142" t="inlineStr">
        <is>
          <t>Pihak ketiga 10 - Jumlah</t>
        </is>
      </c>
      <c r="B23" s="142" t="n"/>
      <c r="C23" s="102" t="n">
        <v>10.3038</v>
      </c>
      <c r="D23" s="102" t="n">
        <v>0</v>
      </c>
      <c r="E23" s="102" t="n">
        <v/>
      </c>
      <c r="F23" s="102" t="n">
        <v/>
      </c>
      <c r="G23" s="102" t="n"/>
      <c r="H23" s="102" t="n"/>
      <c r="I23" s="102" t="n"/>
      <c r="J23" s="102" t="n"/>
      <c r="K23" s="102" t="n"/>
      <c r="L23" s="102" t="n"/>
      <c r="M23" s="102" t="n"/>
      <c r="N23" s="102" t="n"/>
      <c r="O23" s="102" t="n"/>
      <c r="P23" s="102" t="n"/>
    </row>
    <row r="24" ht="18" customHeight="1" s="204" thickBot="1">
      <c r="A24" s="142" t="inlineStr">
        <is>
          <t>Pihak ketiga lainnya - Nama</t>
        </is>
      </c>
      <c r="B24" s="142" t="n"/>
      <c r="C24" s="143" t="n">
        <v/>
      </c>
      <c r="D24" s="143" t="inlineStr">
        <is>
          <t>Lain-lain</t>
        </is>
      </c>
      <c r="E24" s="143" t="inlineStr">
        <is>
          <t>Lain-lain</t>
        </is>
      </c>
      <c r="F24" s="143" t="inlineStr">
        <is>
          <t>Lain-lain</t>
        </is>
      </c>
      <c r="G24" s="143" t="n"/>
      <c r="H24" s="143" t="n"/>
      <c r="I24" s="143" t="n"/>
      <c r="J24" s="143" t="n"/>
      <c r="K24" s="143" t="n"/>
      <c r="L24" s="143" t="n"/>
      <c r="M24" s="143" t="n"/>
      <c r="N24" s="143" t="n"/>
      <c r="O24" s="143" t="n"/>
      <c r="P24" s="143" t="n"/>
    </row>
    <row r="25" ht="18" customHeight="1" s="204" thickBot="1">
      <c r="A25" s="142" t="inlineStr">
        <is>
          <t>Pihak ketiga lainnya - Jumlah</t>
        </is>
      </c>
      <c r="B25" s="142" t="n"/>
      <c r="C25" s="102" t="n">
        <v>8.457267</v>
      </c>
      <c r="D25" s="102" t="n">
        <v>24.462412</v>
      </c>
      <c r="E25" s="102" t="n">
        <v>25.33701</v>
      </c>
      <c r="F25" s="102" t="n">
        <v>21.186038</v>
      </c>
      <c r="G25" s="102" t="n"/>
      <c r="H25" s="102" t="n"/>
      <c r="I25" s="102" t="n"/>
      <c r="J25" s="102" t="n"/>
      <c r="K25" s="102" t="n"/>
      <c r="L25" s="102" t="n"/>
      <c r="M25" s="102" t="n"/>
      <c r="N25" s="102" t="n"/>
      <c r="O25" s="102" t="n"/>
      <c r="P25" s="102" t="n"/>
    </row>
    <row r="26" ht="18" customHeight="1" s="204" thickBot="1">
      <c r="A26" s="144" t="inlineStr">
        <is>
          <t>Pihak ketiga - Kotor</t>
        </is>
      </c>
      <c r="B26" s="144" t="n"/>
      <c r="C26" s="104" t="n">
        <v/>
      </c>
      <c r="D26" s="104" t="n">
        <v>64.855891</v>
      </c>
      <c r="E26" s="104" t="n">
        <v>107.42938</v>
      </c>
      <c r="F26" s="104" t="n">
        <v>144.668559</v>
      </c>
      <c r="G26" s="104" t="n"/>
      <c r="H26" s="104" t="n"/>
      <c r="I26" s="104" t="n"/>
      <c r="J26" s="104" t="n"/>
      <c r="K26" s="104" t="n"/>
      <c r="L26" s="104" t="n"/>
      <c r="M26" s="104" t="n"/>
      <c r="N26" s="104" t="n"/>
      <c r="O26" s="104" t="n"/>
      <c r="P26" s="104" t="n"/>
    </row>
    <row r="27" ht="17" customHeight="1" s="204" thickBot="1">
      <c r="A27" s="145" t="inlineStr">
        <is>
          <t>Pihak ketiga - Penyisihan penurunan nilai piutang usaha</t>
        </is>
      </c>
      <c r="B27" s="144" t="n"/>
      <c r="C27" s="146" t="n">
        <v/>
      </c>
      <c r="D27" s="146" t="n">
        <v/>
      </c>
      <c r="E27" s="146" t="n">
        <v/>
      </c>
      <c r="F27" s="146" t="n">
        <v/>
      </c>
      <c r="G27" s="146" t="n"/>
      <c r="H27" s="146" t="n"/>
      <c r="I27" s="146" t="n"/>
      <c r="J27" s="146" t="n"/>
      <c r="K27" s="146" t="n"/>
      <c r="L27" s="146" t="n"/>
      <c r="M27" s="146" t="n"/>
      <c r="N27" s="146" t="n"/>
      <c r="O27" s="146" t="n"/>
      <c r="P27" s="146" t="n"/>
    </row>
    <row r="28" ht="18" customHeight="1" s="204" thickBot="1">
      <c r="A28" s="144" t="inlineStr">
        <is>
          <t>Pihak ketiga</t>
        </is>
      </c>
      <c r="B28" s="144" t="n"/>
      <c r="C28" s="104" t="n">
        <v/>
      </c>
      <c r="D28" s="104" t="n">
        <v>64.855891</v>
      </c>
      <c r="E28" s="104" t="n">
        <v>107.42938</v>
      </c>
      <c r="F28" s="104" t="n">
        <v>144.668559</v>
      </c>
      <c r="G28" s="104" t="n"/>
      <c r="H28" s="104" t="n"/>
      <c r="I28" s="104" t="n"/>
      <c r="J28" s="104" t="n"/>
      <c r="K28" s="104" t="n"/>
      <c r="L28" s="104" t="n"/>
      <c r="M28" s="104" t="n"/>
      <c r="N28" s="104" t="n"/>
      <c r="O28" s="104" t="n"/>
      <c r="P28" s="104" t="n"/>
    </row>
    <row r="29" ht="18" customHeight="1" s="204" thickBot="1">
      <c r="A29" s="142" t="inlineStr">
        <is>
          <t>Pihak berelasi 1 - Nama</t>
        </is>
      </c>
      <c r="B29" s="142" t="n"/>
      <c r="C29" s="143" t="n">
        <v/>
      </c>
      <c r="D29" s="143" t="inlineStr">
        <is>
          <t>PT Tambang Damai</t>
        </is>
      </c>
      <c r="E29" s="143" t="inlineStr">
        <is>
          <t>PT Tambang Damai</t>
        </is>
      </c>
      <c r="F29" s="143" t="inlineStr">
        <is>
          <t>PT Batubara Duaribu Abadi</t>
        </is>
      </c>
      <c r="G29" s="143" t="n"/>
      <c r="H29" s="143" t="n"/>
      <c r="I29" s="143" t="n"/>
      <c r="J29" s="143" t="n"/>
      <c r="K29" s="143" t="n"/>
      <c r="L29" s="143" t="n"/>
      <c r="M29" s="143" t="n"/>
      <c r="N29" s="143" t="n"/>
      <c r="O29" s="143" t="n"/>
      <c r="P29" s="143" t="n"/>
    </row>
    <row r="30" ht="18" customHeight="1" s="204" thickBot="1">
      <c r="A30" s="142" t="inlineStr">
        <is>
          <t>Pihak berelasi 1 - Jumlah</t>
        </is>
      </c>
      <c r="B30" s="142" t="n"/>
      <c r="C30" s="102" t="n">
        <v>3.881775</v>
      </c>
      <c r="D30" s="102" t="n">
        <v>4.397316</v>
      </c>
      <c r="E30" s="102" t="n">
        <v>3.479119</v>
      </c>
      <c r="F30" s="102" t="n">
        <v>1.760668</v>
      </c>
      <c r="G30" s="102" t="n"/>
      <c r="H30" s="102" t="n"/>
      <c r="I30" s="102" t="n"/>
      <c r="J30" s="102" t="n"/>
      <c r="K30" s="102" t="n"/>
      <c r="L30" s="102" t="n"/>
      <c r="M30" s="102" t="n"/>
      <c r="N30" s="102" t="n"/>
      <c r="O30" s="102" t="n"/>
      <c r="P30" s="102" t="n"/>
    </row>
    <row r="31" ht="18" customHeight="1" s="204" thickBot="1">
      <c r="A31" s="142" t="inlineStr">
        <is>
          <t>Pihak berelasi 2 - Nama</t>
        </is>
      </c>
      <c r="B31" s="142" t="n"/>
      <c r="C31" s="143" t="n">
        <v/>
      </c>
      <c r="D31" s="143" t="inlineStr">
        <is>
          <t>PT Prima Armada Samudra</t>
        </is>
      </c>
      <c r="E31" s="143" t="inlineStr">
        <is>
          <t>PT Cipta Pesona Armada</t>
        </is>
      </c>
      <c r="F31" s="143" t="inlineStr">
        <is>
          <t>PT Tambang Damai</t>
        </is>
      </c>
      <c r="G31" s="143" t="n"/>
      <c r="H31" s="143" t="n"/>
      <c r="I31" s="143" t="n"/>
      <c r="J31" s="143" t="n"/>
      <c r="K31" s="143" t="n"/>
      <c r="L31" s="143" t="n"/>
      <c r="M31" s="143" t="n"/>
      <c r="N31" s="143" t="n"/>
      <c r="O31" s="143" t="n"/>
      <c r="P31" s="143" t="n"/>
    </row>
    <row r="32" ht="18" customHeight="1" s="204" thickBot="1">
      <c r="A32" s="142" t="inlineStr">
        <is>
          <t>Pihak berelasi 2 - Jumlah</t>
        </is>
      </c>
      <c r="B32" s="142" t="n"/>
      <c r="C32" s="102" t="n">
        <v>0.006176</v>
      </c>
      <c r="D32" s="102" t="n">
        <v>0.016961</v>
      </c>
      <c r="E32" s="102" t="n">
        <v>0.131053</v>
      </c>
      <c r="F32" s="102" t="n">
        <v>0.887534</v>
      </c>
      <c r="G32" s="102" t="n"/>
      <c r="H32" s="102" t="n"/>
      <c r="I32" s="102" t="n"/>
      <c r="J32" s="102" t="n"/>
      <c r="K32" s="102" t="n"/>
      <c r="L32" s="102" t="n"/>
      <c r="M32" s="102" t="n"/>
      <c r="N32" s="102" t="n"/>
      <c r="O32" s="102" t="n"/>
      <c r="P32" s="102" t="n"/>
    </row>
    <row r="33" ht="18" customHeight="1" s="204" thickBot="1">
      <c r="A33" s="142" t="inlineStr">
        <is>
          <t>Pihak berelasi 3 - Nama</t>
        </is>
      </c>
      <c r="B33" s="142" t="n"/>
      <c r="C33" s="143" t="n">
        <v/>
      </c>
      <c r="D33" s="143" t="inlineStr">
        <is>
          <t>PT Cipta Pesona Armada</t>
        </is>
      </c>
      <c r="E33" s="143" t="inlineStr">
        <is>
          <t>PT Prima Armada Samudra</t>
        </is>
      </c>
      <c r="F33" s="143" t="inlineStr">
        <is>
          <t>PT Cipta Pesona Armada</t>
        </is>
      </c>
      <c r="G33" s="143" t="n"/>
      <c r="H33" s="143" t="n"/>
      <c r="I33" s="143" t="n"/>
      <c r="J33" s="143" t="n"/>
      <c r="K33" s="143" t="n"/>
      <c r="L33" s="143" t="n"/>
      <c r="M33" s="143" t="n"/>
      <c r="N33" s="143" t="n"/>
      <c r="O33" s="143" t="n"/>
      <c r="P33" s="143" t="n"/>
    </row>
    <row r="34" ht="18" customHeight="1" s="204" thickBot="1">
      <c r="A34" s="142" t="inlineStr">
        <is>
          <t>Pihak berelasi 3 - Jumlah</t>
        </is>
      </c>
      <c r="B34" s="142" t="n"/>
      <c r="C34" s="102" t="n">
        <v>0.037057</v>
      </c>
      <c r="D34" s="102" t="n">
        <v>0</v>
      </c>
      <c r="E34" s="102" t="n">
        <v>0.163817</v>
      </c>
      <c r="F34" s="102" t="n">
        <v>0.007813000000000001</v>
      </c>
      <c r="G34" s="102" t="n"/>
      <c r="H34" s="102" t="n"/>
      <c r="I34" s="102" t="n"/>
      <c r="J34" s="102" t="n"/>
      <c r="K34" s="102" t="n"/>
      <c r="L34" s="102" t="n"/>
      <c r="M34" s="102" t="n"/>
      <c r="N34" s="102" t="n"/>
      <c r="O34" s="102" t="n"/>
      <c r="P34" s="102" t="n"/>
    </row>
    <row r="35" ht="18" customHeight="1" s="204" thickBot="1">
      <c r="A35" s="142" t="inlineStr">
        <is>
          <t>Pihak berelasi 4 - Nama</t>
        </is>
      </c>
      <c r="B35" s="142" t="n"/>
      <c r="C35" s="143" t="n">
        <v/>
      </c>
      <c r="D35" s="143" t="inlineStr">
        <is>
          <t>PT Samudra Cahaya Prima</t>
        </is>
      </c>
      <c r="E35" s="143" t="inlineStr">
        <is>
          <t>PT Samudra Cahaya Prima</t>
        </is>
      </c>
      <c r="F35" s="143" t="n">
        <v/>
      </c>
      <c r="G35" s="143" t="n"/>
      <c r="H35" s="143" t="n"/>
      <c r="I35" s="143" t="n"/>
      <c r="J35" s="143" t="n"/>
      <c r="K35" s="143" t="n"/>
      <c r="L35" s="143" t="n"/>
      <c r="M35" s="143" t="n"/>
      <c r="N35" s="143" t="n"/>
      <c r="O35" s="143" t="n"/>
      <c r="P35" s="143" t="n"/>
    </row>
    <row r="36" ht="18" customHeight="1" s="204" thickBot="1">
      <c r="A36" s="142" t="inlineStr">
        <is>
          <t>Pihak berelasi 4 - Jumlah</t>
        </is>
      </c>
      <c r="B36" s="142" t="n"/>
      <c r="C36" s="102" t="n">
        <v/>
      </c>
      <c r="D36" s="102" t="n">
        <v>0.011307</v>
      </c>
      <c r="E36" s="102" t="n">
        <v>0.008191</v>
      </c>
      <c r="F36" s="102" t="n">
        <v/>
      </c>
      <c r="G36" s="102" t="n"/>
      <c r="H36" s="102" t="n"/>
      <c r="I36" s="102" t="n"/>
      <c r="J36" s="102" t="n"/>
      <c r="K36" s="102" t="n"/>
      <c r="L36" s="102" t="n"/>
      <c r="M36" s="102" t="n"/>
      <c r="N36" s="102" t="n"/>
      <c r="O36" s="102" t="n"/>
      <c r="P36" s="102" t="n"/>
    </row>
    <row r="37" hidden="1" ht="18" customHeight="1" s="204" thickBot="1">
      <c r="A37" s="142" t="inlineStr">
        <is>
          <t>Pihak berelasi 5 - Nama</t>
        </is>
      </c>
      <c r="B37" s="142" t="n"/>
      <c r="C37" s="143" t="n">
        <v/>
      </c>
      <c r="D37" s="143" t="n">
        <v/>
      </c>
      <c r="E37" s="143" t="n">
        <v/>
      </c>
      <c r="F37" s="143" t="n">
        <v/>
      </c>
      <c r="G37" s="143" t="n"/>
      <c r="H37" s="143" t="n"/>
      <c r="I37" s="143" t="n"/>
      <c r="J37" s="143" t="n"/>
      <c r="K37" s="143" t="n"/>
      <c r="L37" s="143" t="n"/>
      <c r="M37" s="143" t="n"/>
      <c r="N37" s="143" t="n"/>
      <c r="O37" s="143" t="n"/>
      <c r="P37" s="143" t="n"/>
    </row>
    <row r="38" hidden="1" ht="18" customHeight="1" s="204" thickBot="1">
      <c r="A38" s="142" t="inlineStr">
        <is>
          <t>Pihak berelasi 5 - Jumlah</t>
        </is>
      </c>
      <c r="B38" s="142" t="n"/>
      <c r="C38" s="102" t="n">
        <v/>
      </c>
      <c r="D38" s="102" t="n">
        <v/>
      </c>
      <c r="E38" s="102" t="n">
        <v/>
      </c>
      <c r="F38" s="102" t="n">
        <v/>
      </c>
      <c r="G38" s="102" t="n"/>
      <c r="H38" s="102" t="n"/>
      <c r="I38" s="102" t="n"/>
      <c r="J38" s="102" t="n"/>
      <c r="K38" s="102" t="n"/>
      <c r="L38" s="102" t="n"/>
      <c r="M38" s="102" t="n"/>
      <c r="N38" s="102" t="n"/>
      <c r="O38" s="102" t="n"/>
      <c r="P38" s="102" t="n"/>
    </row>
    <row r="39" hidden="1" ht="18" customHeight="1" s="204" thickBot="1">
      <c r="A39" s="142" t="inlineStr">
        <is>
          <t>Pihak berelasi 6 - Nama</t>
        </is>
      </c>
      <c r="B39" s="142" t="n"/>
      <c r="C39" s="143" t="n">
        <v/>
      </c>
      <c r="D39" s="143" t="n">
        <v/>
      </c>
      <c r="E39" s="143" t="n">
        <v/>
      </c>
      <c r="F39" s="143" t="n">
        <v/>
      </c>
      <c r="G39" s="143" t="n"/>
      <c r="H39" s="143" t="n"/>
      <c r="I39" s="143" t="n"/>
      <c r="J39" s="143" t="n"/>
      <c r="K39" s="143" t="n"/>
      <c r="L39" s="143" t="n"/>
      <c r="M39" s="143" t="n"/>
      <c r="N39" s="143" t="n"/>
      <c r="O39" s="143" t="n"/>
      <c r="P39" s="143" t="n"/>
    </row>
    <row r="40" hidden="1" ht="18" customHeight="1" s="204" thickBot="1">
      <c r="A40" s="142" t="inlineStr">
        <is>
          <t>Pihak berelasi 6 - Jumlah</t>
        </is>
      </c>
      <c r="B40" s="142" t="n"/>
      <c r="C40" s="102" t="n">
        <v/>
      </c>
      <c r="D40" s="102" t="n">
        <v/>
      </c>
      <c r="E40" s="102" t="n">
        <v/>
      </c>
      <c r="F40" s="102" t="n">
        <v/>
      </c>
      <c r="G40" s="102" t="n"/>
      <c r="H40" s="102" t="n"/>
      <c r="I40" s="102" t="n"/>
      <c r="J40" s="102" t="n"/>
      <c r="K40" s="102" t="n"/>
      <c r="L40" s="102" t="n"/>
      <c r="M40" s="102" t="n"/>
      <c r="N40" s="102" t="n"/>
      <c r="O40" s="102" t="n"/>
      <c r="P40" s="102" t="n"/>
    </row>
    <row r="41" hidden="1" ht="18" customHeight="1" s="204" thickBot="1">
      <c r="A41" s="142" t="inlineStr">
        <is>
          <t>Pihak berelasi 7 - Nama</t>
        </is>
      </c>
      <c r="B41" s="142" t="n"/>
      <c r="C41" s="143" t="n">
        <v/>
      </c>
      <c r="D41" s="143" t="n">
        <v/>
      </c>
      <c r="E41" s="143" t="n">
        <v/>
      </c>
      <c r="F41" s="143" t="n">
        <v/>
      </c>
      <c r="G41" s="143" t="n"/>
      <c r="H41" s="143" t="n"/>
      <c r="I41" s="143" t="n"/>
      <c r="J41" s="143" t="n"/>
      <c r="K41" s="143" t="n"/>
      <c r="L41" s="143" t="n"/>
      <c r="M41" s="143" t="n"/>
      <c r="N41" s="143" t="n"/>
      <c r="O41" s="143" t="n"/>
      <c r="P41" s="143" t="n"/>
    </row>
    <row r="42" hidden="1" ht="18" customHeight="1" s="204" thickBot="1">
      <c r="A42" s="142" t="inlineStr">
        <is>
          <t>Pihak berelasi 7 - Jumlah</t>
        </is>
      </c>
      <c r="B42" s="142" t="n"/>
      <c r="C42" s="102" t="n">
        <v/>
      </c>
      <c r="D42" s="102" t="n">
        <v/>
      </c>
      <c r="E42" s="102" t="n">
        <v/>
      </c>
      <c r="F42" s="102" t="n">
        <v/>
      </c>
      <c r="G42" s="102" t="n"/>
      <c r="H42" s="102" t="n"/>
      <c r="I42" s="102" t="n"/>
      <c r="J42" s="102" t="n"/>
      <c r="K42" s="102" t="n"/>
      <c r="L42" s="102" t="n"/>
      <c r="M42" s="102" t="n"/>
      <c r="N42" s="102" t="n"/>
      <c r="O42" s="102" t="n"/>
      <c r="P42" s="102" t="n"/>
    </row>
    <row r="43" hidden="1" ht="18" customHeight="1" s="204" thickBot="1">
      <c r="A43" s="142" t="inlineStr">
        <is>
          <t>Pihak berelasi 8 - Nama</t>
        </is>
      </c>
      <c r="B43" s="142" t="n"/>
      <c r="C43" s="143" t="n">
        <v/>
      </c>
      <c r="D43" s="143" t="n">
        <v/>
      </c>
      <c r="E43" s="143" t="n">
        <v/>
      </c>
      <c r="F43" s="143" t="n">
        <v/>
      </c>
      <c r="G43" s="143" t="n"/>
      <c r="H43" s="143" t="n"/>
      <c r="I43" s="143" t="n"/>
      <c r="J43" s="143" t="n"/>
      <c r="K43" s="143" t="n"/>
      <c r="L43" s="143" t="n"/>
      <c r="M43" s="143" t="n"/>
      <c r="N43" s="143" t="n"/>
      <c r="O43" s="143" t="n"/>
      <c r="P43" s="143" t="n"/>
    </row>
    <row r="44" hidden="1" ht="18" customHeight="1" s="204" thickBot="1">
      <c r="A44" s="142" t="inlineStr">
        <is>
          <t>Pihak berelasi 8 - Jumlah</t>
        </is>
      </c>
      <c r="B44" s="142" t="n"/>
      <c r="C44" s="102" t="n">
        <v/>
      </c>
      <c r="D44" s="102" t="n">
        <v/>
      </c>
      <c r="E44" s="102" t="n">
        <v/>
      </c>
      <c r="F44" s="102" t="n">
        <v/>
      </c>
      <c r="G44" s="102" t="n"/>
      <c r="H44" s="102" t="n"/>
      <c r="I44" s="102" t="n"/>
      <c r="J44" s="102" t="n"/>
      <c r="K44" s="102" t="n"/>
      <c r="L44" s="102" t="n"/>
      <c r="M44" s="102" t="n"/>
      <c r="N44" s="102" t="n"/>
      <c r="O44" s="102" t="n"/>
      <c r="P44" s="102" t="n"/>
    </row>
    <row r="45" hidden="1" ht="18" customHeight="1" s="204" thickBot="1">
      <c r="A45" s="142" t="inlineStr">
        <is>
          <t>Pihak berelasi 9 - Nama</t>
        </is>
      </c>
      <c r="B45" s="142" t="n"/>
      <c r="C45" s="143" t="n">
        <v/>
      </c>
      <c r="D45" s="143" t="n">
        <v/>
      </c>
      <c r="E45" s="143" t="n">
        <v/>
      </c>
      <c r="F45" s="143" t="n">
        <v/>
      </c>
      <c r="G45" s="143" t="n"/>
      <c r="H45" s="143" t="n"/>
      <c r="I45" s="143" t="n"/>
      <c r="J45" s="143" t="n"/>
      <c r="K45" s="143" t="n"/>
      <c r="L45" s="143" t="n"/>
      <c r="M45" s="143" t="n"/>
      <c r="N45" s="143" t="n"/>
      <c r="O45" s="143" t="n"/>
      <c r="P45" s="143" t="n"/>
    </row>
    <row r="46" hidden="1" ht="18" customHeight="1" s="204" thickBot="1">
      <c r="A46" s="142" t="inlineStr">
        <is>
          <t>Pihak berelasi 9 - Jumlah</t>
        </is>
      </c>
      <c r="B46" s="142" t="n"/>
      <c r="C46" s="102" t="n">
        <v/>
      </c>
      <c r="D46" s="102" t="n">
        <v/>
      </c>
      <c r="E46" s="102" t="n">
        <v/>
      </c>
      <c r="F46" s="102" t="n">
        <v/>
      </c>
      <c r="G46" s="102" t="n"/>
      <c r="H46" s="102" t="n"/>
      <c r="I46" s="102" t="n"/>
      <c r="J46" s="102" t="n"/>
      <c r="K46" s="102" t="n"/>
      <c r="L46" s="102" t="n"/>
      <c r="M46" s="102" t="n"/>
      <c r="N46" s="102" t="n"/>
      <c r="O46" s="102" t="n"/>
      <c r="P46" s="102" t="n"/>
    </row>
    <row r="47" hidden="1" ht="18" customHeight="1" s="204" thickBot="1">
      <c r="A47" s="142" t="inlineStr">
        <is>
          <t>Pihak berelasi 10 - Nama</t>
        </is>
      </c>
      <c r="B47" s="142" t="n"/>
      <c r="C47" s="143" t="n">
        <v/>
      </c>
      <c r="D47" s="143" t="n">
        <v/>
      </c>
      <c r="E47" s="143" t="n">
        <v/>
      </c>
      <c r="F47" s="143" t="n">
        <v/>
      </c>
      <c r="G47" s="143" t="n"/>
      <c r="H47" s="143" t="n"/>
      <c r="I47" s="143" t="n"/>
      <c r="J47" s="143" t="n"/>
      <c r="K47" s="143" t="n"/>
      <c r="L47" s="143" t="n"/>
      <c r="M47" s="143" t="n"/>
      <c r="N47" s="143" t="n"/>
      <c r="O47" s="143" t="n"/>
      <c r="P47" s="143" t="n"/>
    </row>
    <row r="48" hidden="1" ht="18" customHeight="1" s="204" thickBot="1">
      <c r="A48" s="142" t="inlineStr">
        <is>
          <t>Pihak berelasi 10 - Jumlah</t>
        </is>
      </c>
      <c r="B48" s="142" t="n"/>
      <c r="C48" s="102" t="n">
        <v/>
      </c>
      <c r="D48" s="102" t="n">
        <v/>
      </c>
      <c r="E48" s="102" t="n">
        <v/>
      </c>
      <c r="F48" s="102" t="n">
        <v/>
      </c>
      <c r="G48" s="102" t="n"/>
      <c r="H48" s="102" t="n"/>
      <c r="I48" s="102" t="n"/>
      <c r="J48" s="102" t="n"/>
      <c r="K48" s="102" t="n"/>
      <c r="L48" s="102" t="n"/>
      <c r="M48" s="102" t="n"/>
      <c r="N48" s="102" t="n"/>
      <c r="O48" s="102" t="n"/>
      <c r="P48" s="102" t="n"/>
    </row>
    <row r="49" hidden="1" ht="18" customHeight="1" s="204" thickBot="1">
      <c r="A49" s="142" t="inlineStr">
        <is>
          <t>Pihak berelasi lainnya - Nama</t>
        </is>
      </c>
      <c r="B49" s="142" t="n"/>
      <c r="C49" s="143" t="n">
        <v/>
      </c>
      <c r="D49" s="143" t="n">
        <v/>
      </c>
      <c r="E49" s="143" t="n">
        <v/>
      </c>
      <c r="F49" s="143" t="n">
        <v/>
      </c>
      <c r="G49" s="143" t="n"/>
      <c r="H49" s="143" t="n"/>
      <c r="I49" s="143" t="n"/>
      <c r="J49" s="143" t="n"/>
      <c r="K49" s="143" t="n"/>
      <c r="L49" s="143" t="n"/>
      <c r="M49" s="143" t="n"/>
      <c r="N49" s="143" t="n"/>
      <c r="O49" s="143" t="n"/>
      <c r="P49" s="143" t="n"/>
    </row>
    <row r="50" hidden="1" ht="18" customHeight="1" s="204" thickBot="1">
      <c r="A50" s="142" t="inlineStr">
        <is>
          <t>Pihak berelasi lainnya - Jumlah</t>
        </is>
      </c>
      <c r="B50" s="142" t="n"/>
      <c r="C50" s="102" t="n">
        <v/>
      </c>
      <c r="D50" s="102" t="n">
        <v/>
      </c>
      <c r="E50" s="102" t="n">
        <v/>
      </c>
      <c r="F50" s="102" t="n">
        <v/>
      </c>
      <c r="G50" s="102" t="n"/>
      <c r="H50" s="102" t="n"/>
      <c r="I50" s="102" t="n"/>
      <c r="J50" s="102" t="n"/>
      <c r="K50" s="102" t="n"/>
      <c r="L50" s="102" t="n"/>
      <c r="M50" s="102" t="n"/>
      <c r="N50" s="102" t="n"/>
      <c r="O50" s="102" t="n"/>
      <c r="P50" s="102" t="n"/>
    </row>
    <row r="51" ht="18" customHeight="1" s="204" thickBot="1">
      <c r="A51" s="144" t="inlineStr">
        <is>
          <t>Pihak berelasi - Kotor</t>
        </is>
      </c>
      <c r="B51" s="144" t="n"/>
      <c r="C51" s="104" t="n">
        <v/>
      </c>
      <c r="D51" s="104" t="n">
        <v>4.425584</v>
      </c>
      <c r="E51" s="104" t="n">
        <v>3.78218</v>
      </c>
      <c r="F51" s="104" t="n">
        <v>2.656015</v>
      </c>
      <c r="G51" s="104" t="n"/>
      <c r="H51" s="104" t="n"/>
      <c r="I51" s="104" t="n"/>
      <c r="J51" s="104" t="n"/>
      <c r="K51" s="104" t="n"/>
      <c r="L51" s="104" t="n"/>
      <c r="M51" s="104" t="n"/>
      <c r="N51" s="104" t="n"/>
      <c r="O51" s="104" t="n"/>
      <c r="P51" s="104" t="n"/>
    </row>
    <row r="52" ht="18" customHeight="1" s="204" thickBot="1">
      <c r="A52" s="145" t="inlineStr">
        <is>
          <t>Pihak berelasi - Penyisihan penurunan nilai piutang usaha</t>
        </is>
      </c>
      <c r="B52" s="144" t="n"/>
      <c r="C52" s="146" t="n">
        <v/>
      </c>
      <c r="D52" s="146" t="n">
        <v/>
      </c>
      <c r="E52" s="146" t="n">
        <v/>
      </c>
      <c r="F52" s="146" t="n">
        <v/>
      </c>
      <c r="G52" s="146" t="n"/>
      <c r="H52" s="146" t="n"/>
      <c r="I52" s="146" t="n"/>
      <c r="J52" s="146" t="n"/>
      <c r="K52" s="146" t="n"/>
      <c r="L52" s="146" t="n"/>
      <c r="M52" s="146" t="n"/>
      <c r="N52" s="146" t="n"/>
      <c r="O52" s="146" t="n"/>
      <c r="P52" s="146" t="n"/>
    </row>
    <row r="53" ht="18" customHeight="1" s="204" thickBot="1">
      <c r="A53" s="144" t="inlineStr">
        <is>
          <t>Pihak berelasi</t>
        </is>
      </c>
      <c r="B53" s="144" t="n"/>
      <c r="C53" s="104" t="n">
        <v/>
      </c>
      <c r="D53" s="104" t="n">
        <v>4.425584</v>
      </c>
      <c r="E53" s="104" t="n">
        <v>3.78218</v>
      </c>
      <c r="F53" s="104" t="n">
        <v>2.656015</v>
      </c>
      <c r="G53" s="104" t="n"/>
      <c r="H53" s="104" t="n"/>
      <c r="I53" s="104" t="n"/>
      <c r="J53" s="104" t="n"/>
      <c r="K53" s="104" t="n"/>
      <c r="L53" s="104" t="n"/>
      <c r="M53" s="104" t="n"/>
      <c r="N53" s="104" t="n"/>
      <c r="O53" s="104" t="n"/>
      <c r="P53" s="104" t="n"/>
    </row>
  </sheetData>
  <mergeCells count="1">
    <mergeCell ref="A1:C1"/>
  </mergeCells>
  <dataValidations count="3">
    <dataValidation sqref="C24:P24 C4:P4 C6:P6 C8:P8 C10:P10 C12:P12 C14:P14 C16:P16 C18:P18 C20:P20 C22:P22 C29:P29 C31:P31 C33:P33 C35:P35 C37:P37 C39:P39 C41:P41 C43:P43 C45:P45 C47:P47 C49:P49" showErrorMessage="1" showInputMessage="1" allowBlank="1" errorTitle="Invalid Data Type" error="Please input data in String Data Type" type="textLength" operator="greaterThan">
      <formula1>0</formula1>
    </dataValidation>
    <dataValidation sqref="C5:P5 C21:P21 C7:P7 C9:P9 C11:P11 C13:P13 C15:P15 C17:P17 C19:P19 C23:P23 C30:P30 C32:P32 C34:P34 C36:P36 C38:P38 C40:P40 C42:P42 C44:P44 C46:P46 C48:P48 C27:P27 C25:P25 C50:P50 C52:P52" showErrorMessage="1" showInputMessage="1" allowBlank="1" errorTitle="Invalid Data Type" error="Please input data in Numeric Data Type" type="decimal">
      <formula1>-9.99999999999999E+33</formula1>
      <formula2>9.99999999999999E+33</formula2>
    </dataValidation>
    <dataValidation sqref="C26:P26 C28:P28 C51:P51 C53:P5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N9"/>
  <sheetViews>
    <sheetView showGridLines="0" workbookViewId="0">
      <selection activeCell="C6" sqref="C6"/>
    </sheetView>
  </sheetViews>
  <sheetFormatPr baseColWidth="10" defaultColWidth="9.3984375" defaultRowHeight="15"/>
  <cols>
    <col collapsed="1" width="42.59765625" bestFit="1" customWidth="1" style="194" min="1" max="1"/>
    <col width="26" customWidth="1" style="194" min="2" max="2"/>
    <col collapsed="1" width="21" customWidth="1" style="194" min="3" max="14"/>
    <col collapsed="1" width="9.3984375" customWidth="1" style="194" min="15" max="16384"/>
  </cols>
  <sheetData>
    <row r="1" ht="34.5" customHeight="1" s="204">
      <c r="A1" s="193" t="inlineStr">
        <is>
          <t>Pergerakan penurunan nilai piutang usaha</t>
        </is>
      </c>
    </row>
    <row r="2">
      <c r="A2" s="149" t="n">
        <v>1</v>
      </c>
      <c r="B2" s="149" t="n"/>
    </row>
    <row r="3" ht="17" customHeight="1" s="204">
      <c r="A3" s="150" t="inlineStr">
        <is>
          <t>Period</t>
        </is>
      </c>
      <c r="B3" s="150" t="n"/>
      <c r="C3" s="151" t="n"/>
      <c r="D3" s="151" t="n"/>
      <c r="E3" s="151" t="n"/>
      <c r="F3" s="151" t="n"/>
      <c r="G3" s="151" t="n"/>
      <c r="H3" s="151" t="n"/>
      <c r="I3" s="151" t="n"/>
      <c r="J3" s="151" t="n"/>
      <c r="K3" s="151" t="n"/>
      <c r="L3" s="151" t="n"/>
      <c r="M3" s="151" t="n"/>
      <c r="N3" s="151" t="n"/>
    </row>
    <row r="4" ht="35" customHeight="1" s="204" thickBot="1">
      <c r="A4" s="152" t="inlineStr">
        <is>
          <t>Pergerakan penurunan nilai piutang usaha</t>
        </is>
      </c>
      <c r="B4" s="152" t="n"/>
      <c r="C4" s="153" t="n"/>
      <c r="D4" s="153" t="n"/>
      <c r="E4" s="153" t="n"/>
      <c r="F4" s="153" t="n"/>
      <c r="G4" s="153" t="n"/>
      <c r="H4" s="153" t="n"/>
      <c r="I4" s="153" t="n"/>
      <c r="J4" s="153" t="n"/>
      <c r="K4" s="153" t="n"/>
      <c r="L4" s="153" t="n"/>
      <c r="M4" s="153" t="n"/>
      <c r="N4" s="153" t="n"/>
    </row>
    <row r="5" ht="35" customHeight="1" s="204" thickBot="1">
      <c r="A5" s="154" t="inlineStr">
        <is>
          <t>Penyisihan penurunan nilai piutang usaha, awal periode</t>
        </is>
      </c>
      <c r="B5" s="154" t="n"/>
      <c r="C5" s="155" t="n"/>
      <c r="D5" s="155">
        <f>C9</f>
        <v/>
      </c>
      <c r="E5" s="155">
        <f>D9</f>
        <v/>
      </c>
      <c r="F5" s="155">
        <f>E9</f>
        <v/>
      </c>
      <c r="G5" s="155">
        <f>F9</f>
        <v/>
      </c>
      <c r="H5" s="155">
        <f>G9</f>
        <v/>
      </c>
      <c r="I5" s="155">
        <f>H9</f>
        <v/>
      </c>
      <c r="J5" s="155">
        <f>I9</f>
        <v/>
      </c>
      <c r="K5" s="155">
        <f>J9</f>
        <v/>
      </c>
      <c r="L5" s="155">
        <f>K9</f>
        <v/>
      </c>
      <c r="M5" s="155">
        <f>L9</f>
        <v/>
      </c>
      <c r="N5" s="155">
        <f>M9</f>
        <v/>
      </c>
    </row>
    <row r="6" ht="35" customHeight="1" s="204" thickBot="1">
      <c r="A6" s="154" t="inlineStr">
        <is>
          <t>Penambahan penyisihan penurunan nilai piutang usaha</t>
        </is>
      </c>
      <c r="B6" s="154" t="n"/>
      <c r="C6" s="155" t="n"/>
      <c r="D6" s="155" t="n"/>
      <c r="E6" s="155" t="n"/>
      <c r="F6" s="155" t="n"/>
      <c r="G6" s="155" t="n"/>
      <c r="H6" s="155" t="n"/>
      <c r="I6" s="155" t="n"/>
      <c r="J6" s="155" t="n"/>
      <c r="K6" s="155" t="n"/>
      <c r="L6" s="155" t="n"/>
      <c r="M6" s="155" t="n"/>
      <c r="N6" s="155" t="n"/>
    </row>
    <row r="7" ht="35" customHeight="1" s="204" thickBot="1">
      <c r="A7" s="154" t="inlineStr">
        <is>
          <t>Pengurangan mutasi penurunan nilai piutang usaha</t>
        </is>
      </c>
      <c r="B7" s="154" t="n"/>
      <c r="C7" s="156" t="n"/>
      <c r="D7" s="156" t="n"/>
      <c r="E7" s="156" t="n"/>
      <c r="F7" s="156" t="n"/>
      <c r="G7" s="156" t="n"/>
      <c r="H7" s="156" t="n"/>
      <c r="I7" s="156" t="n"/>
      <c r="J7" s="156" t="n"/>
      <c r="K7" s="156" t="n"/>
      <c r="L7" s="156" t="n"/>
      <c r="M7" s="156" t="n"/>
      <c r="N7" s="156" t="n"/>
    </row>
    <row r="8" ht="35" customHeight="1" s="204" thickBot="1">
      <c r="A8" s="154" t="inlineStr">
        <is>
          <t>Dihapusbukukannya cadangan penurunan nilai piutang usaha</t>
        </is>
      </c>
      <c r="B8" s="154" t="n"/>
      <c r="C8" s="156" t="n"/>
      <c r="D8" s="156" t="n"/>
      <c r="E8" s="156" t="n"/>
      <c r="F8" s="156" t="n"/>
      <c r="G8" s="156" t="n"/>
      <c r="H8" s="156" t="n"/>
      <c r="I8" s="156" t="n"/>
      <c r="J8" s="156" t="n"/>
      <c r="K8" s="156" t="n"/>
      <c r="L8" s="156" t="n"/>
      <c r="M8" s="156" t="n"/>
      <c r="N8" s="156" t="n"/>
    </row>
    <row r="9" ht="35" customHeight="1" s="204" thickBot="1">
      <c r="A9" s="157" t="inlineStr">
        <is>
          <t>Penyisihan penurunan nilai piutang usaha, akhir periode</t>
        </is>
      </c>
      <c r="B9" s="157" t="n"/>
      <c r="C9" s="158" t="n"/>
      <c r="D9" s="158" t="n"/>
      <c r="E9" s="158" t="n"/>
      <c r="F9" s="158" t="n"/>
      <c r="G9" s="158" t="n"/>
      <c r="H9" s="158" t="n"/>
      <c r="I9" s="158" t="n"/>
      <c r="J9" s="158" t="n"/>
      <c r="K9" s="158" t="n"/>
      <c r="L9" s="158" t="n"/>
      <c r="M9" s="158" t="n"/>
      <c r="N9" s="158" t="n"/>
    </row>
  </sheetData>
  <mergeCells count="1">
    <mergeCell ref="A1:D1"/>
  </mergeCells>
  <dataValidations count="1">
    <dataValidation sqref="C5:N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4.xml><?xml version="1.0" encoding="utf-8"?>
<worksheet xmlns="http://schemas.openxmlformats.org/spreadsheetml/2006/main">
  <sheetPr>
    <outlinePr summaryBelow="1" summaryRight="1"/>
    <pageSetUpPr/>
  </sheetPr>
  <dimension ref="A1:N8"/>
  <sheetViews>
    <sheetView showGridLines="0" workbookViewId="0">
      <selection activeCell="F8" sqref="F8"/>
    </sheetView>
  </sheetViews>
  <sheetFormatPr baseColWidth="10" defaultColWidth="9.3984375" defaultRowHeight="15"/>
  <cols>
    <col collapsed="1" width="42.59765625" bestFit="1" customWidth="1" style="194" min="1" max="1"/>
    <col width="26" customWidth="1" style="194" min="2" max="2"/>
    <col collapsed="1" width="21" customWidth="1" style="194" min="3" max="14"/>
    <col collapsed="1" width="9.3984375" customWidth="1" style="194" min="15" max="15"/>
    <col collapsed="1" width="9.3984375" customWidth="1" style="194" min="16" max="16384"/>
  </cols>
  <sheetData>
    <row r="1" ht="34.5" customHeight="1" s="204">
      <c r="A1" s="193" t="inlineStr">
        <is>
          <t>Piutang usaha berdasarkan domestik atau internasional</t>
        </is>
      </c>
    </row>
    <row r="2">
      <c r="A2" s="149" t="n">
        <v>1</v>
      </c>
      <c r="B2" s="149" t="n"/>
    </row>
    <row r="3" ht="17" customHeight="1" s="204">
      <c r="A3" s="150" t="inlineStr">
        <is>
          <t>Period</t>
        </is>
      </c>
      <c r="B3" s="150" t="n"/>
      <c r="C3" s="151" t="n"/>
      <c r="D3" s="151" t="n"/>
      <c r="E3" s="151" t="n"/>
      <c r="F3" s="151" t="n"/>
      <c r="G3" s="151" t="n"/>
      <c r="H3" s="151" t="n"/>
      <c r="I3" s="151" t="n"/>
      <c r="J3" s="151" t="n"/>
      <c r="K3" s="151" t="n"/>
      <c r="L3" s="151" t="n"/>
      <c r="M3" s="151" t="n"/>
      <c r="N3" s="151" t="n"/>
    </row>
    <row r="4" ht="35" customHeight="1" s="204" thickBot="1">
      <c r="A4" s="154" t="inlineStr">
        <is>
          <t>Domestik</t>
        </is>
      </c>
      <c r="B4" s="154" t="n"/>
      <c r="C4" s="155" t="n"/>
      <c r="D4" s="155" t="n"/>
      <c r="E4" s="155" t="n"/>
      <c r="F4" s="155" t="n"/>
      <c r="G4" s="155" t="n"/>
      <c r="H4" s="155" t="n"/>
      <c r="I4" s="155" t="n"/>
      <c r="J4" s="155" t="n"/>
      <c r="K4" s="155" t="n"/>
      <c r="L4" s="155" t="n"/>
      <c r="M4" s="155" t="n"/>
      <c r="N4" s="155" t="n"/>
    </row>
    <row r="5" ht="35" customHeight="1" s="204" thickBot="1">
      <c r="A5" s="154" t="inlineStr">
        <is>
          <t>Internasional</t>
        </is>
      </c>
      <c r="B5" s="154" t="n"/>
      <c r="C5" s="155" t="n"/>
      <c r="D5" s="155" t="n"/>
      <c r="E5" s="155" t="n"/>
      <c r="F5" s="155" t="n"/>
      <c r="G5" s="155" t="n"/>
      <c r="H5" s="155" t="n"/>
      <c r="I5" s="155" t="n"/>
      <c r="J5" s="155" t="n"/>
      <c r="K5" s="155" t="n"/>
      <c r="L5" s="155" t="n"/>
      <c r="M5" s="155" t="n"/>
      <c r="N5" s="155" t="n"/>
    </row>
    <row r="6" ht="35" customHeight="1" s="204" thickBot="1">
      <c r="A6" s="157" t="inlineStr">
        <is>
          <t>Jumlah piutang usaha berdasarkan domestik atau international</t>
        </is>
      </c>
      <c r="B6" s="157" t="n"/>
      <c r="C6" s="158" t="n"/>
      <c r="D6" s="158" t="n"/>
      <c r="E6" s="158" t="n"/>
      <c r="F6" s="158" t="n"/>
      <c r="G6" s="158" t="n"/>
      <c r="H6" s="158" t="n"/>
      <c r="I6" s="158" t="n"/>
      <c r="J6" s="158" t="n"/>
      <c r="K6" s="158" t="n"/>
      <c r="L6" s="158" t="n"/>
      <c r="M6" s="158" t="n"/>
      <c r="N6" s="158" t="n"/>
    </row>
    <row r="7" ht="35" customHeight="1" s="204" thickBot="1">
      <c r="A7" s="154" t="inlineStr">
        <is>
          <t>Penyisihan penurunan nilai piutang usaha</t>
        </is>
      </c>
      <c r="B7" s="154" t="n"/>
      <c r="C7" s="156" t="n"/>
      <c r="D7" s="156" t="n"/>
      <c r="E7" s="156" t="n"/>
      <c r="F7" s="156" t="n"/>
      <c r="G7" s="156" t="n"/>
      <c r="H7" s="156" t="n"/>
      <c r="I7" s="156" t="n"/>
      <c r="J7" s="156" t="n"/>
      <c r="K7" s="156" t="n"/>
      <c r="L7" s="156" t="n"/>
      <c r="M7" s="156" t="n"/>
      <c r="N7" s="156" t="n"/>
    </row>
    <row r="8" ht="35" customHeight="1" s="204" thickBot="1">
      <c r="A8" s="157" t="inlineStr">
        <is>
          <t>Piutang usaha</t>
        </is>
      </c>
      <c r="B8" s="157" t="n"/>
      <c r="C8" s="158" t="n"/>
      <c r="D8" s="158" t="n"/>
      <c r="E8" s="158" t="n"/>
      <c r="F8" s="158" t="n"/>
      <c r="G8" s="158" t="n"/>
      <c r="H8" s="158" t="n"/>
      <c r="I8" s="158" t="n"/>
      <c r="J8" s="158" t="n"/>
      <c r="K8" s="158" t="n"/>
      <c r="L8" s="158" t="n"/>
      <c r="M8" s="158" t="n"/>
      <c r="N8" s="158" t="n"/>
    </row>
  </sheetData>
  <mergeCells count="1">
    <mergeCell ref="A1:D1"/>
  </mergeCells>
  <dataValidations count="1">
    <dataValidation sqref="C4:N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5.xml><?xml version="1.0" encoding="utf-8"?>
<worksheet xmlns="http://schemas.openxmlformats.org/spreadsheetml/2006/main">
  <sheetPr>
    <outlinePr summaryBelow="1" summaryRight="1"/>
    <pageSetUpPr/>
  </sheetPr>
  <dimension ref="A1:P29"/>
  <sheetViews>
    <sheetView showGridLines="0" topLeftCell="A1" workbookViewId="0">
      <pane xSplit="2" ySplit="3" topLeftCell="C4" activePane="bottomRight" state="frozen"/>
      <selection pane="topRight"/>
      <selection pane="bottomLeft"/>
      <selection pane="bottomRight" activeCell="C4" sqref="C4"/>
    </sheetView>
  </sheetViews>
  <sheetFormatPr baseColWidth="10" defaultColWidth="9.3984375" defaultRowHeight="15"/>
  <cols>
    <col collapsed="1" width="40.796875" customWidth="1" style="192" min="1" max="1"/>
    <col width="26" customWidth="1" style="192" min="2" max="2"/>
    <col collapsed="1" width="21" customWidth="1" style="192" min="3" max="16"/>
    <col collapsed="1" width="9.3984375" customWidth="1" style="192" min="17" max="17"/>
    <col collapsed="1" width="9.3984375" customWidth="1" style="192" min="18" max="16384"/>
  </cols>
  <sheetData>
    <row r="1" ht="18" customHeight="1" s="204">
      <c r="A1" s="191" t="inlineStr">
        <is>
          <t>Utang usaha berdasarkan mata uang</t>
        </is>
      </c>
    </row>
    <row r="2">
      <c r="A2" s="138" t="n">
        <v>1</v>
      </c>
    </row>
    <row r="3" ht="16" customHeight="1" s="204">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4" thickBot="1">
      <c r="A4" s="142" t="inlineStr">
        <is>
          <t>Pihak ketiga - IDR</t>
        </is>
      </c>
      <c r="B4" s="142" t="n"/>
      <c r="C4" s="155" t="n">
        <v>17.170959</v>
      </c>
      <c r="D4" s="155" t="n">
        <v>20.211328</v>
      </c>
      <c r="E4" s="155" t="n">
        <v>78.4427</v>
      </c>
      <c r="F4" s="155" t="n">
        <v>80.472388</v>
      </c>
      <c r="G4" s="155" t="n"/>
      <c r="H4" s="155" t="n"/>
      <c r="I4" s="155" t="n"/>
      <c r="J4" s="155" t="n"/>
      <c r="K4" s="155" t="n"/>
      <c r="L4" s="155" t="n"/>
      <c r="M4" s="155" t="n"/>
      <c r="N4" s="155" t="n"/>
      <c r="O4" s="155" t="n"/>
      <c r="P4" s="155" t="n"/>
    </row>
    <row r="5" hidden="1" ht="18" customHeight="1" s="204" thickBot="1">
      <c r="A5" s="142" t="inlineStr">
        <is>
          <t>Pihak ketiga - AUD</t>
        </is>
      </c>
      <c r="B5" s="142" t="n"/>
      <c r="C5" s="155" t="n">
        <v/>
      </c>
      <c r="D5" s="155" t="n">
        <v/>
      </c>
      <c r="E5" s="155" t="n">
        <v/>
      </c>
      <c r="F5" s="155" t="n">
        <v/>
      </c>
      <c r="G5" s="155" t="n"/>
      <c r="H5" s="155" t="n"/>
      <c r="I5" s="155" t="n"/>
      <c r="J5" s="155" t="n"/>
      <c r="K5" s="155" t="n"/>
      <c r="L5" s="155" t="n"/>
      <c r="M5" s="155" t="n"/>
      <c r="N5" s="155" t="n"/>
      <c r="O5" s="155" t="n"/>
      <c r="P5" s="155" t="n"/>
    </row>
    <row r="6" hidden="1" ht="18" customHeight="1" s="204" thickBot="1">
      <c r="A6" s="142" t="inlineStr">
        <is>
          <t>Pihak ketiga - CAD</t>
        </is>
      </c>
      <c r="B6" s="142" t="n"/>
      <c r="C6" s="155" t="n">
        <v/>
      </c>
      <c r="D6" s="155" t="n">
        <v/>
      </c>
      <c r="E6" s="155" t="n">
        <v/>
      </c>
      <c r="F6" s="155" t="n">
        <v/>
      </c>
      <c r="G6" s="155" t="n"/>
      <c r="H6" s="155" t="n"/>
      <c r="I6" s="155" t="n"/>
      <c r="J6" s="155" t="n"/>
      <c r="K6" s="155" t="n"/>
      <c r="L6" s="155" t="n"/>
      <c r="M6" s="155" t="n"/>
      <c r="N6" s="155" t="n"/>
      <c r="O6" s="155" t="n"/>
      <c r="P6" s="155" t="n"/>
    </row>
    <row r="7" hidden="1" ht="18" customHeight="1" s="204" thickBot="1">
      <c r="A7" s="142" t="inlineStr">
        <is>
          <t>Pihak ketiga - CNY</t>
        </is>
      </c>
      <c r="B7" s="142" t="n"/>
      <c r="C7" s="155" t="n">
        <v/>
      </c>
      <c r="D7" s="155" t="n">
        <v/>
      </c>
      <c r="E7" s="155" t="n">
        <v/>
      </c>
      <c r="F7" s="155" t="n">
        <v/>
      </c>
      <c r="G7" s="155" t="n"/>
      <c r="H7" s="155" t="n"/>
      <c r="I7" s="155" t="n"/>
      <c r="J7" s="155" t="n"/>
      <c r="K7" s="155" t="n"/>
      <c r="L7" s="155" t="n"/>
      <c r="M7" s="155" t="n"/>
      <c r="N7" s="155" t="n"/>
      <c r="O7" s="155" t="n"/>
      <c r="P7" s="155" t="n"/>
    </row>
    <row r="8" hidden="1" ht="18" customHeight="1" s="204" thickBot="1">
      <c r="A8" s="142" t="inlineStr">
        <is>
          <t>Pihak ketiga - EUR</t>
        </is>
      </c>
      <c r="B8" s="142" t="n"/>
      <c r="C8" s="155" t="n">
        <v/>
      </c>
      <c r="D8" s="155" t="n">
        <v/>
      </c>
      <c r="E8" s="155" t="n">
        <v/>
      </c>
      <c r="F8" s="155" t="n">
        <v/>
      </c>
      <c r="G8" s="155" t="n"/>
      <c r="H8" s="155" t="n"/>
      <c r="I8" s="155" t="n"/>
      <c r="J8" s="155" t="n"/>
      <c r="K8" s="155" t="n"/>
      <c r="L8" s="155" t="n"/>
      <c r="M8" s="155" t="n"/>
      <c r="N8" s="155" t="n"/>
      <c r="O8" s="155" t="n"/>
      <c r="P8" s="155" t="n"/>
    </row>
    <row r="9" hidden="1" ht="18" customHeight="1" s="204" thickBot="1">
      <c r="A9" s="142" t="inlineStr">
        <is>
          <t>Pihak ketiga - HKD</t>
        </is>
      </c>
      <c r="B9" s="142" t="n"/>
      <c r="C9" s="155" t="n">
        <v/>
      </c>
      <c r="D9" s="155" t="n">
        <v/>
      </c>
      <c r="E9" s="155" t="n">
        <v/>
      </c>
      <c r="F9" s="155" t="n">
        <v/>
      </c>
      <c r="G9" s="155" t="n"/>
      <c r="H9" s="155" t="n"/>
      <c r="I9" s="155" t="n"/>
      <c r="J9" s="155" t="n"/>
      <c r="K9" s="155" t="n"/>
      <c r="L9" s="155" t="n"/>
      <c r="M9" s="155" t="n"/>
      <c r="N9" s="155" t="n"/>
      <c r="O9" s="155" t="n"/>
      <c r="P9" s="155" t="n"/>
    </row>
    <row r="10" hidden="1" ht="18" customHeight="1" s="204" thickBot="1">
      <c r="A10" s="142" t="inlineStr">
        <is>
          <t>Pihak ketiga - GBP</t>
        </is>
      </c>
      <c r="B10" s="142" t="n"/>
      <c r="C10" s="155" t="n">
        <v/>
      </c>
      <c r="D10" s="155" t="n">
        <v/>
      </c>
      <c r="E10" s="155" t="n">
        <v/>
      </c>
      <c r="F10" s="155" t="n">
        <v/>
      </c>
      <c r="G10" s="155" t="n"/>
      <c r="H10" s="155" t="n"/>
      <c r="I10" s="155" t="n"/>
      <c r="J10" s="155" t="n"/>
      <c r="K10" s="155" t="n"/>
      <c r="L10" s="155" t="n"/>
      <c r="M10" s="155" t="n"/>
      <c r="N10" s="155" t="n"/>
      <c r="O10" s="155" t="n"/>
      <c r="P10" s="155" t="n"/>
    </row>
    <row r="11" hidden="1" ht="18" customHeight="1" s="204" thickBot="1">
      <c r="A11" s="142" t="inlineStr">
        <is>
          <t>Pihak ketiga - JPY</t>
        </is>
      </c>
      <c r="B11" s="142" t="n"/>
      <c r="C11" s="155" t="n">
        <v/>
      </c>
      <c r="D11" s="155" t="n">
        <v/>
      </c>
      <c r="E11" s="155" t="n">
        <v/>
      </c>
      <c r="F11" s="155" t="n">
        <v/>
      </c>
      <c r="G11" s="155" t="n"/>
      <c r="H11" s="155" t="n"/>
      <c r="I11" s="155" t="n"/>
      <c r="J11" s="155" t="n"/>
      <c r="K11" s="155" t="n"/>
      <c r="L11" s="155" t="n"/>
      <c r="M11" s="155" t="n"/>
      <c r="N11" s="155" t="n"/>
      <c r="O11" s="155" t="n"/>
      <c r="P11" s="155" t="n"/>
    </row>
    <row r="12" hidden="1" ht="18" customHeight="1" s="204" thickBot="1">
      <c r="A12" s="142" t="inlineStr">
        <is>
          <t>Pihak ketiga - SGD</t>
        </is>
      </c>
      <c r="B12" s="142" t="n"/>
      <c r="C12" s="155" t="n">
        <v/>
      </c>
      <c r="D12" s="155" t="n">
        <v/>
      </c>
      <c r="E12" s="155" t="n">
        <v/>
      </c>
      <c r="F12" s="155" t="n">
        <v/>
      </c>
      <c r="G12" s="155" t="n"/>
      <c r="H12" s="155" t="n"/>
      <c r="I12" s="155" t="n"/>
      <c r="J12" s="155" t="n"/>
      <c r="K12" s="155" t="n"/>
      <c r="L12" s="155" t="n"/>
      <c r="M12" s="155" t="n"/>
      <c r="N12" s="155" t="n"/>
      <c r="O12" s="155" t="n"/>
      <c r="P12" s="155" t="n"/>
    </row>
    <row r="13" hidden="1" ht="18" customHeight="1" s="204" thickBot="1">
      <c r="A13" s="142" t="inlineStr">
        <is>
          <t>Pihak ketiga - THB</t>
        </is>
      </c>
      <c r="B13" s="142" t="n"/>
      <c r="C13" s="155" t="n">
        <v/>
      </c>
      <c r="D13" s="155" t="n">
        <v/>
      </c>
      <c r="E13" s="155" t="n">
        <v/>
      </c>
      <c r="F13" s="155" t="n">
        <v/>
      </c>
      <c r="G13" s="155" t="n"/>
      <c r="H13" s="155" t="n"/>
      <c r="I13" s="155" t="n"/>
      <c r="J13" s="155" t="n"/>
      <c r="K13" s="155" t="n"/>
      <c r="L13" s="155" t="n"/>
      <c r="M13" s="155" t="n"/>
      <c r="N13" s="155" t="n"/>
      <c r="O13" s="155" t="n"/>
      <c r="P13" s="155" t="n"/>
    </row>
    <row r="14" ht="18" customHeight="1" s="204" thickBot="1">
      <c r="A14" s="142" t="inlineStr">
        <is>
          <t>Pihak ketiga - USD</t>
        </is>
      </c>
      <c r="B14" s="142" t="n"/>
      <c r="C14" s="155" t="n">
        <v>0</v>
      </c>
      <c r="D14" s="155" t="n">
        <v>0.036766</v>
      </c>
      <c r="E14" s="155" t="n">
        <v>0.085257</v>
      </c>
      <c r="F14" s="155" t="n">
        <v>40.994745</v>
      </c>
      <c r="G14" s="155" t="n"/>
      <c r="H14" s="155" t="n"/>
      <c r="I14" s="155" t="n"/>
      <c r="J14" s="155" t="n"/>
      <c r="K14" s="155" t="n"/>
      <c r="L14" s="155" t="n"/>
      <c r="M14" s="155" t="n"/>
      <c r="N14" s="155" t="n"/>
      <c r="O14" s="155" t="n"/>
      <c r="P14" s="155" t="n"/>
    </row>
    <row r="15" hidden="1" ht="18" customHeight="1" s="204" thickBot="1">
      <c r="A15" s="142" t="inlineStr">
        <is>
          <t>Pihak ketiga - Mata Uang Lainnya</t>
        </is>
      </c>
      <c r="B15" s="142" t="n"/>
      <c r="C15" s="155" t="n">
        <v/>
      </c>
      <c r="D15" s="155" t="n">
        <v/>
      </c>
      <c r="E15" s="155" t="n">
        <v/>
      </c>
      <c r="F15" s="155" t="n">
        <v/>
      </c>
      <c r="G15" s="155" t="n"/>
      <c r="H15" s="155" t="n"/>
      <c r="I15" s="155" t="n"/>
      <c r="J15" s="155" t="n"/>
      <c r="K15" s="155" t="n"/>
      <c r="L15" s="155" t="n"/>
      <c r="M15" s="155" t="n"/>
      <c r="N15" s="155" t="n"/>
      <c r="O15" s="155" t="n"/>
      <c r="P15" s="155" t="n"/>
    </row>
    <row r="16" ht="18" customHeight="1" s="204" thickBot="1">
      <c r="A16" s="144" t="inlineStr">
        <is>
          <t>Pihak ketiga</t>
        </is>
      </c>
      <c r="B16" s="144" t="n"/>
      <c r="C16" s="104" t="n">
        <v>17.170959</v>
      </c>
      <c r="D16" s="104" t="n">
        <v>20.248094</v>
      </c>
      <c r="E16" s="104" t="n">
        <v>78.527957</v>
      </c>
      <c r="F16" s="104" t="n">
        <v>121.467133</v>
      </c>
      <c r="G16" s="104" t="n"/>
      <c r="H16" s="104" t="n"/>
      <c r="I16" s="104" t="n"/>
      <c r="J16" s="104" t="n"/>
      <c r="K16" s="104" t="n"/>
      <c r="L16" s="104" t="n"/>
      <c r="M16" s="104" t="n"/>
      <c r="N16" s="104" t="n"/>
      <c r="O16" s="104" t="n"/>
      <c r="P16" s="104" t="n"/>
    </row>
    <row r="17" ht="18" customHeight="1" s="204" thickBot="1">
      <c r="A17" s="142" t="inlineStr">
        <is>
          <t>Pihak berelasi - IDR</t>
        </is>
      </c>
      <c r="B17" s="142" t="n"/>
      <c r="C17" s="155" t="n">
        <v>0.167185</v>
      </c>
      <c r="D17" s="155" t="n">
        <v>0.61573</v>
      </c>
      <c r="E17" s="155" t="n">
        <v>1.138705</v>
      </c>
      <c r="F17" s="155" t="n">
        <v>0.56619</v>
      </c>
      <c r="G17" s="155" t="n"/>
      <c r="H17" s="155" t="n"/>
      <c r="I17" s="155" t="n"/>
      <c r="J17" s="155" t="n"/>
      <c r="K17" s="155" t="n"/>
      <c r="L17" s="155" t="n"/>
      <c r="M17" s="155" t="n"/>
      <c r="N17" s="155" t="n"/>
      <c r="O17" s="155" t="n"/>
      <c r="P17" s="155" t="n"/>
    </row>
    <row r="18" hidden="1" ht="18" customHeight="1" s="204" thickBot="1">
      <c r="A18" s="142" t="inlineStr">
        <is>
          <t>Pihak berelasi - AUD</t>
        </is>
      </c>
      <c r="B18" s="142" t="n"/>
      <c r="C18" s="155" t="n">
        <v/>
      </c>
      <c r="D18" s="155" t="n">
        <v/>
      </c>
      <c r="E18" s="155" t="n">
        <v/>
      </c>
      <c r="F18" s="155" t="n">
        <v/>
      </c>
      <c r="G18" s="155" t="n"/>
      <c r="H18" s="155" t="n"/>
      <c r="I18" s="155" t="n"/>
      <c r="J18" s="155" t="n"/>
      <c r="K18" s="155" t="n"/>
      <c r="L18" s="155" t="n"/>
      <c r="M18" s="155" t="n"/>
      <c r="N18" s="155" t="n"/>
      <c r="O18" s="155" t="n"/>
      <c r="P18" s="155" t="n"/>
    </row>
    <row r="19" hidden="1" ht="18" customHeight="1" s="204" thickBot="1">
      <c r="A19" s="142" t="inlineStr">
        <is>
          <t>Pihak berelasi - CAD</t>
        </is>
      </c>
      <c r="B19" s="142" t="n"/>
      <c r="C19" s="155" t="n">
        <v/>
      </c>
      <c r="D19" s="155" t="n">
        <v/>
      </c>
      <c r="E19" s="155" t="n">
        <v/>
      </c>
      <c r="F19" s="155" t="n">
        <v/>
      </c>
      <c r="G19" s="155" t="n"/>
      <c r="H19" s="155" t="n"/>
      <c r="I19" s="155" t="n"/>
      <c r="J19" s="155" t="n"/>
      <c r="K19" s="155" t="n"/>
      <c r="L19" s="155" t="n"/>
      <c r="M19" s="155" t="n"/>
      <c r="N19" s="155" t="n"/>
      <c r="O19" s="155" t="n"/>
      <c r="P19" s="155" t="n"/>
    </row>
    <row r="20" hidden="1" ht="18" customHeight="1" s="204" thickBot="1">
      <c r="A20" s="142" t="inlineStr">
        <is>
          <t>Pihak berelasi - CNY</t>
        </is>
      </c>
      <c r="B20" s="142" t="n"/>
      <c r="C20" s="155" t="n">
        <v/>
      </c>
      <c r="D20" s="155" t="n">
        <v/>
      </c>
      <c r="E20" s="155" t="n">
        <v/>
      </c>
      <c r="F20" s="155" t="n">
        <v/>
      </c>
      <c r="G20" s="155" t="n"/>
      <c r="H20" s="155" t="n"/>
      <c r="I20" s="155" t="n"/>
      <c r="J20" s="155" t="n"/>
      <c r="K20" s="155" t="n"/>
      <c r="L20" s="155" t="n"/>
      <c r="M20" s="155" t="n"/>
      <c r="N20" s="155" t="n"/>
      <c r="O20" s="155" t="n"/>
      <c r="P20" s="155" t="n"/>
    </row>
    <row r="21" hidden="1" ht="18" customHeight="1" s="204" thickBot="1">
      <c r="A21" s="142" t="inlineStr">
        <is>
          <t>Pihak berelasi - EUR</t>
        </is>
      </c>
      <c r="B21" s="142" t="n"/>
      <c r="C21" s="155" t="n">
        <v/>
      </c>
      <c r="D21" s="155" t="n">
        <v/>
      </c>
      <c r="E21" s="155" t="n">
        <v/>
      </c>
      <c r="F21" s="155" t="n">
        <v/>
      </c>
      <c r="G21" s="155" t="n"/>
      <c r="H21" s="155" t="n"/>
      <c r="I21" s="155" t="n"/>
      <c r="J21" s="155" t="n"/>
      <c r="K21" s="155" t="n"/>
      <c r="L21" s="155" t="n"/>
      <c r="M21" s="155" t="n"/>
      <c r="N21" s="155" t="n"/>
      <c r="O21" s="155" t="n"/>
      <c r="P21" s="155" t="n"/>
    </row>
    <row r="22" hidden="1" ht="18" customHeight="1" s="204" thickBot="1">
      <c r="A22" s="142" t="inlineStr">
        <is>
          <t>Pihak berelasi - HKD</t>
        </is>
      </c>
      <c r="B22" s="142" t="n"/>
      <c r="C22" s="155" t="n">
        <v/>
      </c>
      <c r="D22" s="155" t="n">
        <v/>
      </c>
      <c r="E22" s="155" t="n">
        <v/>
      </c>
      <c r="F22" s="155" t="n">
        <v/>
      </c>
      <c r="G22" s="155" t="n"/>
      <c r="H22" s="155" t="n"/>
      <c r="I22" s="155" t="n"/>
      <c r="J22" s="155" t="n"/>
      <c r="K22" s="155" t="n"/>
      <c r="L22" s="155" t="n"/>
      <c r="M22" s="155" t="n"/>
      <c r="N22" s="155" t="n"/>
      <c r="O22" s="155" t="n"/>
      <c r="P22" s="155" t="n"/>
    </row>
    <row r="23" hidden="1" ht="18" customHeight="1" s="204" thickBot="1">
      <c r="A23" s="142" t="inlineStr">
        <is>
          <t>Pihak berelasi - GBP</t>
        </is>
      </c>
      <c r="B23" s="142" t="n"/>
      <c r="C23" s="155" t="n">
        <v/>
      </c>
      <c r="D23" s="155" t="n">
        <v/>
      </c>
      <c r="E23" s="155" t="n">
        <v/>
      </c>
      <c r="F23" s="155" t="n">
        <v/>
      </c>
      <c r="G23" s="155" t="n"/>
      <c r="H23" s="155" t="n"/>
      <c r="I23" s="155" t="n"/>
      <c r="J23" s="155" t="n"/>
      <c r="K23" s="155" t="n"/>
      <c r="L23" s="155" t="n"/>
      <c r="M23" s="155" t="n"/>
      <c r="N23" s="155" t="n"/>
      <c r="O23" s="155" t="n"/>
      <c r="P23" s="155" t="n"/>
    </row>
    <row r="24" hidden="1" ht="18" customHeight="1" s="204" thickBot="1">
      <c r="A24" s="142" t="inlineStr">
        <is>
          <t>Pihak berelasi - JPY</t>
        </is>
      </c>
      <c r="B24" s="142" t="n"/>
      <c r="C24" s="155" t="n">
        <v/>
      </c>
      <c r="D24" s="155" t="n">
        <v/>
      </c>
      <c r="E24" s="155" t="n">
        <v/>
      </c>
      <c r="F24" s="155" t="n">
        <v/>
      </c>
      <c r="G24" s="155" t="n"/>
      <c r="H24" s="155" t="n"/>
      <c r="I24" s="155" t="n"/>
      <c r="J24" s="155" t="n"/>
      <c r="K24" s="155" t="n"/>
      <c r="L24" s="155" t="n"/>
      <c r="M24" s="155" t="n"/>
      <c r="N24" s="155" t="n"/>
      <c r="O24" s="155" t="n"/>
      <c r="P24" s="155" t="n"/>
    </row>
    <row r="25" hidden="1" ht="18" customHeight="1" s="204" thickBot="1">
      <c r="A25" s="142" t="inlineStr">
        <is>
          <t>Pihak berelasi - SGD</t>
        </is>
      </c>
      <c r="B25" s="142" t="n"/>
      <c r="C25" s="155" t="n">
        <v/>
      </c>
      <c r="D25" s="155" t="n">
        <v/>
      </c>
      <c r="E25" s="155" t="n">
        <v/>
      </c>
      <c r="F25" s="155" t="n">
        <v/>
      </c>
      <c r="G25" s="155" t="n"/>
      <c r="H25" s="155" t="n"/>
      <c r="I25" s="155" t="n"/>
      <c r="J25" s="155" t="n"/>
      <c r="K25" s="155" t="n"/>
      <c r="L25" s="155" t="n"/>
      <c r="M25" s="155" t="n"/>
      <c r="N25" s="155" t="n"/>
      <c r="O25" s="155" t="n"/>
      <c r="P25" s="155" t="n"/>
    </row>
    <row r="26" hidden="1" ht="18" customHeight="1" s="204" thickBot="1">
      <c r="A26" s="142" t="inlineStr">
        <is>
          <t>Pihak berelasi - THB</t>
        </is>
      </c>
      <c r="B26" s="142" t="n"/>
      <c r="C26" s="155" t="n">
        <v/>
      </c>
      <c r="D26" s="155" t="n">
        <v/>
      </c>
      <c r="E26" s="155" t="n">
        <v/>
      </c>
      <c r="F26" s="155" t="n">
        <v/>
      </c>
      <c r="G26" s="155" t="n"/>
      <c r="H26" s="155" t="n"/>
      <c r="I26" s="155" t="n"/>
      <c r="J26" s="155" t="n"/>
      <c r="K26" s="155" t="n"/>
      <c r="L26" s="155" t="n"/>
      <c r="M26" s="155" t="n"/>
      <c r="N26" s="155" t="n"/>
      <c r="O26" s="155" t="n"/>
      <c r="P26" s="155" t="n"/>
    </row>
    <row r="27" hidden="1" ht="18" customHeight="1" s="204" thickBot="1">
      <c r="A27" s="142" t="inlineStr">
        <is>
          <t>Pihak berelasi - USD</t>
        </is>
      </c>
      <c r="B27" s="142" t="n"/>
      <c r="C27" s="155" t="n">
        <v/>
      </c>
      <c r="D27" s="155" t="n">
        <v/>
      </c>
      <c r="E27" s="155" t="n">
        <v/>
      </c>
      <c r="F27" s="155" t="n">
        <v/>
      </c>
      <c r="G27" s="155" t="n"/>
      <c r="H27" s="155" t="n"/>
      <c r="I27" s="155" t="n"/>
      <c r="J27" s="155" t="n"/>
      <c r="K27" s="155" t="n"/>
      <c r="L27" s="155" t="n"/>
      <c r="M27" s="155" t="n"/>
      <c r="N27" s="155" t="n"/>
      <c r="O27" s="155" t="n"/>
      <c r="P27" s="155" t="n"/>
    </row>
    <row r="28" hidden="1" ht="18" customHeight="1" s="204" thickBot="1">
      <c r="A28" s="142" t="inlineStr">
        <is>
          <t>Pihak berelasi - Mata Uang Lainnya</t>
        </is>
      </c>
      <c r="B28" s="142" t="n"/>
      <c r="C28" s="155" t="n">
        <v/>
      </c>
      <c r="D28" s="155" t="n">
        <v/>
      </c>
      <c r="E28" s="155" t="n">
        <v/>
      </c>
      <c r="F28" s="155" t="n">
        <v/>
      </c>
      <c r="G28" s="155" t="n"/>
      <c r="H28" s="155" t="n"/>
      <c r="I28" s="155" t="n"/>
      <c r="J28" s="155" t="n"/>
      <c r="K28" s="155" t="n"/>
      <c r="L28" s="155" t="n"/>
      <c r="M28" s="155" t="n"/>
      <c r="N28" s="155" t="n"/>
      <c r="O28" s="155" t="n"/>
      <c r="P28" s="155" t="n"/>
    </row>
    <row r="29" ht="18" customHeight="1" s="204" thickBot="1">
      <c r="A29" s="144" t="inlineStr">
        <is>
          <t>Pihak berelasi</t>
        </is>
      </c>
      <c r="B29" s="144" t="n"/>
      <c r="C29" s="104" t="n">
        <v>0.167185</v>
      </c>
      <c r="D29" s="104" t="n">
        <v>0.61573</v>
      </c>
      <c r="E29" s="104" t="n">
        <v>1.138705</v>
      </c>
      <c r="F29" s="104" t="n">
        <v>0.56619</v>
      </c>
      <c r="G29" s="104" t="n"/>
      <c r="H29" s="104" t="n"/>
      <c r="I29" s="104" t="n"/>
      <c r="J29" s="104" t="n"/>
      <c r="K29" s="104" t="n"/>
      <c r="L29" s="104" t="n"/>
      <c r="M29" s="104" t="n"/>
      <c r="N29" s="104" t="n"/>
      <c r="O29" s="104" t="n"/>
      <c r="P29" s="104" t="n"/>
    </row>
  </sheetData>
  <mergeCells count="1">
    <mergeCell ref="A1:C1"/>
  </mergeCells>
  <dataValidations count="2">
    <dataValidation sqref="C16:P16 C29:P29" showErrorMessage="1" showInputMessage="1" allowBlank="1" errorTitle="Invalid Data Type" error="Please input data in Numeric Data Type" type="decimal">
      <formula1>-9.99999999999999E+33</formula1>
      <formula2>9.99999999999999E+33</formula2>
    </dataValidation>
    <dataValidation sqref="C4:P15 C17:P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sheetPr>
    <outlinePr summaryBelow="1" summaryRight="1"/>
    <pageSetUpPr/>
  </sheetPr>
  <dimension ref="A1:P36"/>
  <sheetViews>
    <sheetView showGridLines="0" workbookViewId="0">
      <selection activeCell="H17" sqref="H17"/>
    </sheetView>
  </sheetViews>
  <sheetFormatPr baseColWidth="10" defaultColWidth="9.3984375" defaultRowHeight="15"/>
  <cols>
    <col collapsed="1" width="46" customWidth="1" style="192" min="1" max="1"/>
    <col width="26" customWidth="1" style="192" min="2" max="2"/>
    <col collapsed="1" width="21" customWidth="1" style="192" min="3" max="16"/>
    <col collapsed="1" width="9.3984375" customWidth="1" style="192" min="17" max="16384"/>
  </cols>
  <sheetData>
    <row r="1" ht="18" customHeight="1" s="204">
      <c r="A1" s="191" t="inlineStr">
        <is>
          <t>Utang usaha berdasarkan umur</t>
        </is>
      </c>
    </row>
    <row r="2">
      <c r="A2" s="138" t="n">
        <v>1</v>
      </c>
    </row>
    <row r="3" ht="16" customHeight="1" s="204">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204" thickBot="1">
      <c r="A4" s="144" t="inlineStr">
        <is>
          <t>Belum jatuh tempo</t>
        </is>
      </c>
      <c r="B4" s="142" t="n"/>
      <c r="C4" s="104" t="n"/>
      <c r="D4" s="104" t="n"/>
      <c r="E4" s="104" t="n"/>
      <c r="F4" s="104" t="n"/>
      <c r="G4" s="104" t="n"/>
      <c r="H4" s="104" t="n"/>
      <c r="I4" s="104" t="n"/>
      <c r="J4" s="104" t="n"/>
      <c r="K4" s="104" t="n"/>
      <c r="L4" s="104" t="n"/>
      <c r="M4" s="104" t="n"/>
      <c r="N4" s="104" t="n"/>
      <c r="O4" s="104" t="n"/>
      <c r="P4" s="104" t="n"/>
    </row>
    <row r="5" ht="18" customHeight="1" s="204" thickBot="1">
      <c r="A5" s="147" t="inlineStr">
        <is>
          <t>Telah jatuh tempo 1 - 30 hari</t>
        </is>
      </c>
      <c r="B5" s="142" t="n"/>
      <c r="C5" s="102" t="n"/>
      <c r="D5" s="102" t="n"/>
      <c r="E5" s="102" t="n"/>
      <c r="F5" s="102" t="n"/>
      <c r="G5" s="102" t="n"/>
      <c r="H5" s="102" t="n"/>
      <c r="I5" s="102" t="n"/>
      <c r="J5" s="102" t="n"/>
      <c r="K5" s="102" t="n"/>
      <c r="L5" s="102" t="n"/>
      <c r="M5" s="102" t="n"/>
      <c r="N5" s="102" t="n"/>
      <c r="O5" s="102" t="n"/>
      <c r="P5" s="102" t="n"/>
    </row>
    <row r="6" ht="18" customHeight="1" s="204" thickBot="1">
      <c r="A6" s="147" t="inlineStr">
        <is>
          <t>Telah jatuh tempo 1 - 60 hari</t>
        </is>
      </c>
      <c r="B6" s="142" t="n"/>
      <c r="C6" s="102" t="n"/>
      <c r="D6" s="102" t="n"/>
      <c r="E6" s="102" t="n"/>
      <c r="F6" s="102" t="n"/>
      <c r="G6" s="102" t="n"/>
      <c r="H6" s="102" t="n"/>
      <c r="I6" s="102" t="n"/>
      <c r="J6" s="102" t="n"/>
      <c r="K6" s="102" t="n"/>
      <c r="L6" s="102" t="n"/>
      <c r="M6" s="102" t="n"/>
      <c r="N6" s="102" t="n"/>
      <c r="O6" s="102" t="n"/>
      <c r="P6" s="102" t="n"/>
    </row>
    <row r="7" ht="18" customHeight="1" s="204" thickBot="1">
      <c r="A7" s="147" t="inlineStr">
        <is>
          <t>Telah jatuh tempo 1 - 90 hari</t>
        </is>
      </c>
      <c r="B7" s="142" t="n"/>
      <c r="C7" s="102" t="n"/>
      <c r="D7" s="102" t="n"/>
      <c r="E7" s="102" t="n"/>
      <c r="F7" s="102" t="n"/>
      <c r="G7" s="102" t="n"/>
      <c r="H7" s="102" t="n"/>
      <c r="I7" s="102" t="n"/>
      <c r="J7" s="102" t="n"/>
      <c r="K7" s="102" t="n"/>
      <c r="L7" s="102" t="n"/>
      <c r="M7" s="102" t="n"/>
      <c r="N7" s="102" t="n"/>
      <c r="O7" s="102" t="n"/>
      <c r="P7" s="102" t="n"/>
    </row>
    <row r="8" ht="18" customHeight="1" s="204" thickBot="1">
      <c r="A8" s="147" t="inlineStr">
        <is>
          <t>Telah jatuh tempo 1 - 180 hari</t>
        </is>
      </c>
      <c r="B8" s="142" t="n"/>
      <c r="C8" s="102" t="n"/>
      <c r="D8" s="102" t="n"/>
      <c r="E8" s="102" t="n"/>
      <c r="F8" s="102" t="n"/>
      <c r="G8" s="102" t="n"/>
      <c r="H8" s="102" t="n"/>
      <c r="I8" s="102" t="n"/>
      <c r="J8" s="102" t="n"/>
      <c r="K8" s="102" t="n"/>
      <c r="L8" s="102" t="n"/>
      <c r="M8" s="102" t="n"/>
      <c r="N8" s="102" t="n"/>
      <c r="O8" s="102" t="n"/>
      <c r="P8" s="102" t="n"/>
    </row>
    <row r="9" ht="18" customHeight="1" s="204" thickBot="1">
      <c r="A9" s="147" t="inlineStr">
        <is>
          <t>Telah jatuh tempo 1 - 360 hari</t>
        </is>
      </c>
      <c r="B9" s="142" t="n"/>
      <c r="C9" s="102" t="n"/>
      <c r="D9" s="102" t="n"/>
      <c r="E9" s="102" t="n"/>
      <c r="F9" s="102" t="n"/>
      <c r="G9" s="102" t="n"/>
      <c r="H9" s="102" t="n"/>
      <c r="I9" s="102" t="n"/>
      <c r="J9" s="102" t="n"/>
      <c r="K9" s="102" t="n"/>
      <c r="L9" s="102" t="n"/>
      <c r="M9" s="102" t="n"/>
      <c r="N9" s="102" t="n"/>
      <c r="O9" s="102" t="n"/>
      <c r="P9" s="102" t="n"/>
    </row>
    <row r="10" ht="18" customHeight="1" s="204" thickBot="1">
      <c r="A10" s="147" t="inlineStr">
        <is>
          <t>Telah jatuh tempo 31 - 60 hari</t>
        </is>
      </c>
      <c r="B10" s="142" t="n"/>
      <c r="C10" s="102" t="n"/>
      <c r="D10" s="102" t="n"/>
      <c r="E10" s="102" t="n"/>
      <c r="F10" s="102" t="n"/>
      <c r="G10" s="102" t="n"/>
      <c r="H10" s="102" t="n"/>
      <c r="I10" s="102" t="n"/>
      <c r="J10" s="102" t="n"/>
      <c r="K10" s="102" t="n"/>
      <c r="L10" s="102" t="n"/>
      <c r="M10" s="102" t="n"/>
      <c r="N10" s="102" t="n"/>
      <c r="O10" s="102" t="n"/>
      <c r="P10" s="102" t="n"/>
    </row>
    <row r="11" ht="18" customHeight="1" s="204" thickBot="1">
      <c r="A11" s="147" t="inlineStr">
        <is>
          <t>Telah jatuh tempo 61 - 90 hari</t>
        </is>
      </c>
      <c r="B11" s="142" t="n"/>
      <c r="C11" s="102" t="n"/>
      <c r="D11" s="102" t="n"/>
      <c r="E11" s="102" t="n"/>
      <c r="F11" s="102" t="n"/>
      <c r="G11" s="102" t="n"/>
      <c r="H11" s="102" t="n"/>
      <c r="I11" s="102" t="n"/>
      <c r="J11" s="102" t="n"/>
      <c r="K11" s="102" t="n"/>
      <c r="L11" s="102" t="n"/>
      <c r="M11" s="102" t="n"/>
      <c r="N11" s="102" t="n"/>
      <c r="O11" s="102" t="n"/>
      <c r="P11" s="102" t="n"/>
    </row>
    <row r="12" ht="18" customHeight="1" s="204" thickBot="1">
      <c r="A12" s="147" t="inlineStr">
        <is>
          <t>Telah jatuh tempo 61 - 120 hari</t>
        </is>
      </c>
      <c r="B12" s="142" t="n"/>
      <c r="C12" s="102" t="n"/>
      <c r="D12" s="102" t="n"/>
      <c r="E12" s="102" t="n"/>
      <c r="F12" s="102" t="n"/>
      <c r="G12" s="102" t="n"/>
      <c r="H12" s="102" t="n"/>
      <c r="I12" s="102" t="n"/>
      <c r="J12" s="102" t="n"/>
      <c r="K12" s="102" t="n"/>
      <c r="L12" s="102" t="n"/>
      <c r="M12" s="102" t="n"/>
      <c r="N12" s="102" t="n"/>
      <c r="O12" s="102" t="n"/>
      <c r="P12" s="102" t="n"/>
    </row>
    <row r="13" ht="18" customHeight="1" s="204" thickBot="1">
      <c r="A13" s="147" t="inlineStr">
        <is>
          <t>Telah jatuh tempo 91 - 120 hari</t>
        </is>
      </c>
      <c r="B13" s="142" t="n"/>
      <c r="C13" s="102" t="n"/>
      <c r="D13" s="102" t="n"/>
      <c r="E13" s="102" t="n"/>
      <c r="F13" s="102" t="n"/>
      <c r="G13" s="102" t="n"/>
      <c r="H13" s="102" t="n"/>
      <c r="I13" s="102" t="n"/>
      <c r="J13" s="102" t="n"/>
      <c r="K13" s="102" t="n"/>
      <c r="L13" s="102" t="n"/>
      <c r="M13" s="102" t="n"/>
      <c r="N13" s="102" t="n"/>
      <c r="O13" s="102" t="n"/>
      <c r="P13" s="102" t="n"/>
    </row>
    <row r="14" ht="18" customHeight="1" s="204" thickBot="1">
      <c r="A14" s="147" t="inlineStr">
        <is>
          <t>Telah jatuh tempo 91 - 180 hari</t>
        </is>
      </c>
      <c r="B14" s="142" t="n"/>
      <c r="C14" s="102" t="n"/>
      <c r="D14" s="102" t="n"/>
      <c r="E14" s="102" t="n"/>
      <c r="F14" s="102" t="n"/>
      <c r="G14" s="102" t="n"/>
      <c r="H14" s="102" t="n"/>
      <c r="I14" s="102" t="n"/>
      <c r="J14" s="102" t="n"/>
      <c r="K14" s="102" t="n"/>
      <c r="L14" s="102" t="n"/>
      <c r="M14" s="102" t="n"/>
      <c r="N14" s="102" t="n"/>
      <c r="O14" s="102" t="n"/>
      <c r="P14" s="102" t="n"/>
    </row>
    <row r="15" ht="18" customHeight="1" s="204" thickBot="1">
      <c r="A15" s="147" t="inlineStr">
        <is>
          <t>Telah jatuh tempo 121 - 150 hari</t>
        </is>
      </c>
      <c r="B15" s="142" t="n"/>
      <c r="C15" s="102" t="n"/>
      <c r="D15" s="102" t="n"/>
      <c r="E15" s="102" t="n"/>
      <c r="F15" s="102" t="n"/>
      <c r="G15" s="102" t="n"/>
      <c r="H15" s="102" t="n"/>
      <c r="I15" s="102" t="n"/>
      <c r="J15" s="102" t="n"/>
      <c r="K15" s="102" t="n"/>
      <c r="L15" s="102" t="n"/>
      <c r="M15" s="102" t="n"/>
      <c r="N15" s="102" t="n"/>
      <c r="O15" s="102" t="n"/>
      <c r="P15" s="102" t="n"/>
    </row>
    <row r="16" ht="18" customHeight="1" s="204" thickBot="1">
      <c r="A16" s="147" t="inlineStr">
        <is>
          <t>Telah jatuh tempo 121 - 180 hari</t>
        </is>
      </c>
      <c r="B16" s="142" t="n"/>
      <c r="C16" s="102" t="n"/>
      <c r="D16" s="102" t="n"/>
      <c r="E16" s="102" t="n"/>
      <c r="F16" s="102" t="n"/>
      <c r="G16" s="102" t="n"/>
      <c r="H16" s="102" t="n"/>
      <c r="I16" s="102" t="n"/>
      <c r="J16" s="102" t="n"/>
      <c r="K16" s="102" t="n"/>
      <c r="L16" s="102" t="n"/>
      <c r="M16" s="102" t="n"/>
      <c r="N16" s="102" t="n"/>
      <c r="O16" s="102" t="n"/>
      <c r="P16" s="102" t="n"/>
    </row>
    <row r="17" ht="18" customHeight="1" s="204" thickBot="1">
      <c r="A17" s="147" t="inlineStr">
        <is>
          <t>Telah jatuh tempo 151 - 180 hari</t>
        </is>
      </c>
      <c r="B17" s="142" t="n"/>
      <c r="C17" s="102" t="n"/>
      <c r="D17" s="102" t="n"/>
      <c r="E17" s="102" t="n"/>
      <c r="F17" s="102" t="n"/>
      <c r="G17" s="102" t="n"/>
      <c r="H17" s="102" t="n"/>
      <c r="I17" s="102" t="n"/>
      <c r="J17" s="102" t="n"/>
      <c r="K17" s="102" t="n"/>
      <c r="L17" s="102" t="n"/>
      <c r="M17" s="102" t="n"/>
      <c r="N17" s="102" t="n"/>
      <c r="O17" s="102" t="n"/>
      <c r="P17" s="102" t="n"/>
    </row>
    <row r="18" ht="18" customHeight="1" s="204" thickBot="1">
      <c r="A18" s="147" t="inlineStr">
        <is>
          <t>Telah jatuh tempo 181 - 270 hari</t>
        </is>
      </c>
      <c r="B18" s="142" t="n"/>
      <c r="C18" s="102" t="n"/>
      <c r="D18" s="102" t="n"/>
      <c r="E18" s="102" t="n"/>
      <c r="F18" s="102" t="n"/>
      <c r="G18" s="102" t="n"/>
      <c r="H18" s="102" t="n"/>
      <c r="I18" s="102" t="n"/>
      <c r="J18" s="102" t="n"/>
      <c r="K18" s="102" t="n"/>
      <c r="L18" s="102" t="n"/>
      <c r="M18" s="102" t="n"/>
      <c r="N18" s="102" t="n"/>
      <c r="O18" s="102" t="n"/>
      <c r="P18" s="102" t="n"/>
    </row>
    <row r="19" ht="18" customHeight="1" s="204" thickBot="1">
      <c r="A19" s="147" t="inlineStr">
        <is>
          <t>Telah jatuh tempo 181 - 360 hari</t>
        </is>
      </c>
      <c r="B19" s="142" t="n"/>
      <c r="C19" s="102" t="n"/>
      <c r="D19" s="102" t="n"/>
      <c r="E19" s="102" t="n"/>
      <c r="F19" s="102" t="n"/>
      <c r="G19" s="102" t="n"/>
      <c r="H19" s="102" t="n"/>
      <c r="I19" s="102" t="n"/>
      <c r="J19" s="102" t="n"/>
      <c r="K19" s="102" t="n"/>
      <c r="L19" s="102" t="n"/>
      <c r="M19" s="102" t="n"/>
      <c r="N19" s="102" t="n"/>
      <c r="O19" s="102" t="n"/>
      <c r="P19" s="102" t="n"/>
    </row>
    <row r="20" ht="18" customHeight="1" s="204" thickBot="1">
      <c r="A20" s="147" t="inlineStr">
        <is>
          <t>Telah jatuh tempo 271 - 360 hari</t>
        </is>
      </c>
      <c r="B20" s="142" t="n"/>
      <c r="C20" s="102" t="n"/>
      <c r="D20" s="102" t="n"/>
      <c r="E20" s="102" t="n"/>
      <c r="F20" s="102" t="n"/>
      <c r="G20" s="102" t="n"/>
      <c r="H20" s="102" t="n"/>
      <c r="I20" s="102" t="n"/>
      <c r="J20" s="102" t="n"/>
      <c r="K20" s="102" t="n"/>
      <c r="L20" s="102" t="n"/>
      <c r="M20" s="102" t="n"/>
      <c r="N20" s="102" t="n"/>
      <c r="O20" s="102" t="n"/>
      <c r="P20" s="102" t="n"/>
    </row>
    <row r="21" ht="18" customHeight="1" s="204" thickBot="1">
      <c r="A21" s="147" t="inlineStr">
        <is>
          <t>Telah jatuh tempo 361 - 540 hari</t>
        </is>
      </c>
      <c r="B21" s="142" t="n"/>
      <c r="C21" s="102" t="n"/>
      <c r="D21" s="102" t="n"/>
      <c r="E21" s="102" t="n"/>
      <c r="F21" s="102" t="n"/>
      <c r="G21" s="102" t="n"/>
      <c r="H21" s="102" t="n"/>
      <c r="I21" s="102" t="n"/>
      <c r="J21" s="102" t="n"/>
      <c r="K21" s="102" t="n"/>
      <c r="L21" s="102" t="n"/>
      <c r="M21" s="102" t="n"/>
      <c r="N21" s="102" t="n"/>
      <c r="O21" s="102" t="n"/>
      <c r="P21" s="102" t="n"/>
    </row>
    <row r="22" ht="18" customHeight="1" s="204" thickBot="1">
      <c r="A22" s="147" t="inlineStr">
        <is>
          <t>Telah jatuh tempo  361 - 720 hari</t>
        </is>
      </c>
      <c r="B22" s="142" t="n"/>
      <c r="C22" s="102" t="n"/>
      <c r="D22" s="102" t="n"/>
      <c r="E22" s="102" t="n"/>
      <c r="F22" s="102" t="n"/>
      <c r="G22" s="102" t="n"/>
      <c r="H22" s="102" t="n"/>
      <c r="I22" s="102" t="n"/>
      <c r="J22" s="102" t="n"/>
      <c r="K22" s="102" t="n"/>
      <c r="L22" s="102" t="n"/>
      <c r="M22" s="102" t="n"/>
      <c r="N22" s="102" t="n"/>
      <c r="O22" s="102" t="n"/>
      <c r="P22" s="102" t="n"/>
    </row>
    <row r="23" ht="18" customHeight="1" s="204" thickBot="1">
      <c r="A23" s="147" t="inlineStr">
        <is>
          <t>Telah jatuh tempo 541 - 720 hari</t>
        </is>
      </c>
      <c r="B23" s="142" t="n"/>
      <c r="C23" s="102" t="n"/>
      <c r="D23" s="102" t="n"/>
      <c r="E23" s="102" t="n"/>
      <c r="F23" s="102" t="n"/>
      <c r="G23" s="102" t="n"/>
      <c r="H23" s="102" t="n"/>
      <c r="I23" s="102" t="n"/>
      <c r="J23" s="102" t="n"/>
      <c r="K23" s="102" t="n"/>
      <c r="L23" s="102" t="n"/>
      <c r="M23" s="102" t="n"/>
      <c r="N23" s="102" t="n"/>
      <c r="O23" s="102" t="n"/>
      <c r="P23" s="102" t="n"/>
    </row>
    <row r="24" ht="20" customHeight="1" s="204" thickBot="1">
      <c r="A24" s="147" t="inlineStr">
        <is>
          <t>Telah jatuh tempo 721 - 1.080 hari</t>
        </is>
      </c>
      <c r="B24" s="142" t="n"/>
      <c r="C24" s="102" t="n"/>
      <c r="D24" s="102" t="n"/>
      <c r="E24" s="102" t="n"/>
      <c r="F24" s="102" t="n"/>
      <c r="G24" s="102" t="n"/>
      <c r="H24" s="102" t="n"/>
      <c r="I24" s="102" t="n"/>
      <c r="J24" s="102" t="n"/>
      <c r="K24" s="102" t="n"/>
      <c r="L24" s="102" t="n"/>
      <c r="M24" s="102" t="n"/>
      <c r="N24" s="102" t="n"/>
      <c r="O24" s="102" t="n"/>
      <c r="P24" s="102" t="n"/>
    </row>
    <row r="25" ht="18" customHeight="1" s="204" thickBot="1">
      <c r="A25" s="147" t="inlineStr">
        <is>
          <t>Telah jatuh tempo Lebih dari 30 hari</t>
        </is>
      </c>
      <c r="B25" s="142" t="n"/>
      <c r="C25" s="102" t="n"/>
      <c r="D25" s="102" t="n"/>
      <c r="E25" s="102" t="n"/>
      <c r="F25" s="102" t="n"/>
      <c r="G25" s="102" t="n"/>
      <c r="H25" s="102" t="n"/>
      <c r="I25" s="102" t="n"/>
      <c r="J25" s="102" t="n"/>
      <c r="K25" s="102" t="n"/>
      <c r="L25" s="102" t="n"/>
      <c r="M25" s="102" t="n"/>
      <c r="N25" s="102" t="n"/>
      <c r="O25" s="102" t="n"/>
      <c r="P25" s="102" t="n"/>
    </row>
    <row r="26" ht="18" customHeight="1" s="204" thickBot="1">
      <c r="A26" s="147" t="inlineStr">
        <is>
          <t>Telah jatuh tempo Lebih dari 60 hari</t>
        </is>
      </c>
      <c r="B26" s="144" t="n"/>
      <c r="C26" s="102" t="n"/>
      <c r="D26" s="102" t="n"/>
      <c r="E26" s="102" t="n"/>
      <c r="F26" s="102" t="n"/>
      <c r="G26" s="102" t="n"/>
      <c r="H26" s="102" t="n"/>
      <c r="I26" s="102" t="n"/>
      <c r="J26" s="102" t="n"/>
      <c r="K26" s="102" t="n"/>
      <c r="L26" s="102" t="n"/>
      <c r="M26" s="102" t="n"/>
      <c r="N26" s="102" t="n"/>
      <c r="O26" s="102" t="n"/>
      <c r="P26" s="102" t="n"/>
    </row>
    <row r="27" ht="18" customHeight="1" s="204" thickBot="1">
      <c r="A27" s="147" t="inlineStr">
        <is>
          <t>Telah jatuh tempo Lebih dari 90 hari</t>
        </is>
      </c>
      <c r="B27" s="142" t="n"/>
      <c r="C27" s="102" t="n"/>
      <c r="D27" s="102" t="n"/>
      <c r="E27" s="102" t="n"/>
      <c r="F27" s="102" t="n"/>
      <c r="G27" s="102" t="n"/>
      <c r="H27" s="102" t="n"/>
      <c r="I27" s="102" t="n"/>
      <c r="J27" s="102" t="n"/>
      <c r="K27" s="102" t="n"/>
      <c r="L27" s="102" t="n"/>
      <c r="M27" s="102" t="n"/>
      <c r="N27" s="102" t="n"/>
      <c r="O27" s="102" t="n"/>
      <c r="P27" s="102" t="n"/>
    </row>
    <row r="28" ht="18" customHeight="1" s="204" thickBot="1">
      <c r="A28" s="147" t="inlineStr">
        <is>
          <t>Telah jatuh tempo Lebih dari 120 hari</t>
        </is>
      </c>
      <c r="B28" s="142" t="n"/>
      <c r="C28" s="102" t="n"/>
      <c r="D28" s="102" t="n"/>
      <c r="E28" s="102" t="n"/>
      <c r="F28" s="102" t="n"/>
      <c r="G28" s="102" t="n"/>
      <c r="H28" s="102" t="n"/>
      <c r="I28" s="102" t="n"/>
      <c r="J28" s="102" t="n"/>
      <c r="K28" s="102" t="n"/>
      <c r="L28" s="102" t="n"/>
      <c r="M28" s="102" t="n"/>
      <c r="N28" s="102" t="n"/>
      <c r="O28" s="102" t="n"/>
      <c r="P28" s="102" t="n"/>
    </row>
    <row r="29" ht="18" customHeight="1" s="204" thickBot="1">
      <c r="A29" s="147" t="inlineStr">
        <is>
          <t>Telah jatuh tempo Lebih dari 150 hari</t>
        </is>
      </c>
      <c r="B29" s="142" t="n"/>
      <c r="C29" s="102" t="n"/>
      <c r="D29" s="102" t="n"/>
      <c r="E29" s="102" t="n"/>
      <c r="F29" s="102" t="n"/>
      <c r="G29" s="102" t="n"/>
      <c r="H29" s="102" t="n"/>
      <c r="I29" s="102" t="n"/>
      <c r="J29" s="102" t="n"/>
      <c r="K29" s="102" t="n"/>
      <c r="L29" s="102" t="n"/>
      <c r="M29" s="102" t="n"/>
      <c r="N29" s="102" t="n"/>
      <c r="O29" s="102" t="n"/>
      <c r="P29" s="102" t="n"/>
    </row>
    <row r="30" ht="18" customHeight="1" s="204" thickBot="1">
      <c r="A30" s="147" t="inlineStr">
        <is>
          <t>Telah jatuh tempo Lebih dari 180 hari</t>
        </is>
      </c>
      <c r="B30" s="142" t="n"/>
      <c r="C30" s="102" t="n"/>
      <c r="D30" s="102" t="n"/>
      <c r="E30" s="102" t="n"/>
      <c r="F30" s="102" t="n"/>
      <c r="G30" s="102" t="n"/>
      <c r="H30" s="102" t="n"/>
      <c r="I30" s="102" t="n"/>
      <c r="J30" s="102" t="n"/>
      <c r="K30" s="102" t="n"/>
      <c r="L30" s="102" t="n"/>
      <c r="M30" s="102" t="n"/>
      <c r="N30" s="102" t="n"/>
      <c r="O30" s="102" t="n"/>
      <c r="P30" s="102" t="n"/>
    </row>
    <row r="31" ht="18" customHeight="1" s="204" thickBot="1">
      <c r="A31" s="147" t="inlineStr">
        <is>
          <t>Telah jatuh tempo Lebih dari 270 hari</t>
        </is>
      </c>
      <c r="B31" s="142" t="n"/>
      <c r="C31" s="102" t="n"/>
      <c r="D31" s="102" t="n"/>
      <c r="E31" s="102" t="n"/>
      <c r="F31" s="102" t="n"/>
      <c r="G31" s="102" t="n"/>
      <c r="H31" s="102" t="n"/>
      <c r="I31" s="102" t="n"/>
      <c r="J31" s="102" t="n"/>
      <c r="K31" s="102" t="n"/>
      <c r="L31" s="102" t="n"/>
      <c r="M31" s="102" t="n"/>
      <c r="N31" s="102" t="n"/>
      <c r="O31" s="102" t="n"/>
      <c r="P31" s="102" t="n"/>
    </row>
    <row r="32" ht="18" customHeight="1" s="204" thickBot="1">
      <c r="A32" s="147" t="inlineStr">
        <is>
          <t>Telah jatuh tempo Lebih dari 360 hari</t>
        </is>
      </c>
      <c r="B32" s="142" t="n"/>
      <c r="C32" s="102" t="n"/>
      <c r="D32" s="102" t="n"/>
      <c r="E32" s="102" t="n"/>
      <c r="F32" s="102" t="n"/>
      <c r="G32" s="102" t="n"/>
      <c r="H32" s="102" t="n"/>
      <c r="I32" s="102" t="n"/>
      <c r="J32" s="102" t="n"/>
      <c r="K32" s="102" t="n"/>
      <c r="L32" s="102" t="n"/>
      <c r="M32" s="102" t="n"/>
      <c r="N32" s="102" t="n"/>
      <c r="O32" s="102" t="n"/>
      <c r="P32" s="102" t="n"/>
    </row>
    <row r="33" ht="18" customHeight="1" s="204" thickBot="1">
      <c r="A33" s="147" t="inlineStr">
        <is>
          <t>Telah jatuh tempo Lebih dari 540 hari</t>
        </is>
      </c>
      <c r="B33" s="142" t="n"/>
      <c r="C33" s="102" t="n"/>
      <c r="D33" s="102" t="n"/>
      <c r="E33" s="102" t="n"/>
      <c r="F33" s="102" t="n"/>
      <c r="G33" s="102" t="n"/>
      <c r="H33" s="102" t="n"/>
      <c r="I33" s="102" t="n"/>
      <c r="J33" s="102" t="n"/>
      <c r="K33" s="102" t="n"/>
      <c r="L33" s="102" t="n"/>
      <c r="M33" s="102" t="n"/>
      <c r="N33" s="102" t="n"/>
      <c r="O33" s="102" t="n"/>
      <c r="P33" s="102" t="n"/>
    </row>
    <row r="34" ht="18" customHeight="1" s="204" thickBot="1">
      <c r="A34" s="147" t="inlineStr">
        <is>
          <t>Telah jatuh tempo Lebih dari 720 hari</t>
        </is>
      </c>
      <c r="B34" s="142" t="n"/>
      <c r="C34" s="102" t="n"/>
      <c r="D34" s="102" t="n"/>
      <c r="E34" s="102" t="n"/>
      <c r="F34" s="102" t="n"/>
      <c r="G34" s="102" t="n"/>
      <c r="H34" s="102" t="n"/>
      <c r="I34" s="102" t="n"/>
      <c r="J34" s="102" t="n"/>
      <c r="K34" s="102" t="n"/>
      <c r="L34" s="102" t="n"/>
      <c r="M34" s="102" t="n"/>
      <c r="N34" s="102" t="n"/>
      <c r="O34" s="102" t="n"/>
      <c r="P34" s="102" t="n"/>
    </row>
    <row r="35" ht="18" customHeight="1" s="204" thickBot="1">
      <c r="A35" s="144" t="inlineStr">
        <is>
          <t>Telah jatuh tempo</t>
        </is>
      </c>
      <c r="B35" s="144" t="n"/>
      <c r="C35" s="104" t="n"/>
      <c r="D35" s="104" t="n"/>
      <c r="E35" s="104" t="n"/>
      <c r="F35" s="104" t="n"/>
      <c r="G35" s="104" t="n"/>
      <c r="H35" s="104" t="n"/>
      <c r="I35" s="104" t="n"/>
      <c r="J35" s="104" t="n"/>
      <c r="K35" s="104" t="n"/>
      <c r="L35" s="104" t="n"/>
      <c r="M35" s="104" t="n"/>
      <c r="N35" s="104" t="n"/>
      <c r="O35" s="104" t="n"/>
      <c r="P35" s="104" t="n"/>
    </row>
    <row r="36" ht="18" customHeight="1" s="204" thickBot="1">
      <c r="A36" s="144" t="inlineStr">
        <is>
          <t>Utang usaha</t>
        </is>
      </c>
      <c r="B36" s="144" t="n"/>
      <c r="C36" s="104" t="n"/>
      <c r="D36" s="104" t="n"/>
      <c r="E36" s="104" t="n"/>
      <c r="F36" s="104" t="n"/>
      <c r="G36" s="104" t="n"/>
      <c r="H36" s="104" t="n"/>
      <c r="I36" s="104" t="n"/>
      <c r="J36" s="104" t="n"/>
      <c r="K36" s="104" t="n"/>
      <c r="L36" s="104" t="n"/>
      <c r="M36" s="104" t="n"/>
      <c r="N36" s="104" t="n"/>
      <c r="O36" s="104" t="n"/>
      <c r="P36" s="104" t="n"/>
    </row>
  </sheetData>
  <mergeCells count="1">
    <mergeCell ref="A1:C1"/>
  </mergeCells>
  <dataValidations count="2">
    <dataValidation sqref="C35:P35 C36:P36" showErrorMessage="1" showInputMessage="1" allowBlank="1" errorTitle="Invalid Data Type" error="Please input data in Numeric Data Type" type="decimal">
      <formula1>-9.99999999999999E+33</formula1>
      <formula2>9.99999999999999E+33</formula2>
    </dataValidation>
    <dataValidation sqref="C4:P3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sheetPr>
    <outlinePr summaryBelow="1" summaryRight="1"/>
    <pageSetUpPr/>
  </sheetPr>
  <dimension ref="A1:P49"/>
  <sheetViews>
    <sheetView showGridLines="0" topLeftCell="A1" workbookViewId="0">
      <pane xSplit="2" ySplit="3" topLeftCell="C4" activePane="bottomRight" state="frozen"/>
      <selection pane="topRight"/>
      <selection pane="bottomLeft"/>
      <selection pane="bottomRight" activeCell="G19" sqref="G19"/>
    </sheetView>
  </sheetViews>
  <sheetFormatPr baseColWidth="10" defaultColWidth="9.3984375" defaultRowHeight="15"/>
  <cols>
    <col collapsed="1" width="37.19921875" customWidth="1" style="192" min="1" max="1"/>
    <col width="26" customWidth="1" style="192" min="2" max="2"/>
    <col collapsed="1" width="21" customWidth="1" style="192" min="3" max="16"/>
    <col collapsed="1" width="9.3984375" customWidth="1" style="192" min="17" max="16384"/>
  </cols>
  <sheetData>
    <row r="1" ht="18" customHeight="1" s="204">
      <c r="A1" s="191" t="inlineStr">
        <is>
          <t>Rincian utang usaha berdasarkan rincian pihak</t>
        </is>
      </c>
    </row>
    <row r="2">
      <c r="A2" s="138" t="n">
        <v>1</v>
      </c>
    </row>
    <row r="3" ht="16" customHeight="1" s="204">
      <c r="A3" s="139" t="inlineStr">
        <is>
          <t>Period</t>
        </is>
      </c>
      <c r="B3" s="140" t="n"/>
      <c r="C3" s="141" t="inlineStr">
        <is>
          <t>2022-12-31</t>
        </is>
      </c>
      <c r="D3" s="141" t="inlineStr">
        <is>
          <t>2023-12-31</t>
        </is>
      </c>
      <c r="E3" s="141" t="inlineStr">
        <is>
          <t>2024-12-31</t>
        </is>
      </c>
      <c r="F3" s="141" t="n"/>
      <c r="G3" s="141" t="n"/>
      <c r="H3" s="141" t="n"/>
      <c r="I3" s="141" t="n"/>
      <c r="J3" s="141" t="n"/>
      <c r="K3" s="141" t="n"/>
      <c r="L3" s="141" t="n"/>
      <c r="M3" s="141" t="n"/>
      <c r="N3" s="141" t="n"/>
      <c r="O3" s="141" t="n"/>
      <c r="P3" s="141" t="n"/>
    </row>
    <row r="4" ht="18" customHeight="1" s="204" thickBot="1">
      <c r="A4" s="142" t="inlineStr">
        <is>
          <t>Pihak ketiga 1 - Nama</t>
        </is>
      </c>
      <c r="B4" s="142" t="n"/>
      <c r="C4" s="143" t="inlineStr">
        <is>
          <t>PT Thiess Contractors Indonesia</t>
        </is>
      </c>
      <c r="D4" s="143" t="inlineStr">
        <is>
          <t>PT Thiess Contractors Indonesia</t>
        </is>
      </c>
      <c r="E4" s="143" t="inlineStr">
        <is>
          <t>PT Hirong Metal Trading</t>
        </is>
      </c>
      <c r="F4" s="143" t="n"/>
      <c r="G4" s="143" t="n"/>
      <c r="H4" s="143" t="n"/>
      <c r="I4" s="143" t="n"/>
      <c r="J4" s="143" t="n"/>
      <c r="K4" s="143" t="n"/>
      <c r="L4" s="143" t="n"/>
      <c r="M4" s="143" t="n"/>
      <c r="N4" s="143" t="n"/>
      <c r="O4" s="143" t="n"/>
      <c r="P4" s="143" t="n"/>
    </row>
    <row r="5" ht="18" customHeight="1" s="204" thickBot="1">
      <c r="A5" s="142" t="inlineStr">
        <is>
          <t>Pihak ketiga 1 - Jumlah</t>
        </is>
      </c>
      <c r="B5" s="142" t="n"/>
      <c r="C5" s="102" t="n">
        <v>10.226253</v>
      </c>
      <c r="D5" s="102" t="n">
        <v>39.249239</v>
      </c>
      <c r="E5" s="102" t="n">
        <v>33.78042</v>
      </c>
      <c r="F5" s="102" t="n"/>
      <c r="G5" s="102" t="n"/>
      <c r="H5" s="102" t="n"/>
      <c r="I5" s="102" t="n"/>
      <c r="J5" s="102" t="n"/>
      <c r="K5" s="102" t="n"/>
      <c r="L5" s="102" t="n"/>
      <c r="M5" s="102" t="n"/>
      <c r="N5" s="102" t="n"/>
      <c r="O5" s="102" t="n"/>
      <c r="P5" s="102" t="n"/>
    </row>
    <row r="6" ht="18" customHeight="1" s="204" thickBot="1">
      <c r="A6" s="142" t="inlineStr">
        <is>
          <t>Pihak ketiga 2 - Nama</t>
        </is>
      </c>
      <c r="B6" s="142" t="n"/>
      <c r="C6" s="143" t="inlineStr">
        <is>
          <t>PT Universal Metal Trading</t>
        </is>
      </c>
      <c r="D6" s="143" t="inlineStr">
        <is>
          <t>PT Harmoni Panca Utama</t>
        </is>
      </c>
      <c r="E6" s="143" t="inlineStr">
        <is>
          <t>PT Thiess Contractors Indonesia</t>
        </is>
      </c>
      <c r="F6" s="143" t="n"/>
      <c r="G6" s="143" t="n"/>
      <c r="H6" s="143" t="n"/>
      <c r="I6" s="143" t="n"/>
      <c r="J6" s="143" t="n"/>
      <c r="K6" s="143" t="n"/>
      <c r="L6" s="143" t="n"/>
      <c r="M6" s="143" t="n"/>
      <c r="N6" s="143" t="n"/>
      <c r="O6" s="143" t="n"/>
      <c r="P6" s="143" t="n"/>
    </row>
    <row r="7" ht="18" customHeight="1" s="204" thickBot="1">
      <c r="A7" s="142" t="inlineStr">
        <is>
          <t>Pihak ketiga 2 - Jumlah</t>
        </is>
      </c>
      <c r="B7" s="142" t="n"/>
      <c r="C7" s="102" t="n">
        <v>0</v>
      </c>
      <c r="D7" s="102" t="n">
        <v>9.152149</v>
      </c>
      <c r="E7" s="102" t="n">
        <v>23.389075</v>
      </c>
      <c r="F7" s="102" t="n"/>
      <c r="G7" s="102" t="n"/>
      <c r="H7" s="102" t="n"/>
      <c r="I7" s="102" t="n"/>
      <c r="J7" s="102" t="n"/>
      <c r="K7" s="102" t="n"/>
      <c r="L7" s="102" t="n"/>
      <c r="M7" s="102" t="n"/>
      <c r="N7" s="102" t="n"/>
      <c r="O7" s="102" t="n"/>
      <c r="P7" s="102" t="n"/>
    </row>
    <row r="8" ht="18" customHeight="1" s="204" thickBot="1">
      <c r="A8" s="142" t="inlineStr">
        <is>
          <t>Pihak ketiga 3 - Nama</t>
        </is>
      </c>
      <c r="B8" s="142" t="n"/>
      <c r="C8" s="143" t="inlineStr">
        <is>
          <t>PT Harmoni Panca Utama</t>
        </is>
      </c>
      <c r="D8" s="143" t="n">
        <v/>
      </c>
      <c r="E8" s="143" t="inlineStr">
        <is>
          <t>PT Trans Layanan Halmahera</t>
        </is>
      </c>
      <c r="F8" s="143" t="n"/>
      <c r="G8" s="143" t="n"/>
      <c r="H8" s="143" t="n"/>
      <c r="I8" s="143" t="n"/>
      <c r="J8" s="143" t="n"/>
      <c r="K8" s="143" t="n"/>
      <c r="L8" s="143" t="n"/>
      <c r="M8" s="143" t="n"/>
      <c r="N8" s="143" t="n"/>
      <c r="O8" s="143" t="n"/>
      <c r="P8" s="143" t="n"/>
    </row>
    <row r="9" ht="18" customHeight="1" s="204" thickBot="1">
      <c r="A9" s="142" t="inlineStr">
        <is>
          <t>Pihak ketiga 3 - Jumlah</t>
        </is>
      </c>
      <c r="B9" s="142" t="n"/>
      <c r="C9" s="102" t="n">
        <v>5.26383</v>
      </c>
      <c r="D9" s="102" t="n">
        <v/>
      </c>
      <c r="E9" s="102" t="n">
        <v>10.522305</v>
      </c>
      <c r="F9" s="102" t="n"/>
      <c r="G9" s="102" t="n"/>
      <c r="H9" s="102" t="n"/>
      <c r="I9" s="102" t="n"/>
      <c r="J9" s="102" t="n"/>
      <c r="K9" s="102" t="n"/>
      <c r="L9" s="102" t="n"/>
      <c r="M9" s="102" t="n"/>
      <c r="N9" s="102" t="n"/>
      <c r="O9" s="102" t="n"/>
      <c r="P9" s="102" t="n"/>
    </row>
    <row r="10" ht="18" customHeight="1" s="204" thickBot="1">
      <c r="A10" s="142" t="inlineStr">
        <is>
          <t>Pihak ketiga 4 - Nama</t>
        </is>
      </c>
      <c r="B10" s="142" t="n"/>
      <c r="C10" s="143" t="inlineStr">
        <is>
          <t>PT Indexim Coalindo</t>
        </is>
      </c>
      <c r="D10" s="143" t="n">
        <v/>
      </c>
      <c r="E10" s="143" t="inlineStr">
        <is>
          <t>PT Harmoni Panca Utama</t>
        </is>
      </c>
      <c r="F10" s="143" t="n"/>
      <c r="G10" s="143" t="n"/>
      <c r="H10" s="143" t="n"/>
      <c r="I10" s="143" t="n"/>
      <c r="J10" s="143" t="n"/>
      <c r="K10" s="143" t="n"/>
      <c r="L10" s="143" t="n"/>
      <c r="M10" s="143" t="n"/>
      <c r="N10" s="143" t="n"/>
      <c r="O10" s="143" t="n"/>
      <c r="P10" s="143" t="n"/>
    </row>
    <row r="11" ht="18" customHeight="1" s="204" thickBot="1">
      <c r="A11" s="142" t="inlineStr">
        <is>
          <t>Pihak ketiga 4 - Jumlah</t>
        </is>
      </c>
      <c r="B11" s="142" t="n"/>
      <c r="C11" s="102" t="n">
        <v>0</v>
      </c>
      <c r="D11" s="102" t="n">
        <v/>
      </c>
      <c r="E11" s="102" t="n">
        <v>6.768038</v>
      </c>
      <c r="F11" s="102" t="n"/>
      <c r="G11" s="102" t="n"/>
      <c r="H11" s="102" t="n"/>
      <c r="I11" s="102" t="n"/>
      <c r="J11" s="102" t="n"/>
      <c r="K11" s="102" t="n"/>
      <c r="L11" s="102" t="n"/>
      <c r="M11" s="102" t="n"/>
      <c r="N11" s="102" t="n"/>
      <c r="O11" s="102" t="n"/>
      <c r="P11" s="102" t="n"/>
    </row>
    <row r="12" ht="18" customHeight="1" s="204" thickBot="1">
      <c r="A12" s="142" t="inlineStr">
        <is>
          <t>Pihak ketiga 5 - Nama</t>
        </is>
      </c>
      <c r="B12" s="142" t="n"/>
      <c r="C12" s="143" t="inlineStr">
        <is>
          <t>PT Bina Sarana Sukses</t>
        </is>
      </c>
      <c r="D12" s="143" t="n">
        <v/>
      </c>
      <c r="E12" s="143" t="inlineStr">
        <is>
          <t>Eternal Tsingshan Group Limited</t>
        </is>
      </c>
      <c r="F12" s="143" t="n"/>
      <c r="G12" s="143" t="n"/>
      <c r="H12" s="143" t="n"/>
      <c r="I12" s="143" t="n"/>
      <c r="J12" s="143" t="n"/>
      <c r="K12" s="143" t="n"/>
      <c r="L12" s="143" t="n"/>
      <c r="M12" s="143" t="n"/>
      <c r="N12" s="143" t="n"/>
      <c r="O12" s="143" t="n"/>
      <c r="P12" s="143" t="n"/>
    </row>
    <row r="13" ht="18" customHeight="1" s="204" thickBot="1">
      <c r="A13" s="142" t="inlineStr">
        <is>
          <t>Pihak ketiga 5 - Jumlah</t>
        </is>
      </c>
      <c r="B13" s="142" t="n"/>
      <c r="C13" s="102" t="n">
        <v>1.226248</v>
      </c>
      <c r="D13" s="102" t="n">
        <v/>
      </c>
      <c r="E13" s="102" t="n">
        <v>6.213696</v>
      </c>
      <c r="F13" s="102" t="n"/>
      <c r="G13" s="102" t="n"/>
      <c r="H13" s="102" t="n"/>
      <c r="I13" s="102" t="n"/>
      <c r="J13" s="102" t="n"/>
      <c r="K13" s="102" t="n"/>
      <c r="L13" s="102" t="n"/>
      <c r="M13" s="102" t="n"/>
      <c r="N13" s="102" t="n"/>
      <c r="O13" s="102" t="n"/>
      <c r="P13" s="102" t="n"/>
    </row>
    <row r="14" ht="18" customHeight="1" s="204" thickBot="1">
      <c r="A14" s="142" t="inlineStr">
        <is>
          <t>Pihak ketiga 6 - Nama</t>
        </is>
      </c>
      <c r="B14" s="142" t="n"/>
      <c r="C14" s="143" t="inlineStr">
        <is>
          <t>PT Pelayaran Sinar Shipping</t>
        </is>
      </c>
      <c r="D14" s="143" t="n">
        <v/>
      </c>
      <c r="E14" s="143" t="inlineStr">
        <is>
          <t>PT Five Star General Indonesia</t>
        </is>
      </c>
      <c r="F14" s="143" t="n"/>
      <c r="G14" s="143" t="n"/>
      <c r="H14" s="143" t="n"/>
      <c r="I14" s="143" t="n"/>
      <c r="J14" s="143" t="n"/>
      <c r="K14" s="143" t="n"/>
      <c r="L14" s="143" t="n"/>
      <c r="M14" s="143" t="n"/>
      <c r="N14" s="143" t="n"/>
      <c r="O14" s="143" t="n"/>
      <c r="P14" s="143" t="n"/>
    </row>
    <row r="15" ht="18" customHeight="1" s="204" thickBot="1">
      <c r="A15" s="142" t="inlineStr">
        <is>
          <t>Pihak ketiga 6 - Jumlah</t>
        </is>
      </c>
      <c r="B15" s="142" t="n"/>
      <c r="C15" s="102" t="n">
        <v/>
      </c>
      <c r="D15" s="102" t="n">
        <v/>
      </c>
      <c r="E15" s="102" t="n">
        <v>5.520548</v>
      </c>
      <c r="F15" s="102" t="n"/>
      <c r="G15" s="102" t="n"/>
      <c r="H15" s="102" t="n"/>
      <c r="I15" s="102" t="n"/>
      <c r="J15" s="102" t="n"/>
      <c r="K15" s="102" t="n"/>
      <c r="L15" s="102" t="n"/>
      <c r="M15" s="102" t="n"/>
      <c r="N15" s="102" t="n"/>
      <c r="O15" s="102" t="n"/>
      <c r="P15" s="102" t="n"/>
    </row>
    <row r="16" hidden="1" ht="18" customHeight="1" s="204" thickBot="1">
      <c r="A16" s="142" t="inlineStr">
        <is>
          <t>Pihak ketiga 7 - Nama</t>
        </is>
      </c>
      <c r="B16" s="142" t="n"/>
      <c r="C16" s="143" t="n">
        <v/>
      </c>
      <c r="D16" s="143" t="n">
        <v/>
      </c>
      <c r="E16" s="143" t="n">
        <v/>
      </c>
      <c r="F16" s="143" t="n"/>
      <c r="G16" s="143" t="n"/>
      <c r="H16" s="143" t="n"/>
      <c r="I16" s="143" t="n"/>
      <c r="J16" s="143" t="n"/>
      <c r="K16" s="143" t="n"/>
      <c r="L16" s="143" t="n"/>
      <c r="M16" s="143" t="n"/>
      <c r="N16" s="143" t="n"/>
      <c r="O16" s="143" t="n"/>
      <c r="P16" s="143" t="n"/>
    </row>
    <row r="17" hidden="1" ht="18" customHeight="1" s="204" thickBot="1">
      <c r="A17" s="142" t="inlineStr">
        <is>
          <t>Pihak ketiga 7 - Jumlah</t>
        </is>
      </c>
      <c r="B17" s="142" t="n"/>
      <c r="C17" s="102" t="n">
        <v/>
      </c>
      <c r="D17" s="102" t="n">
        <v/>
      </c>
      <c r="E17" s="102" t="n">
        <v/>
      </c>
      <c r="F17" s="102" t="n"/>
      <c r="G17" s="102" t="n"/>
      <c r="H17" s="102" t="n"/>
      <c r="I17" s="102" t="n"/>
      <c r="J17" s="102" t="n"/>
      <c r="K17" s="102" t="n"/>
      <c r="L17" s="102" t="n"/>
      <c r="M17" s="102" t="n"/>
      <c r="N17" s="102" t="n"/>
      <c r="O17" s="102" t="n"/>
      <c r="P17" s="102" t="n"/>
    </row>
    <row r="18" hidden="1" ht="18" customHeight="1" s="204" thickBot="1">
      <c r="A18" s="142" t="inlineStr">
        <is>
          <t>Pihak ketiga 8 - Nama</t>
        </is>
      </c>
      <c r="B18" s="142" t="n"/>
      <c r="C18" s="143" t="n">
        <v/>
      </c>
      <c r="D18" s="143" t="n">
        <v/>
      </c>
      <c r="E18" s="143" t="n">
        <v/>
      </c>
      <c r="F18" s="143" t="n"/>
      <c r="G18" s="143" t="n"/>
      <c r="H18" s="143" t="n"/>
      <c r="I18" s="143" t="n"/>
      <c r="J18" s="143" t="n"/>
      <c r="K18" s="143" t="n"/>
      <c r="L18" s="143" t="n"/>
      <c r="M18" s="143" t="n"/>
      <c r="N18" s="143" t="n"/>
      <c r="O18" s="143" t="n"/>
      <c r="P18" s="143" t="n"/>
    </row>
    <row r="19" hidden="1" ht="18" customHeight="1" s="204" thickBot="1">
      <c r="A19" s="142" t="inlineStr">
        <is>
          <t>Pihak ketiga 8 - Jumlah</t>
        </is>
      </c>
      <c r="B19" s="142" t="n"/>
      <c r="C19" s="102" t="n">
        <v/>
      </c>
      <c r="D19" s="102" t="n">
        <v/>
      </c>
      <c r="E19" s="102" t="n">
        <v/>
      </c>
      <c r="F19" s="102" t="n"/>
      <c r="G19" s="102" t="n"/>
      <c r="H19" s="102" t="n"/>
      <c r="I19" s="102" t="n"/>
      <c r="J19" s="102" t="n"/>
      <c r="K19" s="102" t="n"/>
      <c r="L19" s="102" t="n"/>
      <c r="M19" s="102" t="n"/>
      <c r="N19" s="102" t="n"/>
      <c r="O19" s="102" t="n"/>
      <c r="P19" s="102" t="n"/>
    </row>
    <row r="20" hidden="1" ht="18" customHeight="1" s="204" thickBot="1">
      <c r="A20" s="142" t="inlineStr">
        <is>
          <t>Pihak ketiga 9 - Nama</t>
        </is>
      </c>
      <c r="B20" s="142" t="n"/>
      <c r="C20" s="143" t="n">
        <v/>
      </c>
      <c r="D20" s="143" t="n">
        <v/>
      </c>
      <c r="E20" s="143" t="n">
        <v/>
      </c>
      <c r="F20" s="143" t="n"/>
      <c r="G20" s="143" t="n"/>
      <c r="H20" s="143" t="n"/>
      <c r="I20" s="143" t="n"/>
      <c r="J20" s="143" t="n"/>
      <c r="K20" s="143" t="n"/>
      <c r="L20" s="143" t="n"/>
      <c r="M20" s="143" t="n"/>
      <c r="N20" s="143" t="n"/>
      <c r="O20" s="143" t="n"/>
      <c r="P20" s="143" t="n"/>
    </row>
    <row r="21" hidden="1" ht="18" customHeight="1" s="204" thickBot="1">
      <c r="A21" s="142" t="inlineStr">
        <is>
          <t>Pihak ketiga 9 - Jumlah</t>
        </is>
      </c>
      <c r="B21" s="142" t="n"/>
      <c r="C21" s="102" t="n">
        <v/>
      </c>
      <c r="D21" s="102" t="n">
        <v/>
      </c>
      <c r="E21" s="102" t="n">
        <v/>
      </c>
      <c r="F21" s="102" t="n"/>
      <c r="G21" s="102" t="n"/>
      <c r="H21" s="102" t="n"/>
      <c r="I21" s="102" t="n"/>
      <c r="J21" s="102" t="n"/>
      <c r="K21" s="102" t="n"/>
      <c r="L21" s="102" t="n"/>
      <c r="M21" s="102" t="n"/>
      <c r="N21" s="102" t="n"/>
      <c r="O21" s="102" t="n"/>
      <c r="P21" s="102" t="n"/>
    </row>
    <row r="22" hidden="1" ht="18" customHeight="1" s="204" thickBot="1">
      <c r="A22" s="142" t="inlineStr">
        <is>
          <t>Pihak ketiga 10 - Nama</t>
        </is>
      </c>
      <c r="B22" s="142" t="n"/>
      <c r="C22" s="143" t="n">
        <v/>
      </c>
      <c r="D22" s="143" t="n">
        <v/>
      </c>
      <c r="E22" s="143" t="n">
        <v/>
      </c>
      <c r="F22" s="143" t="n"/>
      <c r="G22" s="143" t="n"/>
      <c r="H22" s="143" t="n"/>
      <c r="I22" s="143" t="n"/>
      <c r="J22" s="143" t="n"/>
      <c r="K22" s="143" t="n"/>
      <c r="L22" s="143" t="n"/>
      <c r="M22" s="143" t="n"/>
      <c r="N22" s="143" t="n"/>
      <c r="O22" s="143" t="n"/>
      <c r="P22" s="143" t="n"/>
    </row>
    <row r="23" hidden="1" ht="18" customHeight="1" s="204" thickBot="1">
      <c r="A23" s="142" t="inlineStr">
        <is>
          <t>Pihak ketiga 10 - Jumlah</t>
        </is>
      </c>
      <c r="B23" s="142" t="n"/>
      <c r="C23" s="102" t="n">
        <v/>
      </c>
      <c r="D23" s="102" t="n">
        <v/>
      </c>
      <c r="E23" s="102" t="n">
        <v/>
      </c>
      <c r="F23" s="102" t="n"/>
      <c r="G23" s="102" t="n"/>
      <c r="H23" s="102" t="n"/>
      <c r="I23" s="102" t="n"/>
      <c r="J23" s="102" t="n"/>
      <c r="K23" s="102" t="n"/>
      <c r="L23" s="102" t="n"/>
      <c r="M23" s="102" t="n"/>
      <c r="N23" s="102" t="n"/>
      <c r="O23" s="102" t="n"/>
      <c r="P23" s="102" t="n"/>
    </row>
    <row r="24" ht="18" customHeight="1" s="204" thickBot="1">
      <c r="A24" s="142" t="inlineStr">
        <is>
          <t>Pihak ketiga lainnya - Nama</t>
        </is>
      </c>
      <c r="B24" s="142" t="n"/>
      <c r="C24" s="143" t="inlineStr">
        <is>
          <t>lain-lain</t>
        </is>
      </c>
      <c r="D24" s="143" t="inlineStr">
        <is>
          <t>Lain-lain</t>
        </is>
      </c>
      <c r="E24" s="143" t="inlineStr">
        <is>
          <t>Lain-lain</t>
        </is>
      </c>
      <c r="F24" s="143" t="n"/>
      <c r="G24" s="143" t="n"/>
      <c r="H24" s="143" t="n"/>
      <c r="I24" s="143" t="n"/>
      <c r="J24" s="143" t="n"/>
      <c r="K24" s="143" t="n"/>
      <c r="L24" s="143" t="n"/>
      <c r="M24" s="143" t="n"/>
      <c r="N24" s="143" t="n"/>
      <c r="O24" s="143" t="n"/>
      <c r="P24" s="143" t="n"/>
    </row>
    <row r="25" ht="18" customHeight="1" s="204" thickBot="1">
      <c r="A25" s="142" t="inlineStr">
        <is>
          <t>Pihak ketiga lainnya - Jumlah</t>
        </is>
      </c>
      <c r="B25" s="142" t="n"/>
      <c r="C25" s="102" t="n">
        <v>3.531763</v>
      </c>
      <c r="D25" s="102" t="n">
        <v>30.126569</v>
      </c>
      <c r="E25" s="102" t="n">
        <v>35.273051</v>
      </c>
      <c r="F25" s="102" t="n"/>
      <c r="G25" s="102" t="n"/>
      <c r="H25" s="102" t="n"/>
      <c r="I25" s="102" t="n"/>
      <c r="J25" s="102" t="n"/>
      <c r="K25" s="102" t="n"/>
      <c r="L25" s="102" t="n"/>
      <c r="M25" s="102" t="n"/>
      <c r="N25" s="102" t="n"/>
      <c r="O25" s="102" t="n"/>
      <c r="P25" s="102" t="n"/>
    </row>
    <row r="26" ht="18" customHeight="1" s="204" thickBot="1">
      <c r="A26" s="144" t="inlineStr">
        <is>
          <t>Pihak ketiga</t>
        </is>
      </c>
      <c r="B26" s="144" t="n"/>
      <c r="C26" s="104" t="n">
        <v>20.248094</v>
      </c>
      <c r="D26" s="104" t="n">
        <v>78.527957</v>
      </c>
      <c r="E26" s="104" t="n">
        <v>121.467133</v>
      </c>
      <c r="F26" s="104" t="n"/>
      <c r="G26" s="104" t="n"/>
      <c r="H26" s="104" t="n"/>
      <c r="I26" s="104" t="n"/>
      <c r="J26" s="104" t="n"/>
      <c r="K26" s="104" t="n"/>
      <c r="L26" s="104" t="n"/>
      <c r="M26" s="104" t="n"/>
      <c r="N26" s="104" t="n"/>
      <c r="O26" s="104" t="n"/>
      <c r="P26" s="104" t="n"/>
    </row>
    <row r="27" ht="18" customHeight="1" s="204" thickBot="1">
      <c r="A27" s="142" t="inlineStr">
        <is>
          <t>Pihak berelasi 1 - Nama</t>
        </is>
      </c>
      <c r="B27" s="142" t="n"/>
      <c r="C27" s="143" t="inlineStr">
        <is>
          <t>PT Prima Armada Samudra</t>
        </is>
      </c>
      <c r="D27" s="143" t="inlineStr">
        <is>
          <t>PT Prima Armada Samudra</t>
        </is>
      </c>
      <c r="E27" s="143" t="inlineStr">
        <is>
          <t>PT Prima Armada Samudra</t>
        </is>
      </c>
      <c r="F27" s="143" t="n"/>
      <c r="G27" s="143" t="n"/>
      <c r="H27" s="143" t="n"/>
      <c r="I27" s="143" t="n"/>
      <c r="J27" s="143" t="n"/>
      <c r="K27" s="143" t="n"/>
      <c r="L27" s="143" t="n"/>
      <c r="M27" s="143" t="n"/>
      <c r="N27" s="143" t="n"/>
      <c r="O27" s="143" t="n"/>
      <c r="P27" s="143" t="n"/>
    </row>
    <row r="28" ht="18" customHeight="1" s="204" thickBot="1">
      <c r="A28" s="142" t="inlineStr">
        <is>
          <t>Pihak berelasi 1 - Jumlah</t>
        </is>
      </c>
      <c r="B28" s="142" t="n"/>
      <c r="C28" s="102" t="n">
        <v>0.365382</v>
      </c>
      <c r="D28" s="102" t="n">
        <v>0.851868</v>
      </c>
      <c r="E28" s="102" t="n">
        <v>0.278992</v>
      </c>
      <c r="F28" s="102" t="n"/>
      <c r="G28" s="102" t="n"/>
      <c r="H28" s="102" t="n"/>
      <c r="I28" s="102" t="n"/>
      <c r="J28" s="102" t="n"/>
      <c r="K28" s="102" t="n"/>
      <c r="L28" s="102" t="n"/>
      <c r="M28" s="102" t="n"/>
      <c r="N28" s="102" t="n"/>
      <c r="O28" s="102" t="n"/>
      <c r="P28" s="102" t="n"/>
    </row>
    <row r="29" ht="18" customHeight="1" s="204" thickBot="1">
      <c r="A29" s="142" t="inlineStr">
        <is>
          <t>Pihak berelasi 2 - Nama</t>
        </is>
      </c>
      <c r="B29" s="142" t="n"/>
      <c r="C29" s="143" t="inlineStr">
        <is>
          <t>PT Citra Pesona Armada</t>
        </is>
      </c>
      <c r="D29" s="143" t="inlineStr">
        <is>
          <t>PT Cipta Pesona Armada</t>
        </is>
      </c>
      <c r="E29" s="143" t="inlineStr">
        <is>
          <t>PT Samudra Cahaya Prima</t>
        </is>
      </c>
      <c r="F29" s="143" t="n"/>
      <c r="G29" s="143" t="n"/>
      <c r="H29" s="143" t="n"/>
      <c r="I29" s="143" t="n"/>
      <c r="J29" s="143" t="n"/>
      <c r="K29" s="143" t="n"/>
      <c r="L29" s="143" t="n"/>
      <c r="M29" s="143" t="n"/>
      <c r="N29" s="143" t="n"/>
      <c r="O29" s="143" t="n"/>
      <c r="P29" s="143" t="n"/>
    </row>
    <row r="30" ht="18" customHeight="1" s="204" thickBot="1">
      <c r="A30" s="142" t="inlineStr">
        <is>
          <t>Pihak berelasi 2 - Jumlah</t>
        </is>
      </c>
      <c r="B30" s="142" t="n"/>
      <c r="C30" s="102" t="n">
        <v>0</v>
      </c>
      <c r="D30" s="102" t="n">
        <v>0.14426</v>
      </c>
      <c r="E30" s="102" t="n">
        <v>0.132601</v>
      </c>
      <c r="F30" s="102" t="n"/>
      <c r="G30" s="102" t="n"/>
      <c r="H30" s="102" t="n"/>
      <c r="I30" s="102" t="n"/>
      <c r="J30" s="102" t="n"/>
      <c r="K30" s="102" t="n"/>
      <c r="L30" s="102" t="n"/>
      <c r="M30" s="102" t="n"/>
      <c r="N30" s="102" t="n"/>
      <c r="O30" s="102" t="n"/>
      <c r="P30" s="102" t="n"/>
    </row>
    <row r="31" ht="18" customHeight="1" s="204" thickBot="1">
      <c r="A31" s="142" t="inlineStr">
        <is>
          <t>Pihak berelasi 3 - Nama</t>
        </is>
      </c>
      <c r="B31" s="142" t="n"/>
      <c r="C31" s="143" t="inlineStr">
        <is>
          <t>PT Samudra Cahaya Prima</t>
        </is>
      </c>
      <c r="D31" s="143" t="inlineStr">
        <is>
          <t>PT Samudra Cahaya Prima</t>
        </is>
      </c>
      <c r="E31" s="143" t="inlineStr">
        <is>
          <t>PT Cipta Pesona Armada</t>
        </is>
      </c>
      <c r="F31" s="143" t="n"/>
      <c r="G31" s="143" t="n"/>
      <c r="H31" s="143" t="n"/>
      <c r="I31" s="143" t="n"/>
      <c r="J31" s="143" t="n"/>
      <c r="K31" s="143" t="n"/>
      <c r="L31" s="143" t="n"/>
      <c r="M31" s="143" t="n"/>
      <c r="N31" s="143" t="n"/>
      <c r="O31" s="143" t="n"/>
      <c r="P31" s="143" t="n"/>
    </row>
    <row r="32" ht="18" customHeight="1" s="204" thickBot="1">
      <c r="A32" s="142" t="inlineStr">
        <is>
          <t>Pihak berelasi 3 - Jumlah</t>
        </is>
      </c>
      <c r="B32" s="142" t="n"/>
      <c r="C32" s="102" t="n">
        <v>0.198681</v>
      </c>
      <c r="D32" s="102" t="n">
        <v>0.121937</v>
      </c>
      <c r="E32" s="102" t="n">
        <v>0.130476</v>
      </c>
      <c r="F32" s="102" t="n"/>
      <c r="G32" s="102" t="n"/>
      <c r="H32" s="102" t="n"/>
      <c r="I32" s="102" t="n"/>
      <c r="J32" s="102" t="n"/>
      <c r="K32" s="102" t="n"/>
      <c r="L32" s="102" t="n"/>
      <c r="M32" s="102" t="n"/>
      <c r="N32" s="102" t="n"/>
      <c r="O32" s="102" t="n"/>
      <c r="P32" s="102" t="n"/>
    </row>
    <row r="33" ht="18" customHeight="1" s="204" thickBot="1">
      <c r="A33" s="142" t="inlineStr">
        <is>
          <t>Pihak berelasi 4 - Nama</t>
        </is>
      </c>
      <c r="B33" s="142" t="n"/>
      <c r="C33" s="143" t="inlineStr">
        <is>
          <t>PT Tambang Damai</t>
        </is>
      </c>
      <c r="D33" s="143" t="inlineStr">
        <is>
          <t>PT Tambang Damai</t>
        </is>
      </c>
      <c r="E33" s="143" t="inlineStr">
        <is>
          <t>PT Bintang Laju Samudra</t>
        </is>
      </c>
      <c r="F33" s="143" t="n"/>
      <c r="G33" s="143" t="n"/>
      <c r="H33" s="143" t="n"/>
      <c r="I33" s="143" t="n"/>
      <c r="J33" s="143" t="n"/>
      <c r="K33" s="143" t="n"/>
      <c r="L33" s="143" t="n"/>
      <c r="M33" s="143" t="n"/>
      <c r="N33" s="143" t="n"/>
      <c r="O33" s="143" t="n"/>
      <c r="P33" s="143" t="n"/>
    </row>
    <row r="34" ht="18" customHeight="1" s="204" thickBot="1">
      <c r="A34" s="142" t="inlineStr">
        <is>
          <t>Pihak berelasi 4 - Jumlah</t>
        </is>
      </c>
      <c r="B34" s="142" t="n"/>
      <c r="C34" s="102" t="n">
        <v>0.051667</v>
      </c>
      <c r="D34" s="102" t="n">
        <v>0.02064</v>
      </c>
      <c r="E34" s="102" t="n">
        <v>0.024121</v>
      </c>
      <c r="F34" s="102" t="n"/>
      <c r="G34" s="102" t="n"/>
      <c r="H34" s="102" t="n"/>
      <c r="I34" s="102" t="n"/>
      <c r="J34" s="102" t="n"/>
      <c r="K34" s="102" t="n"/>
      <c r="L34" s="102" t="n"/>
      <c r="M34" s="102" t="n"/>
      <c r="N34" s="102" t="n"/>
      <c r="O34" s="102" t="n"/>
      <c r="P34" s="102" t="n"/>
    </row>
    <row r="35" ht="18" customHeight="1" s="204" thickBot="1">
      <c r="A35" s="142" t="inlineStr">
        <is>
          <t>Pihak berelasi 5 - Nama</t>
        </is>
      </c>
      <c r="B35" s="142" t="n"/>
      <c r="C35" s="143" t="n">
        <v/>
      </c>
      <c r="D35" s="143" t="n">
        <v/>
      </c>
      <c r="E35" s="143" t="inlineStr">
        <is>
          <t>PT Tambang Damai</t>
        </is>
      </c>
      <c r="F35" s="143" t="n"/>
      <c r="G35" s="143" t="n"/>
      <c r="H35" s="143" t="n"/>
      <c r="I35" s="143" t="n"/>
      <c r="J35" s="143" t="n"/>
      <c r="K35" s="143" t="n"/>
      <c r="L35" s="143" t="n"/>
      <c r="M35" s="143" t="n"/>
      <c r="N35" s="143" t="n"/>
      <c r="O35" s="143" t="n"/>
      <c r="P35" s="143" t="n"/>
    </row>
    <row r="36" ht="18" customHeight="1" s="204" thickBot="1">
      <c r="A36" s="142" t="inlineStr">
        <is>
          <t>Pihak berelasi 5 - Jumlah</t>
        </is>
      </c>
      <c r="B36" s="142" t="n"/>
      <c r="C36" s="102" t="n">
        <v/>
      </c>
      <c r="D36" s="102" t="n">
        <v/>
      </c>
      <c r="E36" s="102" t="n">
        <v>0</v>
      </c>
      <c r="F36" s="102" t="n"/>
      <c r="G36" s="102" t="n"/>
      <c r="H36" s="102" t="n"/>
      <c r="I36" s="102" t="n"/>
      <c r="J36" s="102" t="n"/>
      <c r="K36" s="102" t="n"/>
      <c r="L36" s="102" t="n"/>
      <c r="M36" s="102" t="n"/>
      <c r="N36" s="102" t="n"/>
      <c r="O36" s="102" t="n"/>
      <c r="P36" s="102" t="n"/>
    </row>
    <row r="37" hidden="1" ht="18" customHeight="1" s="204" thickBot="1">
      <c r="A37" s="142" t="inlineStr">
        <is>
          <t>Pihak berelasi 6 - Nama</t>
        </is>
      </c>
      <c r="B37" s="142" t="n"/>
      <c r="C37" s="143" t="n">
        <v/>
      </c>
      <c r="D37" s="143" t="n">
        <v/>
      </c>
      <c r="E37" s="143" t="n">
        <v/>
      </c>
      <c r="F37" s="143" t="n"/>
      <c r="G37" s="143" t="n"/>
      <c r="H37" s="143" t="n"/>
      <c r="I37" s="143" t="n"/>
      <c r="J37" s="143" t="n"/>
      <c r="K37" s="143" t="n"/>
      <c r="L37" s="143" t="n"/>
      <c r="M37" s="143" t="n"/>
      <c r="N37" s="143" t="n"/>
      <c r="O37" s="143" t="n"/>
      <c r="P37" s="143" t="n"/>
    </row>
    <row r="38" hidden="1" ht="18" customHeight="1" s="204" thickBot="1">
      <c r="A38" s="142" t="inlineStr">
        <is>
          <t>Pihak berelasi 6 - Jumlah</t>
        </is>
      </c>
      <c r="B38" s="142" t="n"/>
      <c r="C38" s="102" t="n">
        <v/>
      </c>
      <c r="D38" s="102" t="n">
        <v/>
      </c>
      <c r="E38" s="102" t="n">
        <v/>
      </c>
      <c r="F38" s="102" t="n"/>
      <c r="G38" s="102" t="n"/>
      <c r="H38" s="102" t="n"/>
      <c r="I38" s="102" t="n"/>
      <c r="J38" s="102" t="n"/>
      <c r="K38" s="102" t="n"/>
      <c r="L38" s="102" t="n"/>
      <c r="M38" s="102" t="n"/>
      <c r="N38" s="102" t="n"/>
      <c r="O38" s="102" t="n"/>
      <c r="P38" s="102" t="n"/>
    </row>
    <row r="39" hidden="1" ht="18" customHeight="1" s="204" thickBot="1">
      <c r="A39" s="142" t="inlineStr">
        <is>
          <t>Pihak berelasi 7 - Nama</t>
        </is>
      </c>
      <c r="B39" s="142" t="n"/>
      <c r="C39" s="143" t="n">
        <v/>
      </c>
      <c r="D39" s="143" t="n">
        <v/>
      </c>
      <c r="E39" s="143" t="n">
        <v/>
      </c>
      <c r="F39" s="143" t="n"/>
      <c r="G39" s="143" t="n"/>
      <c r="H39" s="143" t="n"/>
      <c r="I39" s="143" t="n"/>
      <c r="J39" s="143" t="n"/>
      <c r="K39" s="143" t="n"/>
      <c r="L39" s="143" t="n"/>
      <c r="M39" s="143" t="n"/>
      <c r="N39" s="143" t="n"/>
      <c r="O39" s="143" t="n"/>
      <c r="P39" s="143" t="n"/>
    </row>
    <row r="40" hidden="1" ht="18" customHeight="1" s="204" thickBot="1">
      <c r="A40" s="142" t="inlineStr">
        <is>
          <t>Pihak berelasi 7 - Jumlah</t>
        </is>
      </c>
      <c r="B40" s="142" t="n"/>
      <c r="C40" s="102" t="n">
        <v/>
      </c>
      <c r="D40" s="102" t="n">
        <v/>
      </c>
      <c r="E40" s="102" t="n">
        <v/>
      </c>
      <c r="F40" s="102" t="n"/>
      <c r="G40" s="102" t="n"/>
      <c r="H40" s="102" t="n"/>
      <c r="I40" s="102" t="n"/>
      <c r="J40" s="102" t="n"/>
      <c r="K40" s="102" t="n"/>
      <c r="L40" s="102" t="n"/>
      <c r="M40" s="102" t="n"/>
      <c r="N40" s="102" t="n"/>
      <c r="O40" s="102" t="n"/>
      <c r="P40" s="102" t="n"/>
    </row>
    <row r="41" hidden="1" ht="18" customHeight="1" s="204" thickBot="1">
      <c r="A41" s="142" t="inlineStr">
        <is>
          <t>Pihak berelasi 8 - Nama</t>
        </is>
      </c>
      <c r="B41" s="142" t="n"/>
      <c r="C41" s="143" t="n">
        <v/>
      </c>
      <c r="D41" s="143" t="n">
        <v/>
      </c>
      <c r="E41" s="143" t="n">
        <v/>
      </c>
      <c r="F41" s="143" t="n"/>
      <c r="G41" s="143" t="n"/>
      <c r="H41" s="143" t="n"/>
      <c r="I41" s="143" t="n"/>
      <c r="J41" s="143" t="n"/>
      <c r="K41" s="143" t="n"/>
      <c r="L41" s="143" t="n"/>
      <c r="M41" s="143" t="n"/>
      <c r="N41" s="143" t="n"/>
      <c r="O41" s="143" t="n"/>
      <c r="P41" s="143" t="n"/>
    </row>
    <row r="42" hidden="1" ht="18" customHeight="1" s="204" thickBot="1">
      <c r="A42" s="142" t="inlineStr">
        <is>
          <t>Pihak berelasi 8 - Jumlah</t>
        </is>
      </c>
      <c r="B42" s="142" t="n"/>
      <c r="C42" s="102" t="n">
        <v/>
      </c>
      <c r="D42" s="102" t="n">
        <v/>
      </c>
      <c r="E42" s="102" t="n">
        <v/>
      </c>
      <c r="F42" s="102" t="n"/>
      <c r="G42" s="102" t="n"/>
      <c r="H42" s="102" t="n"/>
      <c r="I42" s="102" t="n"/>
      <c r="J42" s="102" t="n"/>
      <c r="K42" s="102" t="n"/>
      <c r="L42" s="102" t="n"/>
      <c r="M42" s="102" t="n"/>
      <c r="N42" s="102" t="n"/>
      <c r="O42" s="102" t="n"/>
      <c r="P42" s="102" t="n"/>
    </row>
    <row r="43" hidden="1" ht="18" customHeight="1" s="204" thickBot="1">
      <c r="A43" s="142" t="inlineStr">
        <is>
          <t>Pihak berelasi 9 - Nama</t>
        </is>
      </c>
      <c r="B43" s="142" t="n"/>
      <c r="C43" s="143" t="n">
        <v/>
      </c>
      <c r="D43" s="143" t="n">
        <v/>
      </c>
      <c r="E43" s="143" t="n">
        <v/>
      </c>
      <c r="F43" s="143" t="n"/>
      <c r="G43" s="143" t="n"/>
      <c r="H43" s="143" t="n"/>
      <c r="I43" s="143" t="n"/>
      <c r="J43" s="143" t="n"/>
      <c r="K43" s="143" t="n"/>
      <c r="L43" s="143" t="n"/>
      <c r="M43" s="143" t="n"/>
      <c r="N43" s="143" t="n"/>
      <c r="O43" s="143" t="n"/>
      <c r="P43" s="143" t="n"/>
    </row>
    <row r="44" hidden="1" ht="18" customHeight="1" s="204" thickBot="1">
      <c r="A44" s="142" t="inlineStr">
        <is>
          <t>Pihak berelasi 9 - Jumlah</t>
        </is>
      </c>
      <c r="B44" s="142" t="n"/>
      <c r="C44" s="102" t="n">
        <v/>
      </c>
      <c r="D44" s="102" t="n">
        <v/>
      </c>
      <c r="E44" s="102" t="n">
        <v/>
      </c>
      <c r="F44" s="102" t="n"/>
      <c r="G44" s="102" t="n"/>
      <c r="H44" s="102" t="n"/>
      <c r="I44" s="102" t="n"/>
      <c r="J44" s="102" t="n"/>
      <c r="K44" s="102" t="n"/>
      <c r="L44" s="102" t="n"/>
      <c r="M44" s="102" t="n"/>
      <c r="N44" s="102" t="n"/>
      <c r="O44" s="102" t="n"/>
      <c r="P44" s="102" t="n"/>
    </row>
    <row r="45" hidden="1" ht="18" customHeight="1" s="204" thickBot="1">
      <c r="A45" s="142" t="inlineStr">
        <is>
          <t>Pihak berelasi 10 - Nama</t>
        </is>
      </c>
      <c r="B45" s="142" t="n"/>
      <c r="C45" s="143" t="n">
        <v/>
      </c>
      <c r="D45" s="143" t="n">
        <v/>
      </c>
      <c r="E45" s="143" t="n">
        <v/>
      </c>
      <c r="F45" s="143" t="n"/>
      <c r="G45" s="143" t="n"/>
      <c r="H45" s="143" t="n"/>
      <c r="I45" s="143" t="n"/>
      <c r="J45" s="143" t="n"/>
      <c r="K45" s="143" t="n"/>
      <c r="L45" s="143" t="n"/>
      <c r="M45" s="143" t="n"/>
      <c r="N45" s="143" t="n"/>
      <c r="O45" s="143" t="n"/>
      <c r="P45" s="143" t="n"/>
    </row>
    <row r="46" hidden="1" ht="18" customHeight="1" s="204" thickBot="1">
      <c r="A46" s="142" t="inlineStr">
        <is>
          <t>Pihak berelasi 10 - Jumlah</t>
        </is>
      </c>
      <c r="B46" s="142" t="n"/>
      <c r="C46" s="102" t="n">
        <v/>
      </c>
      <c r="D46" s="102" t="n">
        <v/>
      </c>
      <c r="E46" s="102" t="n">
        <v/>
      </c>
      <c r="F46" s="102" t="n"/>
      <c r="G46" s="102" t="n"/>
      <c r="H46" s="102" t="n"/>
      <c r="I46" s="102" t="n"/>
      <c r="J46" s="102" t="n"/>
      <c r="K46" s="102" t="n"/>
      <c r="L46" s="102" t="n"/>
      <c r="M46" s="102" t="n"/>
      <c r="N46" s="102" t="n"/>
      <c r="O46" s="102" t="n"/>
      <c r="P46" s="102" t="n"/>
    </row>
    <row r="47" hidden="1" ht="18" customHeight="1" s="204" thickBot="1">
      <c r="A47" s="142" t="inlineStr">
        <is>
          <t>Pihak berelasi lainnya - Nama</t>
        </is>
      </c>
      <c r="B47" s="142" t="n"/>
      <c r="C47" s="143" t="n">
        <v/>
      </c>
      <c r="D47" s="143" t="n">
        <v/>
      </c>
      <c r="E47" s="143" t="n">
        <v/>
      </c>
      <c r="F47" s="143" t="n"/>
      <c r="G47" s="143" t="n"/>
      <c r="H47" s="143" t="n"/>
      <c r="I47" s="143" t="n"/>
      <c r="J47" s="143" t="n"/>
      <c r="K47" s="143" t="n"/>
      <c r="L47" s="143" t="n"/>
      <c r="M47" s="143" t="n"/>
      <c r="N47" s="143" t="n"/>
      <c r="O47" s="143" t="n"/>
      <c r="P47" s="143" t="n"/>
    </row>
    <row r="48" hidden="1" ht="18" customHeight="1" s="204" thickBot="1">
      <c r="A48" s="142" t="inlineStr">
        <is>
          <t>Pihak berelasi lainnya - Jumlah</t>
        </is>
      </c>
      <c r="B48" s="142" t="n"/>
      <c r="C48" s="102" t="n">
        <v/>
      </c>
      <c r="D48" s="102" t="n">
        <v/>
      </c>
      <c r="E48" s="102" t="n">
        <v/>
      </c>
      <c r="F48" s="102" t="n"/>
      <c r="G48" s="102" t="n"/>
      <c r="H48" s="102" t="n"/>
      <c r="I48" s="102" t="n"/>
      <c r="J48" s="102" t="n"/>
      <c r="K48" s="102" t="n"/>
      <c r="L48" s="102" t="n"/>
      <c r="M48" s="102" t="n"/>
      <c r="N48" s="102" t="n"/>
      <c r="O48" s="102" t="n"/>
      <c r="P48" s="102" t="n"/>
    </row>
    <row r="49" ht="18" customHeight="1" s="204" thickBot="1">
      <c r="A49" s="144" t="inlineStr">
        <is>
          <t>Pihak berelasi</t>
        </is>
      </c>
      <c r="B49" s="144" t="n"/>
      <c r="C49" s="104" t="n">
        <v>0.61573</v>
      </c>
      <c r="D49" s="104" t="n">
        <v>1.138705</v>
      </c>
      <c r="E49" s="104" t="n">
        <v>0.56619</v>
      </c>
      <c r="F49" s="104" t="n"/>
      <c r="G49" s="104" t="n"/>
      <c r="H49" s="104" t="n"/>
      <c r="I49" s="104" t="n"/>
      <c r="J49" s="104" t="n"/>
      <c r="K49" s="104" t="n"/>
      <c r="L49" s="104" t="n"/>
      <c r="M49" s="104" t="n"/>
      <c r="N49" s="104" t="n"/>
      <c r="O49" s="104" t="n"/>
      <c r="P49" s="104" t="n"/>
    </row>
  </sheetData>
  <mergeCells count="1">
    <mergeCell ref="A1:C1"/>
  </mergeCells>
  <dataValidations count="3">
    <dataValidation sqref="C26:P26 C49:P49" showErrorMessage="1" showInputMessage="1" allowBlank="1" errorTitle="Invalid Data Type" error="Please input data in Numeric Data Type" type="decimal">
      <formula1>-9.99999999999999E+33</formula1>
      <formula2>9.99999999999999E+33</formula2>
    </dataValidation>
    <dataValidation sqref="C5:P5 C21:P21 C7:P7 C9:P9 C11:P11 C13:P13 C15:P15 C17:P17 C19:P19 C23:P23 C28:P28 C30:P30 C32:P32 C34:P34 C36:P36 C38:P38 C40:P40 C42:P42 C44:P44 C46:P46 C25:P25 C48:P48"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18.xml><?xml version="1.0" encoding="utf-8"?>
<worksheet xmlns="http://schemas.openxmlformats.org/spreadsheetml/2006/main">
  <sheetPr>
    <outlinePr summaryBelow="1" summaryRight="1"/>
    <pageSetUpPr/>
  </sheetPr>
  <dimension ref="A1:P584"/>
  <sheetViews>
    <sheetView showGridLines="0" topLeftCell="A1" workbookViewId="0">
      <pane xSplit="2" ySplit="3" topLeftCell="C4" activePane="bottomRight" state="frozen"/>
      <selection pane="topRight"/>
      <selection pane="bottomLeft"/>
      <selection pane="bottomRight" activeCell="H15" sqref="H15"/>
    </sheetView>
  </sheetViews>
  <sheetFormatPr baseColWidth="10" defaultColWidth="9.3984375" defaultRowHeight="15"/>
  <cols>
    <col collapsed="1" width="46" customWidth="1" style="168" min="1" max="1"/>
    <col width="26" customWidth="1" style="168" min="2" max="2"/>
    <col collapsed="1" width="21" customWidth="1" style="192" min="3" max="16"/>
    <col collapsed="1" width="9.3984375" customWidth="1" style="192" min="17" max="16384"/>
  </cols>
  <sheetData>
    <row r="1" ht="18" customHeight="1" s="204">
      <c r="A1" s="191" t="inlineStr">
        <is>
          <t>Catatan untuk utang bank jangka panjang</t>
        </is>
      </c>
    </row>
    <row r="2">
      <c r="A2" s="167" t="n">
        <v>1</v>
      </c>
    </row>
    <row r="3" ht="16" customHeight="1" s="204">
      <c r="A3" s="169" t="inlineStr">
        <is>
          <t>Period</t>
        </is>
      </c>
      <c r="B3" s="170" t="n"/>
      <c r="C3" s="141" t="inlineStr">
        <is>
          <t>2018-12-31</t>
        </is>
      </c>
      <c r="D3" s="141" t="inlineStr">
        <is>
          <t>2019-12-31</t>
        </is>
      </c>
      <c r="E3" s="141" t="inlineStr">
        <is>
          <t>2020-12-31</t>
        </is>
      </c>
      <c r="F3" s="141" t="inlineStr">
        <is>
          <t>2021-12-31</t>
        </is>
      </c>
      <c r="G3" s="141" t="inlineStr">
        <is>
          <t>2022-12-31</t>
        </is>
      </c>
      <c r="H3" s="141" t="inlineStr">
        <is>
          <t>2023-12-31</t>
        </is>
      </c>
      <c r="I3" s="141" t="inlineStr">
        <is>
          <t>2024-12-31</t>
        </is>
      </c>
      <c r="J3" s="141" t="n"/>
      <c r="K3" s="141" t="n"/>
      <c r="L3" s="141" t="n"/>
      <c r="M3" s="141" t="n"/>
      <c r="N3" s="141" t="n"/>
      <c r="O3" s="141" t="n"/>
      <c r="P3" s="141" t="n"/>
    </row>
    <row r="4" ht="18" customHeight="1" s="204" thickBot="1">
      <c r="A4" s="171" t="inlineStr">
        <is>
          <t>Jumlah utang bank, kotor</t>
        </is>
      </c>
      <c r="B4" s="164" t="n"/>
      <c r="C4" s="104" t="n">
        <v/>
      </c>
      <c r="D4" s="104" t="n">
        <v/>
      </c>
      <c r="E4" s="104" t="n">
        <v/>
      </c>
      <c r="F4" s="104" t="n">
        <v>99.21250000000001</v>
      </c>
      <c r="G4" s="104" t="n">
        <v/>
      </c>
      <c r="H4" s="104" t="n">
        <v>136.557268</v>
      </c>
      <c r="I4" s="104" t="n">
        <v>311.02989</v>
      </c>
      <c r="J4" s="104" t="n"/>
      <c r="K4" s="104" t="n"/>
      <c r="L4" s="104" t="n"/>
      <c r="M4" s="104" t="n"/>
      <c r="N4" s="104" t="n"/>
      <c r="O4" s="104" t="n"/>
      <c r="P4" s="104" t="n"/>
    </row>
    <row r="5" hidden="1" ht="35" customHeight="1" s="204" thickBot="1">
      <c r="A5" s="172" t="inlineStr">
        <is>
          <t>Biaya penerbitan utang bank yang belum diamortisasi</t>
        </is>
      </c>
      <c r="B5" s="164" t="n"/>
      <c r="C5" s="102" t="n">
        <v/>
      </c>
      <c r="D5" s="102" t="n">
        <v/>
      </c>
      <c r="E5" s="102" t="n">
        <v/>
      </c>
      <c r="F5" s="102" t="n">
        <v/>
      </c>
      <c r="G5" s="102" t="n">
        <v/>
      </c>
      <c r="H5" s="102" t="n">
        <v/>
      </c>
      <c r="I5" s="102" t="n">
        <v/>
      </c>
      <c r="J5" s="102" t="n"/>
      <c r="K5" s="102" t="n"/>
      <c r="L5" s="102" t="n"/>
      <c r="M5" s="102" t="n"/>
      <c r="N5" s="102" t="n"/>
      <c r="O5" s="102" t="n"/>
      <c r="P5" s="102" t="n"/>
    </row>
    <row r="6" ht="18" customHeight="1" s="204" thickBot="1">
      <c r="A6" s="173" t="inlineStr">
        <is>
          <t>Jumlah utang bank, bersih</t>
        </is>
      </c>
      <c r="B6" s="164" t="n"/>
      <c r="C6" s="104" t="n">
        <v/>
      </c>
      <c r="D6" s="104" t="n">
        <v/>
      </c>
      <c r="E6" s="104" t="n">
        <v/>
      </c>
      <c r="F6" s="104" t="n">
        <v>99.21250000000001</v>
      </c>
      <c r="G6" s="104" t="n">
        <v/>
      </c>
      <c r="H6" s="104" t="n">
        <v>136.557268</v>
      </c>
      <c r="I6" s="104" t="n">
        <v>311.02989</v>
      </c>
      <c r="J6" s="104" t="n"/>
      <c r="K6" s="104" t="n"/>
      <c r="L6" s="104" t="n"/>
      <c r="M6" s="104" t="n"/>
      <c r="N6" s="104" t="n"/>
      <c r="O6" s="104" t="n"/>
      <c r="P6" s="104" t="n"/>
    </row>
    <row r="7" ht="52" customHeight="1" s="204" thickBot="1">
      <c r="A7" s="174" t="inlineStr">
        <is>
          <t>Liabilitas jangka panjang yang jatuh tempo dalam satu tahun atas utang bank</t>
        </is>
      </c>
      <c r="B7" s="164" t="n"/>
      <c r="C7" s="102" t="n">
        <v/>
      </c>
      <c r="D7" s="102" t="n">
        <v/>
      </c>
      <c r="E7" s="102" t="n">
        <v/>
      </c>
      <c r="F7" s="102" t="n">
        <v>16.66</v>
      </c>
      <c r="G7" s="102" t="n">
        <v/>
      </c>
      <c r="H7" s="102" t="n">
        <v/>
      </c>
      <c r="I7" s="102" t="n">
        <v>88.77864</v>
      </c>
      <c r="J7" s="102" t="n"/>
      <c r="K7" s="102" t="n"/>
      <c r="L7" s="102" t="n"/>
      <c r="M7" s="102" t="n"/>
      <c r="N7" s="102" t="n"/>
      <c r="O7" s="102" t="n"/>
      <c r="P7" s="102" t="n"/>
    </row>
    <row r="8" ht="35" customHeight="1" s="204" thickBot="1">
      <c r="A8" s="174" t="inlineStr">
        <is>
          <t>Liabilitas jangka panjang atas utang bank</t>
        </is>
      </c>
      <c r="B8" s="164" t="n"/>
      <c r="C8" s="102" t="n">
        <v/>
      </c>
      <c r="D8" s="102" t="n">
        <v/>
      </c>
      <c r="E8" s="102" t="n">
        <v>0</v>
      </c>
      <c r="F8" s="102" t="n">
        <v>82.55249999999999</v>
      </c>
      <c r="G8" s="102" t="n">
        <v/>
      </c>
      <c r="H8" s="102" t="n">
        <v>136.557268</v>
      </c>
      <c r="I8" s="102" t="n">
        <v>222.25125</v>
      </c>
      <c r="J8" s="102" t="n"/>
      <c r="K8" s="102" t="n"/>
      <c r="L8" s="102" t="n"/>
      <c r="M8" s="102" t="n"/>
      <c r="N8" s="102" t="n"/>
      <c r="O8" s="102" t="n"/>
      <c r="P8" s="102" t="n"/>
    </row>
    <row r="9" ht="18" customHeight="1" s="204" thickBot="1">
      <c r="A9" s="171" t="inlineStr">
        <is>
          <t>Detail utang bank</t>
        </is>
      </c>
      <c r="B9" s="164" t="n"/>
      <c r="C9" s="165" t="n"/>
      <c r="D9" s="165" t="n"/>
      <c r="E9" s="165" t="n"/>
      <c r="F9" s="165" t="n"/>
      <c r="G9" s="165" t="n"/>
      <c r="H9" s="165" t="n"/>
      <c r="I9" s="165" t="n"/>
      <c r="J9" s="165" t="n"/>
      <c r="K9" s="165" t="n"/>
      <c r="L9" s="165" t="n"/>
      <c r="M9" s="165" t="n"/>
      <c r="N9" s="165" t="n"/>
      <c r="O9" s="165" t="n"/>
      <c r="P9" s="165" t="n"/>
    </row>
    <row r="10" hidden="1" ht="35" customHeight="1" s="204" thickBot="1">
      <c r="A10" s="175" t="inlineStr">
        <is>
          <t>Bank Central Asia Tbk - IDR - Utang bank, nilai dalam mata uang asing</t>
        </is>
      </c>
      <c r="B10" s="164" t="n"/>
      <c r="C10" s="102" t="n">
        <v/>
      </c>
      <c r="D10" s="102" t="n">
        <v/>
      </c>
      <c r="E10" s="102" t="n">
        <v/>
      </c>
      <c r="F10" s="102" t="n">
        <v/>
      </c>
      <c r="G10" s="102" t="n">
        <v/>
      </c>
      <c r="H10" s="102" t="n">
        <v/>
      </c>
      <c r="I10" s="102" t="n">
        <v/>
      </c>
      <c r="J10" s="102" t="n"/>
      <c r="K10" s="102" t="n"/>
      <c r="L10" s="102" t="n"/>
      <c r="M10" s="102" t="n"/>
      <c r="N10" s="102" t="n"/>
      <c r="O10" s="102" t="n"/>
      <c r="P10" s="102" t="n"/>
    </row>
    <row r="11" hidden="1" ht="35" customHeight="1" s="204" thickBot="1">
      <c r="A11" s="175" t="inlineStr">
        <is>
          <t>Bank Central Asia Tbk - IDR - Jumlah utang bank, kotor</t>
        </is>
      </c>
      <c r="B11" s="164" t="n"/>
      <c r="C11" s="102" t="n">
        <v/>
      </c>
      <c r="D11" s="102" t="n">
        <v/>
      </c>
      <c r="E11" s="102" t="n">
        <v/>
      </c>
      <c r="F11" s="102" t="n">
        <v/>
      </c>
      <c r="G11" s="102" t="n">
        <v/>
      </c>
      <c r="H11" s="102" t="n">
        <v/>
      </c>
      <c r="I11" s="102" t="n">
        <v/>
      </c>
      <c r="J11" s="102" t="n"/>
      <c r="K11" s="102" t="n"/>
      <c r="L11" s="102" t="n"/>
      <c r="M11" s="102" t="n"/>
      <c r="N11" s="102" t="n"/>
      <c r="O11" s="102" t="n"/>
      <c r="P11" s="102" t="n"/>
    </row>
    <row r="12" hidden="1" ht="35" customHeight="1" s="204" thickBot="1">
      <c r="A12" s="175" t="inlineStr">
        <is>
          <t>Bank Central Asia Tbk - AUD - Utang bank, nilai dalam mata uang asing</t>
        </is>
      </c>
      <c r="B12" s="164" t="n"/>
      <c r="C12" s="102" t="n">
        <v/>
      </c>
      <c r="D12" s="102" t="n">
        <v/>
      </c>
      <c r="E12" s="102" t="n">
        <v/>
      </c>
      <c r="F12" s="102" t="n">
        <v/>
      </c>
      <c r="G12" s="102" t="n">
        <v/>
      </c>
      <c r="H12" s="102" t="n">
        <v/>
      </c>
      <c r="I12" s="102" t="n">
        <v/>
      </c>
      <c r="J12" s="102" t="n"/>
      <c r="K12" s="102" t="n"/>
      <c r="L12" s="102" t="n"/>
      <c r="M12" s="102" t="n"/>
      <c r="N12" s="102" t="n"/>
      <c r="O12" s="102" t="n"/>
      <c r="P12" s="102" t="n"/>
    </row>
    <row r="13" hidden="1" ht="35" customHeight="1" s="204" thickBot="1">
      <c r="A13" s="175" t="inlineStr">
        <is>
          <t>Bank Central Asia Tbk - AUD - Jumlah utang bank, kotor</t>
        </is>
      </c>
      <c r="B13" s="164" t="n"/>
      <c r="C13" s="102" t="n">
        <v/>
      </c>
      <c r="D13" s="102" t="n">
        <v/>
      </c>
      <c r="E13" s="102" t="n">
        <v/>
      </c>
      <c r="F13" s="102" t="n">
        <v/>
      </c>
      <c r="G13" s="102" t="n">
        <v/>
      </c>
      <c r="H13" s="102" t="n">
        <v/>
      </c>
      <c r="I13" s="102" t="n">
        <v/>
      </c>
      <c r="J13" s="102" t="n"/>
      <c r="K13" s="102" t="n"/>
      <c r="L13" s="102" t="n"/>
      <c r="M13" s="102" t="n"/>
      <c r="N13" s="102" t="n"/>
      <c r="O13" s="102" t="n"/>
      <c r="P13" s="102" t="n"/>
    </row>
    <row r="14" hidden="1" ht="35" customHeight="1" s="204" thickBot="1">
      <c r="A14" s="175" t="inlineStr">
        <is>
          <t>Bank Central Asia Tbk - CAD - Utang bank, nilai dalam mata uang asing</t>
        </is>
      </c>
      <c r="B14" s="164" t="n"/>
      <c r="C14" s="102" t="n">
        <v/>
      </c>
      <c r="D14" s="102" t="n">
        <v/>
      </c>
      <c r="E14" s="102" t="n">
        <v/>
      </c>
      <c r="F14" s="102" t="n">
        <v/>
      </c>
      <c r="G14" s="102" t="n">
        <v/>
      </c>
      <c r="H14" s="102" t="n">
        <v/>
      </c>
      <c r="I14" s="102" t="n">
        <v/>
      </c>
      <c r="J14" s="102" t="n"/>
      <c r="K14" s="102" t="n"/>
      <c r="L14" s="102" t="n"/>
      <c r="M14" s="102" t="n"/>
      <c r="N14" s="102" t="n"/>
      <c r="O14" s="102" t="n"/>
      <c r="P14" s="102" t="n"/>
    </row>
    <row r="15" hidden="1" ht="35" customHeight="1" s="204" thickBot="1">
      <c r="A15" s="175" t="inlineStr">
        <is>
          <t>Bank Central Asia Tbk - CAD - Jumlah utang bank, kotor</t>
        </is>
      </c>
      <c r="B15" s="164" t="n"/>
      <c r="C15" s="102" t="n">
        <v/>
      </c>
      <c r="D15" s="102" t="n">
        <v/>
      </c>
      <c r="E15" s="102" t="n">
        <v/>
      </c>
      <c r="F15" s="102" t="n">
        <v/>
      </c>
      <c r="G15" s="102" t="n">
        <v/>
      </c>
      <c r="H15" s="102" t="n">
        <v/>
      </c>
      <c r="I15" s="102" t="n">
        <v/>
      </c>
      <c r="J15" s="102" t="n"/>
      <c r="K15" s="102" t="n"/>
      <c r="L15" s="102" t="n"/>
      <c r="M15" s="102" t="n"/>
      <c r="N15" s="102" t="n"/>
      <c r="O15" s="102" t="n"/>
      <c r="P15" s="102" t="n"/>
    </row>
    <row r="16" hidden="1" ht="35" customHeight="1" s="204" thickBot="1">
      <c r="A16" s="175" t="inlineStr">
        <is>
          <t>Bank Central Asia Tbk - CNY - Utang bank, nilai dalam mata uang asing</t>
        </is>
      </c>
      <c r="B16" s="164" t="n"/>
      <c r="C16" s="102" t="n">
        <v/>
      </c>
      <c r="D16" s="102" t="n">
        <v/>
      </c>
      <c r="E16" s="102" t="n">
        <v/>
      </c>
      <c r="F16" s="102" t="n">
        <v/>
      </c>
      <c r="G16" s="102" t="n">
        <v/>
      </c>
      <c r="H16" s="102" t="n">
        <v/>
      </c>
      <c r="I16" s="102" t="n">
        <v/>
      </c>
      <c r="J16" s="102" t="n"/>
      <c r="K16" s="102" t="n"/>
      <c r="L16" s="102" t="n"/>
      <c r="M16" s="102" t="n"/>
      <c r="N16" s="102" t="n"/>
      <c r="O16" s="102" t="n"/>
      <c r="P16" s="102" t="n"/>
    </row>
    <row r="17" hidden="1" ht="35" customHeight="1" s="204" thickBot="1">
      <c r="A17" s="175" t="inlineStr">
        <is>
          <t>Bank Central Asia Tbk - CNY - Jumlah utang bank, kotor</t>
        </is>
      </c>
      <c r="B17" s="164" t="n"/>
      <c r="C17" s="102" t="n">
        <v/>
      </c>
      <c r="D17" s="102" t="n">
        <v/>
      </c>
      <c r="E17" s="102" t="n">
        <v/>
      </c>
      <c r="F17" s="102" t="n">
        <v/>
      </c>
      <c r="G17" s="102" t="n">
        <v/>
      </c>
      <c r="H17" s="102" t="n">
        <v/>
      </c>
      <c r="I17" s="102" t="n">
        <v/>
      </c>
      <c r="J17" s="102" t="n"/>
      <c r="K17" s="102" t="n"/>
      <c r="L17" s="102" t="n"/>
      <c r="M17" s="102" t="n"/>
      <c r="N17" s="102" t="n"/>
      <c r="O17" s="102" t="n"/>
      <c r="P17" s="102" t="n"/>
    </row>
    <row r="18" hidden="1" ht="35" customHeight="1" s="204" thickBot="1">
      <c r="A18" s="175" t="inlineStr">
        <is>
          <t>Bank Central Asia Tbk - EUR - Utang bank, nilai dalam mata uang asing</t>
        </is>
      </c>
      <c r="B18" s="164" t="n"/>
      <c r="C18" s="102" t="n">
        <v/>
      </c>
      <c r="D18" s="102" t="n">
        <v/>
      </c>
      <c r="E18" s="102" t="n">
        <v/>
      </c>
      <c r="F18" s="102" t="n">
        <v/>
      </c>
      <c r="G18" s="102" t="n">
        <v/>
      </c>
      <c r="H18" s="102" t="n">
        <v/>
      </c>
      <c r="I18" s="102" t="n">
        <v/>
      </c>
      <c r="J18" s="102" t="n"/>
      <c r="K18" s="102" t="n"/>
      <c r="L18" s="102" t="n"/>
      <c r="M18" s="102" t="n"/>
      <c r="N18" s="102" t="n"/>
      <c r="O18" s="102" t="n"/>
      <c r="P18" s="102" t="n"/>
    </row>
    <row r="19" hidden="1" ht="35" customHeight="1" s="204" thickBot="1">
      <c r="A19" s="175" t="inlineStr">
        <is>
          <t>Bank Central Asia Tbk - EUR - Jumlah utang bank, kotor</t>
        </is>
      </c>
      <c r="B19" s="164" t="n"/>
      <c r="C19" s="102" t="n">
        <v/>
      </c>
      <c r="D19" s="102" t="n">
        <v/>
      </c>
      <c r="E19" s="102" t="n">
        <v/>
      </c>
      <c r="F19" s="102" t="n">
        <v/>
      </c>
      <c r="G19" s="102" t="n">
        <v/>
      </c>
      <c r="H19" s="102" t="n">
        <v/>
      </c>
      <c r="I19" s="102" t="n">
        <v/>
      </c>
      <c r="J19" s="102" t="n"/>
      <c r="K19" s="102" t="n"/>
      <c r="L19" s="102" t="n"/>
      <c r="M19" s="102" t="n"/>
      <c r="N19" s="102" t="n"/>
      <c r="O19" s="102" t="n"/>
      <c r="P19" s="102" t="n"/>
    </row>
    <row r="20" hidden="1" ht="35" customHeight="1" s="204" thickBot="1">
      <c r="A20" s="175" t="inlineStr">
        <is>
          <t>Bank Central Asia Tbk - HKD - Utang bank, nilai dalam mata uang asing</t>
        </is>
      </c>
      <c r="B20" s="164" t="n"/>
      <c r="C20" s="102" t="n">
        <v/>
      </c>
      <c r="D20" s="102" t="n">
        <v/>
      </c>
      <c r="E20" s="102" t="n">
        <v/>
      </c>
      <c r="F20" s="102" t="n">
        <v/>
      </c>
      <c r="G20" s="102" t="n">
        <v/>
      </c>
      <c r="H20" s="102" t="n">
        <v/>
      </c>
      <c r="I20" s="102" t="n">
        <v/>
      </c>
      <c r="J20" s="102" t="n"/>
      <c r="K20" s="102" t="n"/>
      <c r="L20" s="102" t="n"/>
      <c r="M20" s="102" t="n"/>
      <c r="N20" s="102" t="n"/>
      <c r="O20" s="102" t="n"/>
      <c r="P20" s="102" t="n"/>
    </row>
    <row r="21" hidden="1" ht="35" customHeight="1" s="204" thickBot="1">
      <c r="A21" s="175" t="inlineStr">
        <is>
          <t>Bank Central Asia Tbk - HKD - Jumlah utang bank, kotor</t>
        </is>
      </c>
      <c r="B21" s="164" t="n"/>
      <c r="C21" s="102" t="n">
        <v/>
      </c>
      <c r="D21" s="102" t="n">
        <v/>
      </c>
      <c r="E21" s="102" t="n">
        <v/>
      </c>
      <c r="F21" s="102" t="n">
        <v/>
      </c>
      <c r="G21" s="102" t="n">
        <v/>
      </c>
      <c r="H21" s="102" t="n">
        <v/>
      </c>
      <c r="I21" s="102" t="n">
        <v/>
      </c>
      <c r="J21" s="102" t="n"/>
      <c r="K21" s="102" t="n"/>
      <c r="L21" s="102" t="n"/>
      <c r="M21" s="102" t="n"/>
      <c r="N21" s="102" t="n"/>
      <c r="O21" s="102" t="n"/>
      <c r="P21" s="102" t="n"/>
    </row>
    <row r="22" hidden="1" ht="35" customHeight="1" s="204" thickBot="1">
      <c r="A22" s="175" t="inlineStr">
        <is>
          <t>Bank Central Asia Tbk - GBP - Utang bank, nilai dalam mata uang asing</t>
        </is>
      </c>
      <c r="B22" s="164" t="n"/>
      <c r="C22" s="102" t="n">
        <v/>
      </c>
      <c r="D22" s="102" t="n">
        <v/>
      </c>
      <c r="E22" s="102" t="n">
        <v/>
      </c>
      <c r="F22" s="102" t="n">
        <v/>
      </c>
      <c r="G22" s="102" t="n">
        <v/>
      </c>
      <c r="H22" s="102" t="n">
        <v/>
      </c>
      <c r="I22" s="102" t="n">
        <v/>
      </c>
      <c r="J22" s="102" t="n"/>
      <c r="K22" s="102" t="n"/>
      <c r="L22" s="102" t="n"/>
      <c r="M22" s="102" t="n"/>
      <c r="N22" s="102" t="n"/>
      <c r="O22" s="102" t="n"/>
      <c r="P22" s="102" t="n"/>
    </row>
    <row r="23" hidden="1" ht="35" customHeight="1" s="204" thickBot="1">
      <c r="A23" s="175" t="inlineStr">
        <is>
          <t>Bank Central Asia Tbk - GBP - Jumlah utang bank, kotor</t>
        </is>
      </c>
      <c r="B23" s="164" t="n"/>
      <c r="C23" s="102" t="n">
        <v/>
      </c>
      <c r="D23" s="102" t="n">
        <v/>
      </c>
      <c r="E23" s="102" t="n">
        <v/>
      </c>
      <c r="F23" s="102" t="n">
        <v/>
      </c>
      <c r="G23" s="102" t="n">
        <v/>
      </c>
      <c r="H23" s="102" t="n">
        <v/>
      </c>
      <c r="I23" s="102" t="n">
        <v/>
      </c>
      <c r="J23" s="102" t="n"/>
      <c r="K23" s="102" t="n"/>
      <c r="L23" s="102" t="n"/>
      <c r="M23" s="102" t="n"/>
      <c r="N23" s="102" t="n"/>
      <c r="O23" s="102" t="n"/>
      <c r="P23" s="102" t="n"/>
    </row>
    <row r="24" hidden="1" ht="35" customHeight="1" s="204" thickBot="1">
      <c r="A24" s="175" t="inlineStr">
        <is>
          <t>Bank Central Asia Tbk - JPY - Utang bank, nilai dalam mata uang asing</t>
        </is>
      </c>
      <c r="B24" s="164" t="n"/>
      <c r="C24" s="102" t="n">
        <v/>
      </c>
      <c r="D24" s="102" t="n">
        <v/>
      </c>
      <c r="E24" s="102" t="n">
        <v/>
      </c>
      <c r="F24" s="102" t="n">
        <v/>
      </c>
      <c r="G24" s="102" t="n">
        <v/>
      </c>
      <c r="H24" s="102" t="n">
        <v/>
      </c>
      <c r="I24" s="102" t="n">
        <v/>
      </c>
      <c r="J24" s="102" t="n"/>
      <c r="K24" s="102" t="n"/>
      <c r="L24" s="102" t="n"/>
      <c r="M24" s="102" t="n"/>
      <c r="N24" s="102" t="n"/>
      <c r="O24" s="102" t="n"/>
      <c r="P24" s="102" t="n"/>
    </row>
    <row r="25" hidden="1" ht="35" customHeight="1" s="204" thickBot="1">
      <c r="A25" s="175" t="inlineStr">
        <is>
          <t>Bank Central Asia Tbk - JPY - Jumlah utang bank, kotor</t>
        </is>
      </c>
      <c r="B25" s="164" t="n"/>
      <c r="C25" s="102" t="n">
        <v/>
      </c>
      <c r="D25" s="102" t="n">
        <v/>
      </c>
      <c r="E25" s="102" t="n">
        <v/>
      </c>
      <c r="F25" s="102" t="n">
        <v/>
      </c>
      <c r="G25" s="102" t="n">
        <v/>
      </c>
      <c r="H25" s="102" t="n">
        <v/>
      </c>
      <c r="I25" s="102" t="n">
        <v/>
      </c>
      <c r="J25" s="102" t="n"/>
      <c r="K25" s="102" t="n"/>
      <c r="L25" s="102" t="n"/>
      <c r="M25" s="102" t="n"/>
      <c r="N25" s="102" t="n"/>
      <c r="O25" s="102" t="n"/>
      <c r="P25" s="102" t="n"/>
    </row>
    <row r="26" hidden="1" ht="35" customHeight="1" s="204" thickBot="1">
      <c r="A26" s="175" t="inlineStr">
        <is>
          <t>Bank Central Asia Tbk - SGD - Utang bank, nilai dalam mata uang asing</t>
        </is>
      </c>
      <c r="B26" s="164" t="n"/>
      <c r="C26" s="102" t="n">
        <v/>
      </c>
      <c r="D26" s="102" t="n">
        <v/>
      </c>
      <c r="E26" s="102" t="n">
        <v/>
      </c>
      <c r="F26" s="102" t="n">
        <v/>
      </c>
      <c r="G26" s="102" t="n">
        <v/>
      </c>
      <c r="H26" s="102" t="n">
        <v/>
      </c>
      <c r="I26" s="102" t="n">
        <v/>
      </c>
      <c r="J26" s="102" t="n"/>
      <c r="K26" s="102" t="n"/>
      <c r="L26" s="102" t="n"/>
      <c r="M26" s="102" t="n"/>
      <c r="N26" s="102" t="n"/>
      <c r="O26" s="102" t="n"/>
      <c r="P26" s="102" t="n"/>
    </row>
    <row r="27" hidden="1" ht="35" customHeight="1" s="204" thickBot="1">
      <c r="A27" s="175" t="inlineStr">
        <is>
          <t>Bank Central Asia Tbk - SGD - Jumlah utang bank, kotor</t>
        </is>
      </c>
      <c r="B27" s="164" t="n"/>
      <c r="C27" s="102" t="n">
        <v/>
      </c>
      <c r="D27" s="102" t="n">
        <v/>
      </c>
      <c r="E27" s="102" t="n">
        <v/>
      </c>
      <c r="F27" s="102" t="n">
        <v/>
      </c>
      <c r="G27" s="102" t="n">
        <v/>
      </c>
      <c r="H27" s="102" t="n">
        <v/>
      </c>
      <c r="I27" s="102" t="n">
        <v/>
      </c>
      <c r="J27" s="102" t="n"/>
      <c r="K27" s="102" t="n"/>
      <c r="L27" s="102" t="n"/>
      <c r="M27" s="102" t="n"/>
      <c r="N27" s="102" t="n"/>
      <c r="O27" s="102" t="n"/>
      <c r="P27" s="102" t="n"/>
    </row>
    <row r="28" hidden="1" ht="35" customHeight="1" s="204" thickBot="1">
      <c r="A28" s="175" t="inlineStr">
        <is>
          <t>Bank Central Asia Tbk - THB - Utang bank, nilai dalam mata uang asing</t>
        </is>
      </c>
      <c r="B28" s="164" t="n"/>
      <c r="C28" s="102" t="n">
        <v/>
      </c>
      <c r="D28" s="102" t="n">
        <v/>
      </c>
      <c r="E28" s="102" t="n">
        <v/>
      </c>
      <c r="F28" s="102" t="n">
        <v/>
      </c>
      <c r="G28" s="102" t="n">
        <v/>
      </c>
      <c r="H28" s="102" t="n">
        <v/>
      </c>
      <c r="I28" s="102" t="n">
        <v/>
      </c>
      <c r="J28" s="102" t="n"/>
      <c r="K28" s="102" t="n"/>
      <c r="L28" s="102" t="n"/>
      <c r="M28" s="102" t="n"/>
      <c r="N28" s="102" t="n"/>
      <c r="O28" s="102" t="n"/>
      <c r="P28" s="102" t="n"/>
    </row>
    <row r="29" hidden="1" ht="20" customHeight="1" s="204" thickBot="1">
      <c r="A29" s="175" t="inlineStr">
        <is>
          <t>Bank Central Asia Tbk - THB - Jumlah utang bank, kotor</t>
        </is>
      </c>
      <c r="B29" s="164" t="n"/>
      <c r="C29" s="102" t="n">
        <v/>
      </c>
      <c r="D29" s="102" t="n">
        <v/>
      </c>
      <c r="E29" s="102" t="n">
        <v/>
      </c>
      <c r="F29" s="102" t="n">
        <v/>
      </c>
      <c r="G29" s="102" t="n">
        <v/>
      </c>
      <c r="H29" s="102" t="n">
        <v/>
      </c>
      <c r="I29" s="102" t="n">
        <v/>
      </c>
      <c r="J29" s="102" t="n"/>
      <c r="K29" s="102" t="n"/>
      <c r="L29" s="102" t="n"/>
      <c r="M29" s="102" t="n"/>
      <c r="N29" s="102" t="n"/>
      <c r="O29" s="102" t="n"/>
      <c r="P29" s="102" t="n"/>
    </row>
    <row r="30" hidden="1" ht="35" customHeight="1" s="204" thickBot="1">
      <c r="A30" s="175" t="inlineStr">
        <is>
          <t>Bank Central Asia Tbk - USD - Utang bank, nilai dalam mata uang asing</t>
        </is>
      </c>
      <c r="B30" s="164" t="n"/>
      <c r="C30" s="102" t="n">
        <v/>
      </c>
      <c r="D30" s="102" t="n">
        <v/>
      </c>
      <c r="E30" s="102" t="n">
        <v/>
      </c>
      <c r="F30" s="102" t="n">
        <v/>
      </c>
      <c r="G30" s="102" t="n">
        <v/>
      </c>
      <c r="H30" s="102" t="n">
        <v/>
      </c>
      <c r="I30" s="102" t="n">
        <v/>
      </c>
      <c r="J30" s="102" t="n"/>
      <c r="K30" s="102" t="n"/>
      <c r="L30" s="102" t="n"/>
      <c r="M30" s="102" t="n"/>
      <c r="N30" s="102" t="n"/>
      <c r="O30" s="102" t="n"/>
      <c r="P30" s="102" t="n"/>
    </row>
    <row r="31" hidden="1" ht="35" customHeight="1" s="204" thickBot="1">
      <c r="A31" s="175" t="inlineStr">
        <is>
          <t>Bank Central Asia Tbk - USD - Jumlah utang bank, kotor</t>
        </is>
      </c>
      <c r="B31" s="162" t="n"/>
      <c r="C31" s="102" t="n">
        <v/>
      </c>
      <c r="D31" s="102" t="n">
        <v/>
      </c>
      <c r="E31" s="102" t="n">
        <v/>
      </c>
      <c r="F31" s="102" t="n">
        <v/>
      </c>
      <c r="G31" s="102" t="n">
        <v/>
      </c>
      <c r="H31" s="102" t="n">
        <v/>
      </c>
      <c r="I31" s="102" t="n">
        <v/>
      </c>
      <c r="J31" s="102" t="n"/>
      <c r="K31" s="102" t="n"/>
      <c r="L31" s="102" t="n"/>
      <c r="M31" s="102" t="n"/>
      <c r="N31" s="102" t="n"/>
      <c r="O31" s="102" t="n"/>
      <c r="P31" s="102" t="n"/>
    </row>
    <row r="32" hidden="1" ht="52" customHeight="1" s="204" thickBot="1">
      <c r="A32" s="175" t="inlineStr">
        <is>
          <t>Bank Central Asia Tbk - Mata uang lainnya - Utang bank, nilai dalam mata uang asing</t>
        </is>
      </c>
      <c r="B32" s="164" t="n"/>
      <c r="C32" s="102" t="n">
        <v/>
      </c>
      <c r="D32" s="102" t="n">
        <v/>
      </c>
      <c r="E32" s="102" t="n">
        <v/>
      </c>
      <c r="F32" s="102" t="n">
        <v/>
      </c>
      <c r="G32" s="102" t="n">
        <v/>
      </c>
      <c r="H32" s="102" t="n">
        <v/>
      </c>
      <c r="I32" s="102" t="n">
        <v/>
      </c>
      <c r="J32" s="102" t="n"/>
      <c r="K32" s="102" t="n"/>
      <c r="L32" s="102" t="n"/>
      <c r="M32" s="102" t="n"/>
      <c r="N32" s="102" t="n"/>
      <c r="O32" s="102" t="n"/>
      <c r="P32" s="102" t="n"/>
    </row>
    <row r="33" hidden="1" ht="35" customHeight="1" s="204" thickBot="1">
      <c r="A33" s="175" t="inlineStr">
        <is>
          <t>Bank Central Asia Tbk - Mata uang lainnya - Jumlah utang bank, kotor</t>
        </is>
      </c>
      <c r="B33" s="164" t="n"/>
      <c r="C33" s="102" t="n">
        <v/>
      </c>
      <c r="D33" s="102" t="n">
        <v/>
      </c>
      <c r="E33" s="102" t="n">
        <v/>
      </c>
      <c r="F33" s="102" t="n">
        <v/>
      </c>
      <c r="G33" s="102" t="n">
        <v/>
      </c>
      <c r="H33" s="102" t="n">
        <v/>
      </c>
      <c r="I33" s="102" t="n">
        <v/>
      </c>
      <c r="J33" s="102" t="n"/>
      <c r="K33" s="102" t="n"/>
      <c r="L33" s="102" t="n"/>
      <c r="M33" s="102" t="n"/>
      <c r="N33" s="102" t="n"/>
      <c r="O33" s="102" t="n"/>
      <c r="P33" s="102" t="n"/>
    </row>
    <row r="34" ht="35" customFormat="1" customHeight="1" s="159" thickBot="1">
      <c r="A34" s="166" t="inlineStr">
        <is>
          <t>Bank Central Asia Tbk - Total - Jumlah utang bank, kotor</t>
        </is>
      </c>
      <c r="B34" s="162" t="n"/>
      <c r="C34" s="176" t="n">
        <v/>
      </c>
      <c r="D34" s="176" t="n">
        <v/>
      </c>
      <c r="E34" s="176" t="n">
        <v/>
      </c>
      <c r="F34" s="176" t="n">
        <v/>
      </c>
      <c r="G34" s="176" t="n">
        <v/>
      </c>
      <c r="H34" s="176" t="n">
        <v/>
      </c>
      <c r="I34" s="176" t="n">
        <v/>
      </c>
      <c r="J34" s="176" t="n"/>
      <c r="K34" s="176" t="n"/>
      <c r="L34" s="176" t="n"/>
      <c r="M34" s="176" t="n"/>
      <c r="N34" s="176" t="n"/>
      <c r="O34" s="176" t="n"/>
      <c r="P34" s="176" t="n"/>
    </row>
    <row r="35" hidden="1" ht="52" customHeight="1" s="204" thickBot="1">
      <c r="A35" s="175" t="inlineStr">
        <is>
          <t>Bank Rakyat Indonesia (Persero) Tbk - IDR - Utang bank, nilai dalam mata uang asing</t>
        </is>
      </c>
      <c r="B35" s="164" t="n"/>
      <c r="C35" s="102" t="n">
        <v/>
      </c>
      <c r="D35" s="102" t="n">
        <v/>
      </c>
      <c r="E35" s="102" t="n">
        <v/>
      </c>
      <c r="F35" s="102" t="n">
        <v/>
      </c>
      <c r="G35" s="102" t="n">
        <v/>
      </c>
      <c r="H35" s="102" t="n">
        <v/>
      </c>
      <c r="I35" s="102" t="n">
        <v/>
      </c>
      <c r="J35" s="102" t="n"/>
      <c r="K35" s="102" t="n"/>
      <c r="L35" s="102" t="n"/>
      <c r="M35" s="102" t="n"/>
      <c r="N35" s="102" t="n"/>
      <c r="O35" s="102" t="n"/>
      <c r="P35" s="102" t="n"/>
    </row>
    <row r="36" hidden="1" ht="35" customHeight="1" s="204" thickBot="1">
      <c r="A36" s="175" t="inlineStr">
        <is>
          <t>Bank Rakyat Indonesia (Persero) Tbk - IDR - Jumlah utang bank, kotor</t>
        </is>
      </c>
      <c r="B36" s="164" t="n"/>
      <c r="C36" s="102" t="n">
        <v/>
      </c>
      <c r="D36" s="102" t="n">
        <v/>
      </c>
      <c r="E36" s="102" t="n">
        <v/>
      </c>
      <c r="F36" s="102" t="n">
        <v/>
      </c>
      <c r="G36" s="102" t="n">
        <v/>
      </c>
      <c r="H36" s="102" t="n">
        <v/>
      </c>
      <c r="I36" s="102" t="n">
        <v/>
      </c>
      <c r="J36" s="102" t="n"/>
      <c r="K36" s="102" t="n"/>
      <c r="L36" s="102" t="n"/>
      <c r="M36" s="102" t="n"/>
      <c r="N36" s="102" t="n"/>
      <c r="O36" s="102" t="n"/>
      <c r="P36" s="102" t="n"/>
    </row>
    <row r="37" hidden="1" ht="52" customHeight="1" s="204" thickBot="1">
      <c r="A37" s="175" t="inlineStr">
        <is>
          <t>Bank Rakyat Indonesia (Persero) Tbk - AUD - Utang bank, nilai dalam mata uang asing</t>
        </is>
      </c>
      <c r="B37" s="164" t="n"/>
      <c r="C37" s="102" t="n">
        <v/>
      </c>
      <c r="D37" s="102" t="n">
        <v/>
      </c>
      <c r="E37" s="102" t="n">
        <v/>
      </c>
      <c r="F37" s="102" t="n">
        <v/>
      </c>
      <c r="G37" s="102" t="n">
        <v/>
      </c>
      <c r="H37" s="102" t="n">
        <v/>
      </c>
      <c r="I37" s="102" t="n">
        <v/>
      </c>
      <c r="J37" s="102" t="n"/>
      <c r="K37" s="102" t="n"/>
      <c r="L37" s="102" t="n"/>
      <c r="M37" s="102" t="n"/>
      <c r="N37" s="102" t="n"/>
      <c r="O37" s="102" t="n"/>
      <c r="P37" s="102" t="n"/>
    </row>
    <row r="38" hidden="1" ht="35" customHeight="1" s="204" thickBot="1">
      <c r="A38" s="175" t="inlineStr">
        <is>
          <t>Bank Rakyat Indonesia (Persero) Tbk - AUD - Jumlah utang bank, kotor</t>
        </is>
      </c>
      <c r="B38" s="164" t="n"/>
      <c r="C38" s="102" t="n">
        <v/>
      </c>
      <c r="D38" s="102" t="n">
        <v/>
      </c>
      <c r="E38" s="102" t="n">
        <v/>
      </c>
      <c r="F38" s="102" t="n">
        <v/>
      </c>
      <c r="G38" s="102" t="n">
        <v/>
      </c>
      <c r="H38" s="102" t="n">
        <v/>
      </c>
      <c r="I38" s="102" t="n">
        <v/>
      </c>
      <c r="J38" s="102" t="n"/>
      <c r="K38" s="102" t="n"/>
      <c r="L38" s="102" t="n"/>
      <c r="M38" s="102" t="n"/>
      <c r="N38" s="102" t="n"/>
      <c r="O38" s="102" t="n"/>
      <c r="P38" s="102" t="n"/>
    </row>
    <row r="39" hidden="1" ht="52" customHeight="1" s="204" thickBot="1">
      <c r="A39" s="175" t="inlineStr">
        <is>
          <t>Bank Rakyat Indonesia (Persero) Tbk - CAD - Utang bank, nilai dalam mata uang asing</t>
        </is>
      </c>
      <c r="B39" s="164" t="n"/>
      <c r="C39" s="102" t="n">
        <v/>
      </c>
      <c r="D39" s="102" t="n">
        <v/>
      </c>
      <c r="E39" s="102" t="n">
        <v/>
      </c>
      <c r="F39" s="102" t="n">
        <v/>
      </c>
      <c r="G39" s="102" t="n">
        <v/>
      </c>
      <c r="H39" s="102" t="n">
        <v/>
      </c>
      <c r="I39" s="102" t="n">
        <v/>
      </c>
      <c r="J39" s="102" t="n"/>
      <c r="K39" s="102" t="n"/>
      <c r="L39" s="102" t="n"/>
      <c r="M39" s="102" t="n"/>
      <c r="N39" s="102" t="n"/>
      <c r="O39" s="102" t="n"/>
      <c r="P39" s="102" t="n"/>
    </row>
    <row r="40" hidden="1" ht="35" customHeight="1" s="204" thickBot="1">
      <c r="A40" s="175" t="inlineStr">
        <is>
          <t>Bank Rakyat Indonesia (Persero) Tbk - CAD - Jumlah utang bank, kotor</t>
        </is>
      </c>
      <c r="B40" s="164" t="n"/>
      <c r="C40" s="102" t="n">
        <v/>
      </c>
      <c r="D40" s="102" t="n">
        <v/>
      </c>
      <c r="E40" s="102" t="n">
        <v/>
      </c>
      <c r="F40" s="102" t="n">
        <v/>
      </c>
      <c r="G40" s="102" t="n">
        <v/>
      </c>
      <c r="H40" s="102" t="n">
        <v/>
      </c>
      <c r="I40" s="102" t="n">
        <v/>
      </c>
      <c r="J40" s="102" t="n"/>
      <c r="K40" s="102" t="n"/>
      <c r="L40" s="102" t="n"/>
      <c r="M40" s="102" t="n"/>
      <c r="N40" s="102" t="n"/>
      <c r="O40" s="102" t="n"/>
      <c r="P40" s="102" t="n"/>
    </row>
    <row r="41" hidden="1" ht="52" customHeight="1" s="204" thickBot="1">
      <c r="A41" s="175" t="inlineStr">
        <is>
          <t>Bank Rakyat Indonesia (Persero) Tbk - CNY - Utang bank, nilai dalam mata uang asing</t>
        </is>
      </c>
      <c r="B41" s="164" t="n"/>
      <c r="C41" s="102" t="n">
        <v/>
      </c>
      <c r="D41" s="102" t="n">
        <v/>
      </c>
      <c r="E41" s="102" t="n">
        <v/>
      </c>
      <c r="F41" s="102" t="n">
        <v/>
      </c>
      <c r="G41" s="102" t="n">
        <v/>
      </c>
      <c r="H41" s="102" t="n">
        <v/>
      </c>
      <c r="I41" s="102" t="n">
        <v/>
      </c>
      <c r="J41" s="102" t="n"/>
      <c r="K41" s="102" t="n"/>
      <c r="L41" s="102" t="n"/>
      <c r="M41" s="102" t="n"/>
      <c r="N41" s="102" t="n"/>
      <c r="O41" s="102" t="n"/>
      <c r="P41" s="102" t="n"/>
    </row>
    <row r="42" hidden="1" ht="35" customHeight="1" s="204" thickBot="1">
      <c r="A42" s="175" t="inlineStr">
        <is>
          <t>Bank Rakyat Indonesia (Persero) Tbk - CNY - Jumlah utang bank, kotor</t>
        </is>
      </c>
      <c r="B42" s="164" t="n"/>
      <c r="C42" s="102" t="n">
        <v/>
      </c>
      <c r="D42" s="102" t="n">
        <v/>
      </c>
      <c r="E42" s="102" t="n">
        <v/>
      </c>
      <c r="F42" s="102" t="n">
        <v/>
      </c>
      <c r="G42" s="102" t="n">
        <v/>
      </c>
      <c r="H42" s="102" t="n">
        <v/>
      </c>
      <c r="I42" s="102" t="n">
        <v/>
      </c>
      <c r="J42" s="102" t="n"/>
      <c r="K42" s="102" t="n"/>
      <c r="L42" s="102" t="n"/>
      <c r="M42" s="102" t="n"/>
      <c r="N42" s="102" t="n"/>
      <c r="O42" s="102" t="n"/>
      <c r="P42" s="102" t="n"/>
    </row>
    <row r="43" hidden="1" ht="52" customHeight="1" s="204" thickBot="1">
      <c r="A43" s="175" t="inlineStr">
        <is>
          <t>Bank Rakyat Indonesia (Persero) Tbk - EUR - Utang bank, nilai dalam mata uang asing</t>
        </is>
      </c>
      <c r="B43" s="164" t="n"/>
      <c r="C43" s="102" t="n">
        <v/>
      </c>
      <c r="D43" s="102" t="n">
        <v/>
      </c>
      <c r="E43" s="102" t="n">
        <v/>
      </c>
      <c r="F43" s="102" t="n">
        <v/>
      </c>
      <c r="G43" s="102" t="n">
        <v/>
      </c>
      <c r="H43" s="102" t="n">
        <v/>
      </c>
      <c r="I43" s="102" t="n">
        <v/>
      </c>
      <c r="J43" s="102" t="n"/>
      <c r="K43" s="102" t="n"/>
      <c r="L43" s="102" t="n"/>
      <c r="M43" s="102" t="n"/>
      <c r="N43" s="102" t="n"/>
      <c r="O43" s="102" t="n"/>
      <c r="P43" s="102" t="n"/>
    </row>
    <row r="44" hidden="1" ht="35" customHeight="1" s="204" thickBot="1">
      <c r="A44" s="175" t="inlineStr">
        <is>
          <t>Bank Rakyat Indonesia (Persero) Tbk - EUR - Jumlah utang bank, kotor</t>
        </is>
      </c>
      <c r="B44" s="164" t="n"/>
      <c r="C44" s="102" t="n">
        <v/>
      </c>
      <c r="D44" s="102" t="n">
        <v/>
      </c>
      <c r="E44" s="102" t="n">
        <v/>
      </c>
      <c r="F44" s="102" t="n">
        <v/>
      </c>
      <c r="G44" s="102" t="n">
        <v/>
      </c>
      <c r="H44" s="102" t="n">
        <v/>
      </c>
      <c r="I44" s="102" t="n">
        <v/>
      </c>
      <c r="J44" s="102" t="n"/>
      <c r="K44" s="102" t="n"/>
      <c r="L44" s="102" t="n"/>
      <c r="M44" s="102" t="n"/>
      <c r="N44" s="102" t="n"/>
      <c r="O44" s="102" t="n"/>
      <c r="P44" s="102" t="n"/>
    </row>
    <row r="45" hidden="1" ht="52" customHeight="1" s="204" thickBot="1">
      <c r="A45" s="175" t="inlineStr">
        <is>
          <t>Bank Rakyat Indonesia (Persero) Tbk - HKD - Utang bank, nilai dalam mata uang asing</t>
        </is>
      </c>
      <c r="B45" s="164" t="n"/>
      <c r="C45" s="102" t="n">
        <v/>
      </c>
      <c r="D45" s="102" t="n">
        <v/>
      </c>
      <c r="E45" s="102" t="n">
        <v/>
      </c>
      <c r="F45" s="102" t="n">
        <v/>
      </c>
      <c r="G45" s="102" t="n">
        <v/>
      </c>
      <c r="H45" s="102" t="n">
        <v/>
      </c>
      <c r="I45" s="102" t="n">
        <v/>
      </c>
      <c r="J45" s="102" t="n"/>
      <c r="K45" s="102" t="n"/>
      <c r="L45" s="102" t="n"/>
      <c r="M45" s="102" t="n"/>
      <c r="N45" s="102" t="n"/>
      <c r="O45" s="102" t="n"/>
      <c r="P45" s="102" t="n"/>
    </row>
    <row r="46" hidden="1" ht="35" customHeight="1" s="204" thickBot="1">
      <c r="A46" s="175" t="inlineStr">
        <is>
          <t>Bank Rakyat Indonesia (Persero) Tbk - HKD - Jumlah utang bank, kotor</t>
        </is>
      </c>
      <c r="B46" s="164" t="n"/>
      <c r="C46" s="102" t="n">
        <v/>
      </c>
      <c r="D46" s="102" t="n">
        <v/>
      </c>
      <c r="E46" s="102" t="n">
        <v/>
      </c>
      <c r="F46" s="102" t="n">
        <v/>
      </c>
      <c r="G46" s="102" t="n">
        <v/>
      </c>
      <c r="H46" s="102" t="n">
        <v/>
      </c>
      <c r="I46" s="102" t="n">
        <v/>
      </c>
      <c r="J46" s="102" t="n"/>
      <c r="K46" s="102" t="n"/>
      <c r="L46" s="102" t="n"/>
      <c r="M46" s="102" t="n"/>
      <c r="N46" s="102" t="n"/>
      <c r="O46" s="102" t="n"/>
      <c r="P46" s="102" t="n"/>
    </row>
    <row r="47" hidden="1" ht="52" customHeight="1" s="204" thickBot="1">
      <c r="A47" s="175" t="inlineStr">
        <is>
          <t>Bank Rakyat Indonesia (Persero) Tbk - GBP - Utang bank, nilai dalam mata uang asing</t>
        </is>
      </c>
      <c r="B47" s="164" t="n"/>
      <c r="C47" s="102" t="n">
        <v/>
      </c>
      <c r="D47" s="102" t="n">
        <v/>
      </c>
      <c r="E47" s="102" t="n">
        <v/>
      </c>
      <c r="F47" s="102" t="n">
        <v/>
      </c>
      <c r="G47" s="102" t="n">
        <v/>
      </c>
      <c r="H47" s="102" t="n">
        <v/>
      </c>
      <c r="I47" s="102" t="n">
        <v/>
      </c>
      <c r="J47" s="102" t="n"/>
      <c r="K47" s="102" t="n"/>
      <c r="L47" s="102" t="n"/>
      <c r="M47" s="102" t="n"/>
      <c r="N47" s="102" t="n"/>
      <c r="O47" s="102" t="n"/>
      <c r="P47" s="102" t="n"/>
    </row>
    <row r="48" hidden="1" ht="35" customHeight="1" s="204" thickBot="1">
      <c r="A48" s="175" t="inlineStr">
        <is>
          <t>Bank Rakyat Indonesia (Persero) Tbk - GBP - Jumlah utang bank, kotor</t>
        </is>
      </c>
      <c r="B48" s="164" t="n"/>
      <c r="C48" s="102" t="n">
        <v/>
      </c>
      <c r="D48" s="102" t="n">
        <v/>
      </c>
      <c r="E48" s="102" t="n">
        <v/>
      </c>
      <c r="F48" s="102" t="n">
        <v/>
      </c>
      <c r="G48" s="102" t="n">
        <v/>
      </c>
      <c r="H48" s="102" t="n">
        <v/>
      </c>
      <c r="I48" s="102" t="n">
        <v/>
      </c>
      <c r="J48" s="102" t="n"/>
      <c r="K48" s="102" t="n"/>
      <c r="L48" s="102" t="n"/>
      <c r="M48" s="102" t="n"/>
      <c r="N48" s="102" t="n"/>
      <c r="O48" s="102" t="n"/>
      <c r="P48" s="102" t="n"/>
    </row>
    <row r="49" hidden="1" ht="52" customHeight="1" s="204" thickBot="1">
      <c r="A49" s="175" t="inlineStr">
        <is>
          <t>Bank Rakyat Indonesia (Persero) Tbk - JPY - Utang bank, nilai dalam mata uang asing</t>
        </is>
      </c>
      <c r="B49" s="164" t="n"/>
      <c r="C49" s="102" t="n">
        <v/>
      </c>
      <c r="D49" s="102" t="n">
        <v/>
      </c>
      <c r="E49" s="102" t="n">
        <v/>
      </c>
      <c r="F49" s="102" t="n">
        <v/>
      </c>
      <c r="G49" s="102" t="n">
        <v/>
      </c>
      <c r="H49" s="102" t="n">
        <v/>
      </c>
      <c r="I49" s="102" t="n">
        <v/>
      </c>
      <c r="J49" s="102" t="n"/>
      <c r="K49" s="102" t="n"/>
      <c r="L49" s="102" t="n"/>
      <c r="M49" s="102" t="n"/>
      <c r="N49" s="102" t="n"/>
      <c r="O49" s="102" t="n"/>
      <c r="P49" s="102" t="n"/>
    </row>
    <row r="50" hidden="1" ht="35" customHeight="1" s="204" thickBot="1">
      <c r="A50" s="175" t="inlineStr">
        <is>
          <t>Bank Rakyat Indonesia (Persero) Tbk - JPY - Jumlah utang bank, kotor</t>
        </is>
      </c>
      <c r="B50" s="164" t="n"/>
      <c r="C50" s="102" t="n">
        <v/>
      </c>
      <c r="D50" s="102" t="n">
        <v/>
      </c>
      <c r="E50" s="102" t="n">
        <v/>
      </c>
      <c r="F50" s="102" t="n">
        <v/>
      </c>
      <c r="G50" s="102" t="n">
        <v/>
      </c>
      <c r="H50" s="102" t="n">
        <v/>
      </c>
      <c r="I50" s="102" t="n">
        <v/>
      </c>
      <c r="J50" s="102" t="n"/>
      <c r="K50" s="102" t="n"/>
      <c r="L50" s="102" t="n"/>
      <c r="M50" s="102" t="n"/>
      <c r="N50" s="102" t="n"/>
      <c r="O50" s="102" t="n"/>
      <c r="P50" s="102" t="n"/>
    </row>
    <row r="51" hidden="1" ht="52" customHeight="1" s="204" thickBot="1">
      <c r="A51" s="175" t="inlineStr">
        <is>
          <t>Bank Rakyat Indonesia (Persero) Tbk - SGD - Utang bank, nilai dalam mata uang asing</t>
        </is>
      </c>
      <c r="B51" s="164" t="n"/>
      <c r="C51" s="102" t="n">
        <v/>
      </c>
      <c r="D51" s="102" t="n">
        <v/>
      </c>
      <c r="E51" s="102" t="n">
        <v/>
      </c>
      <c r="F51" s="102" t="n">
        <v/>
      </c>
      <c r="G51" s="102" t="n">
        <v/>
      </c>
      <c r="H51" s="102" t="n">
        <v/>
      </c>
      <c r="I51" s="102" t="n">
        <v/>
      </c>
      <c r="J51" s="102" t="n"/>
      <c r="K51" s="102" t="n"/>
      <c r="L51" s="102" t="n"/>
      <c r="M51" s="102" t="n"/>
      <c r="N51" s="102" t="n"/>
      <c r="O51" s="102" t="n"/>
      <c r="P51" s="102" t="n"/>
    </row>
    <row r="52" hidden="1" ht="35" customHeight="1" s="204" thickBot="1">
      <c r="A52" s="175" t="inlineStr">
        <is>
          <t>Bank Rakyat Indonesia (Persero) Tbk - SGD - Jumlah utang bank, kotor</t>
        </is>
      </c>
      <c r="B52" s="164" t="n"/>
      <c r="C52" s="102" t="n">
        <v/>
      </c>
      <c r="D52" s="102" t="n">
        <v/>
      </c>
      <c r="E52" s="102" t="n">
        <v/>
      </c>
      <c r="F52" s="102" t="n">
        <v/>
      </c>
      <c r="G52" s="102" t="n">
        <v/>
      </c>
      <c r="H52" s="102" t="n">
        <v/>
      </c>
      <c r="I52" s="102" t="n">
        <v/>
      </c>
      <c r="J52" s="102" t="n"/>
      <c r="K52" s="102" t="n"/>
      <c r="L52" s="102" t="n"/>
      <c r="M52" s="102" t="n"/>
      <c r="N52" s="102" t="n"/>
      <c r="O52" s="102" t="n"/>
      <c r="P52" s="102" t="n"/>
    </row>
    <row r="53" hidden="1" ht="52" customHeight="1" s="204" thickBot="1">
      <c r="A53" s="175" t="inlineStr">
        <is>
          <t>Bank Rakyat Indonesia (Persero) Tbk - THB - Utang bank, nilai dalam mata uang asing</t>
        </is>
      </c>
      <c r="B53" s="164" t="n"/>
      <c r="C53" s="102" t="n">
        <v/>
      </c>
      <c r="D53" s="102" t="n">
        <v/>
      </c>
      <c r="E53" s="102" t="n">
        <v/>
      </c>
      <c r="F53" s="102" t="n">
        <v/>
      </c>
      <c r="G53" s="102" t="n">
        <v/>
      </c>
      <c r="H53" s="102" t="n">
        <v/>
      </c>
      <c r="I53" s="102" t="n">
        <v/>
      </c>
      <c r="J53" s="102" t="n"/>
      <c r="K53" s="102" t="n"/>
      <c r="L53" s="102" t="n"/>
      <c r="M53" s="102" t="n"/>
      <c r="N53" s="102" t="n"/>
      <c r="O53" s="102" t="n"/>
      <c r="P53" s="102" t="n"/>
    </row>
    <row r="54" hidden="1" ht="35" customHeight="1" s="204" thickBot="1">
      <c r="A54" s="175" t="inlineStr">
        <is>
          <t>Bank Rakyat Indonesia (Persero) Tbk - THB - Jumlah utang bank, kotor</t>
        </is>
      </c>
      <c r="B54" s="164" t="n"/>
      <c r="C54" s="102" t="n">
        <v/>
      </c>
      <c r="D54" s="102" t="n">
        <v/>
      </c>
      <c r="E54" s="102" t="n">
        <v/>
      </c>
      <c r="F54" s="102" t="n">
        <v/>
      </c>
      <c r="G54" s="102" t="n">
        <v/>
      </c>
      <c r="H54" s="102" t="n">
        <v/>
      </c>
      <c r="I54" s="102" t="n">
        <v/>
      </c>
      <c r="J54" s="102" t="n"/>
      <c r="K54" s="102" t="n"/>
      <c r="L54" s="102" t="n"/>
      <c r="M54" s="102" t="n"/>
      <c r="N54" s="102" t="n"/>
      <c r="O54" s="102" t="n"/>
      <c r="P54" s="102" t="n"/>
    </row>
    <row r="55" hidden="1" ht="52" customHeight="1" s="204" thickBot="1">
      <c r="A55" s="175" t="inlineStr">
        <is>
          <t>Bank Rakyat Indonesia (Persero) Tbk - USD - Utang bank, nilai dalam mata uang asing</t>
        </is>
      </c>
      <c r="B55" s="164" t="n"/>
      <c r="C55" s="102" t="n">
        <v/>
      </c>
      <c r="D55" s="102" t="n">
        <v/>
      </c>
      <c r="E55" s="102" t="n">
        <v/>
      </c>
      <c r="F55" s="102" t="n">
        <v/>
      </c>
      <c r="G55" s="102" t="n">
        <v/>
      </c>
      <c r="H55" s="102" t="n">
        <v/>
      </c>
      <c r="I55" s="102" t="n">
        <v/>
      </c>
      <c r="J55" s="102" t="n"/>
      <c r="K55" s="102" t="n"/>
      <c r="L55" s="102" t="n"/>
      <c r="M55" s="102" t="n"/>
      <c r="N55" s="102" t="n"/>
      <c r="O55" s="102" t="n"/>
      <c r="P55" s="102" t="n"/>
    </row>
    <row r="56" hidden="1" ht="35" customHeight="1" s="204" thickBot="1">
      <c r="A56" s="175" t="inlineStr">
        <is>
          <t>Bank Rakyat Indonesia (Persero) Tbk - USD - Jumlah utang bank, kotor</t>
        </is>
      </c>
      <c r="B56" s="164" t="n"/>
      <c r="C56" s="102" t="n">
        <v/>
      </c>
      <c r="D56" s="102" t="n">
        <v/>
      </c>
      <c r="E56" s="102" t="n">
        <v/>
      </c>
      <c r="F56" s="102" t="n">
        <v/>
      </c>
      <c r="G56" s="102" t="n">
        <v/>
      </c>
      <c r="H56" s="102" t="n">
        <v/>
      </c>
      <c r="I56" s="102" t="n">
        <v/>
      </c>
      <c r="J56" s="102" t="n"/>
      <c r="K56" s="102" t="n"/>
      <c r="L56" s="102" t="n"/>
      <c r="M56" s="102" t="n"/>
      <c r="N56" s="102" t="n"/>
      <c r="O56" s="102" t="n"/>
      <c r="P56" s="102" t="n"/>
    </row>
    <row r="57" hidden="1" ht="52" customHeight="1" s="204" thickBot="1">
      <c r="A57" s="175" t="inlineStr">
        <is>
          <t>Bank Rakyat Indonesia (Persero) Tbk - Mata uang lainnya - Utang bank, nilai dalam mata uang asing</t>
        </is>
      </c>
      <c r="B57" s="164" t="n"/>
      <c r="C57" s="102" t="n">
        <v/>
      </c>
      <c r="D57" s="102" t="n">
        <v/>
      </c>
      <c r="E57" s="102" t="n">
        <v/>
      </c>
      <c r="F57" s="102" t="n">
        <v/>
      </c>
      <c r="G57" s="102" t="n">
        <v/>
      </c>
      <c r="H57" s="102" t="n">
        <v/>
      </c>
      <c r="I57" s="102" t="n">
        <v/>
      </c>
      <c r="J57" s="102" t="n"/>
      <c r="K57" s="102" t="n"/>
      <c r="L57" s="102" t="n"/>
      <c r="M57" s="102" t="n"/>
      <c r="N57" s="102" t="n"/>
      <c r="O57" s="102" t="n"/>
      <c r="P57" s="102" t="n"/>
    </row>
    <row r="58" hidden="1" ht="52" customHeight="1" s="204" thickBot="1">
      <c r="A58" s="175" t="inlineStr">
        <is>
          <t>Bank Rakyat Indonesia (Persero) Tbk - Mata uang lainnya - Jumlah utang bank, kotor</t>
        </is>
      </c>
      <c r="B58" s="164" t="n"/>
      <c r="C58" s="102" t="n">
        <v/>
      </c>
      <c r="D58" s="102" t="n">
        <v/>
      </c>
      <c r="E58" s="102" t="n">
        <v/>
      </c>
      <c r="F58" s="102" t="n">
        <v/>
      </c>
      <c r="G58" s="102" t="n">
        <v/>
      </c>
      <c r="H58" s="102" t="n">
        <v/>
      </c>
      <c r="I58" s="102" t="n">
        <v/>
      </c>
      <c r="J58" s="102" t="n"/>
      <c r="K58" s="102" t="n"/>
      <c r="L58" s="102" t="n"/>
      <c r="M58" s="102" t="n"/>
      <c r="N58" s="102" t="n"/>
      <c r="O58" s="102" t="n"/>
      <c r="P58" s="102" t="n"/>
    </row>
    <row r="59" ht="52" customFormat="1" customHeight="1" s="159" thickBot="1">
      <c r="A59" s="166" t="inlineStr">
        <is>
          <t>Bank Rakyat Indonesia (Persero) Tbk - Total - Jumlah utang bank, kotor</t>
        </is>
      </c>
      <c r="B59" s="162" t="n"/>
      <c r="C59" s="104" t="n">
        <v/>
      </c>
      <c r="D59" s="104" t="n">
        <v/>
      </c>
      <c r="E59" s="104" t="n">
        <v/>
      </c>
      <c r="F59" s="104" t="n">
        <v/>
      </c>
      <c r="G59" s="104" t="n">
        <v/>
      </c>
      <c r="H59" s="104" t="n">
        <v/>
      </c>
      <c r="I59" s="104" t="n">
        <v/>
      </c>
      <c r="J59" s="104" t="n"/>
      <c r="K59" s="104" t="n"/>
      <c r="L59" s="104" t="n"/>
      <c r="M59" s="104" t="n"/>
      <c r="N59" s="104" t="n"/>
      <c r="O59" s="104" t="n"/>
      <c r="P59" s="104" t="n"/>
    </row>
    <row r="60" hidden="1" ht="52" customHeight="1" s="204" thickBot="1">
      <c r="A60" s="175" t="inlineStr">
        <is>
          <t>Bank Mandiri (Persero) Tbk - IDR - Utang bank, nilai dalam mata uang asing</t>
        </is>
      </c>
      <c r="B60" s="164" t="n"/>
      <c r="C60" s="102" t="n">
        <v/>
      </c>
      <c r="D60" s="102" t="n">
        <v/>
      </c>
      <c r="E60" s="102" t="n">
        <v/>
      </c>
      <c r="F60" s="102" t="n">
        <v/>
      </c>
      <c r="G60" s="102" t="n">
        <v/>
      </c>
      <c r="H60" s="102" t="n">
        <v/>
      </c>
      <c r="I60" s="102" t="n">
        <v/>
      </c>
      <c r="J60" s="102" t="n"/>
      <c r="K60" s="102" t="n"/>
      <c r="L60" s="102" t="n"/>
      <c r="M60" s="102" t="n"/>
      <c r="N60" s="102" t="n"/>
      <c r="O60" s="102" t="n"/>
      <c r="P60" s="102" t="n"/>
    </row>
    <row r="61" hidden="1" ht="35" customHeight="1" s="204" thickBot="1">
      <c r="A61" s="175" t="inlineStr">
        <is>
          <t>Bank Mandiri (Persero) Tbk - IDR - Jumlah utang bank, kotor</t>
        </is>
      </c>
      <c r="B61" s="164" t="n"/>
      <c r="C61" s="102" t="n">
        <v/>
      </c>
      <c r="D61" s="102" t="n">
        <v/>
      </c>
      <c r="E61" s="102" t="n">
        <v/>
      </c>
      <c r="F61" s="102" t="n">
        <v/>
      </c>
      <c r="G61" s="102" t="n">
        <v/>
      </c>
      <c r="H61" s="102" t="n">
        <v/>
      </c>
      <c r="I61" s="102" t="n">
        <v/>
      </c>
      <c r="J61" s="102" t="n"/>
      <c r="K61" s="102" t="n"/>
      <c r="L61" s="102" t="n"/>
      <c r="M61" s="102" t="n"/>
      <c r="N61" s="102" t="n"/>
      <c r="O61" s="102" t="n"/>
      <c r="P61" s="102" t="n"/>
    </row>
    <row r="62" hidden="1" ht="52" customHeight="1" s="204" thickBot="1">
      <c r="A62" s="175" t="inlineStr">
        <is>
          <t>Bank Mandiri (Persero) Tbk - AUD - Utang bank, nilai dalam mata uang asing</t>
        </is>
      </c>
      <c r="B62" s="164" t="n"/>
      <c r="C62" s="102" t="n">
        <v/>
      </c>
      <c r="D62" s="102" t="n">
        <v/>
      </c>
      <c r="E62" s="102" t="n">
        <v/>
      </c>
      <c r="F62" s="102" t="n">
        <v/>
      </c>
      <c r="G62" s="102" t="n">
        <v/>
      </c>
      <c r="H62" s="102" t="n">
        <v/>
      </c>
      <c r="I62" s="102" t="n">
        <v/>
      </c>
      <c r="J62" s="102" t="n"/>
      <c r="K62" s="102" t="n"/>
      <c r="L62" s="102" t="n"/>
      <c r="M62" s="102" t="n"/>
      <c r="N62" s="102" t="n"/>
      <c r="O62" s="102" t="n"/>
      <c r="P62" s="102" t="n"/>
    </row>
    <row r="63" hidden="1" ht="35" customHeight="1" s="204" thickBot="1">
      <c r="A63" s="175" t="inlineStr">
        <is>
          <t>Bank Mandiri (Persero) Tbk - AUD - Jumlah utang bank, kotor</t>
        </is>
      </c>
      <c r="B63" s="164" t="n"/>
      <c r="C63" s="102" t="n">
        <v/>
      </c>
      <c r="D63" s="102" t="n">
        <v/>
      </c>
      <c r="E63" s="102" t="n">
        <v/>
      </c>
      <c r="F63" s="102" t="n">
        <v/>
      </c>
      <c r="G63" s="102" t="n">
        <v/>
      </c>
      <c r="H63" s="102" t="n">
        <v/>
      </c>
      <c r="I63" s="102" t="n">
        <v/>
      </c>
      <c r="J63" s="102" t="n"/>
      <c r="K63" s="102" t="n"/>
      <c r="L63" s="102" t="n"/>
      <c r="M63" s="102" t="n"/>
      <c r="N63" s="102" t="n"/>
      <c r="O63" s="102" t="n"/>
      <c r="P63" s="102" t="n"/>
    </row>
    <row r="64" hidden="1" ht="52" customHeight="1" s="204" thickBot="1">
      <c r="A64" s="175" t="inlineStr">
        <is>
          <t>Bank Mandiri (Persero) Tbk - CAD - Utang bank, nilai dalam mata uang asing</t>
        </is>
      </c>
      <c r="B64" s="164" t="n"/>
      <c r="C64" s="102" t="n">
        <v/>
      </c>
      <c r="D64" s="102" t="n">
        <v/>
      </c>
      <c r="E64" s="102" t="n">
        <v/>
      </c>
      <c r="F64" s="102" t="n">
        <v/>
      </c>
      <c r="G64" s="102" t="n">
        <v/>
      </c>
      <c r="H64" s="102" t="n">
        <v/>
      </c>
      <c r="I64" s="102" t="n">
        <v/>
      </c>
      <c r="J64" s="102" t="n"/>
      <c r="K64" s="102" t="n"/>
      <c r="L64" s="102" t="n"/>
      <c r="M64" s="102" t="n"/>
      <c r="N64" s="102" t="n"/>
      <c r="O64" s="102" t="n"/>
      <c r="P64" s="102" t="n"/>
    </row>
    <row r="65" hidden="1" ht="35" customHeight="1" s="204" thickBot="1">
      <c r="A65" s="175" t="inlineStr">
        <is>
          <t>Bank Mandiri (Persero) Tbk - CAD - Jumlah utang bank, kotor</t>
        </is>
      </c>
      <c r="B65" s="164" t="n"/>
      <c r="C65" s="102" t="n">
        <v/>
      </c>
      <c r="D65" s="102" t="n">
        <v/>
      </c>
      <c r="E65" s="102" t="n">
        <v/>
      </c>
      <c r="F65" s="102" t="n">
        <v/>
      </c>
      <c r="G65" s="102" t="n">
        <v/>
      </c>
      <c r="H65" s="102" t="n">
        <v/>
      </c>
      <c r="I65" s="102" t="n">
        <v/>
      </c>
      <c r="J65" s="102" t="n"/>
      <c r="K65" s="102" t="n"/>
      <c r="L65" s="102" t="n"/>
      <c r="M65" s="102" t="n"/>
      <c r="N65" s="102" t="n"/>
      <c r="O65" s="102" t="n"/>
      <c r="P65" s="102" t="n"/>
    </row>
    <row r="66" hidden="1" ht="52" customHeight="1" s="204" thickBot="1">
      <c r="A66" s="175" t="inlineStr">
        <is>
          <t>Bank Mandiri (Persero) Tbk - CNY - Utang bank, nilai dalam mata uang asing</t>
        </is>
      </c>
      <c r="B66" s="164" t="n"/>
      <c r="C66" s="102" t="n">
        <v/>
      </c>
      <c r="D66" s="102" t="n">
        <v/>
      </c>
      <c r="E66" s="102" t="n">
        <v/>
      </c>
      <c r="F66" s="102" t="n">
        <v/>
      </c>
      <c r="G66" s="102" t="n">
        <v/>
      </c>
      <c r="H66" s="102" t="n">
        <v/>
      </c>
      <c r="I66" s="102" t="n">
        <v/>
      </c>
      <c r="J66" s="102" t="n"/>
      <c r="K66" s="102" t="n"/>
      <c r="L66" s="102" t="n"/>
      <c r="M66" s="102" t="n"/>
      <c r="N66" s="102" t="n"/>
      <c r="O66" s="102" t="n"/>
      <c r="P66" s="102" t="n"/>
    </row>
    <row r="67" hidden="1" ht="35" customHeight="1" s="204" thickBot="1">
      <c r="A67" s="175" t="inlineStr">
        <is>
          <t>Bank Mandiri (Persero) Tbk - CNY - Jumlah utang bank, kotor</t>
        </is>
      </c>
      <c r="B67" s="164" t="n"/>
      <c r="C67" s="102" t="n">
        <v/>
      </c>
      <c r="D67" s="102" t="n">
        <v/>
      </c>
      <c r="E67" s="102" t="n">
        <v/>
      </c>
      <c r="F67" s="102" t="n">
        <v/>
      </c>
      <c r="G67" s="102" t="n">
        <v/>
      </c>
      <c r="H67" s="102" t="n">
        <v/>
      </c>
      <c r="I67" s="102" t="n">
        <v/>
      </c>
      <c r="J67" s="102" t="n"/>
      <c r="K67" s="102" t="n"/>
      <c r="L67" s="102" t="n"/>
      <c r="M67" s="102" t="n"/>
      <c r="N67" s="102" t="n"/>
      <c r="O67" s="102" t="n"/>
      <c r="P67" s="102" t="n"/>
    </row>
    <row r="68" hidden="1" ht="52" customHeight="1" s="204" thickBot="1">
      <c r="A68" s="175" t="inlineStr">
        <is>
          <t>Bank Mandiri (Persero) Tbk - EUR - Utang bank, nilai dalam mata uang asing</t>
        </is>
      </c>
      <c r="B68" s="164" t="n"/>
      <c r="C68" s="102" t="n">
        <v/>
      </c>
      <c r="D68" s="102" t="n">
        <v/>
      </c>
      <c r="E68" s="102" t="n">
        <v/>
      </c>
      <c r="F68" s="102" t="n">
        <v/>
      </c>
      <c r="G68" s="102" t="n">
        <v/>
      </c>
      <c r="H68" s="102" t="n">
        <v/>
      </c>
      <c r="I68" s="102" t="n">
        <v/>
      </c>
      <c r="J68" s="102" t="n"/>
      <c r="K68" s="102" t="n"/>
      <c r="L68" s="102" t="n"/>
      <c r="M68" s="102" t="n"/>
      <c r="N68" s="102" t="n"/>
      <c r="O68" s="102" t="n"/>
      <c r="P68" s="102" t="n"/>
    </row>
    <row r="69" hidden="1" ht="35" customHeight="1" s="204" thickBot="1">
      <c r="A69" s="175" t="inlineStr">
        <is>
          <t>Bank Mandiri (Persero) Tbk - EUR - Jumlah utang bank, kotor</t>
        </is>
      </c>
      <c r="B69" s="164" t="n"/>
      <c r="C69" s="102" t="n">
        <v/>
      </c>
      <c r="D69" s="102" t="n">
        <v/>
      </c>
      <c r="E69" s="102" t="n">
        <v/>
      </c>
      <c r="F69" s="102" t="n">
        <v/>
      </c>
      <c r="G69" s="102" t="n">
        <v/>
      </c>
      <c r="H69" s="102" t="n">
        <v/>
      </c>
      <c r="I69" s="102" t="n">
        <v/>
      </c>
      <c r="J69" s="102" t="n"/>
      <c r="K69" s="102" t="n"/>
      <c r="L69" s="102" t="n"/>
      <c r="M69" s="102" t="n"/>
      <c r="N69" s="102" t="n"/>
      <c r="O69" s="102" t="n"/>
      <c r="P69" s="102" t="n"/>
    </row>
    <row r="70" hidden="1" ht="52" customHeight="1" s="204" thickBot="1">
      <c r="A70" s="175" t="inlineStr">
        <is>
          <t>Bank Mandiri (Persero) Tbk - HKD - Utang bank, nilai dalam mata uang asing</t>
        </is>
      </c>
      <c r="B70" s="164" t="n"/>
      <c r="C70" s="102" t="n">
        <v/>
      </c>
      <c r="D70" s="102" t="n">
        <v/>
      </c>
      <c r="E70" s="102" t="n">
        <v/>
      </c>
      <c r="F70" s="102" t="n">
        <v/>
      </c>
      <c r="G70" s="102" t="n">
        <v/>
      </c>
      <c r="H70" s="102" t="n">
        <v/>
      </c>
      <c r="I70" s="102" t="n">
        <v/>
      </c>
      <c r="J70" s="102" t="n"/>
      <c r="K70" s="102" t="n"/>
      <c r="L70" s="102" t="n"/>
      <c r="M70" s="102" t="n"/>
      <c r="N70" s="102" t="n"/>
      <c r="O70" s="102" t="n"/>
      <c r="P70" s="102" t="n"/>
    </row>
    <row r="71" hidden="1" ht="35" customHeight="1" s="204" thickBot="1">
      <c r="A71" s="175" t="inlineStr">
        <is>
          <t>Bank Mandiri (Persero) Tbk - HKD - Jumlah utang bank, kotor</t>
        </is>
      </c>
      <c r="B71" s="164" t="n"/>
      <c r="C71" s="102" t="n">
        <v/>
      </c>
      <c r="D71" s="102" t="n">
        <v/>
      </c>
      <c r="E71" s="102" t="n">
        <v/>
      </c>
      <c r="F71" s="102" t="n">
        <v/>
      </c>
      <c r="G71" s="102" t="n">
        <v/>
      </c>
      <c r="H71" s="102" t="n">
        <v/>
      </c>
      <c r="I71" s="102" t="n">
        <v/>
      </c>
      <c r="J71" s="102" t="n"/>
      <c r="K71" s="102" t="n"/>
      <c r="L71" s="102" t="n"/>
      <c r="M71" s="102" t="n"/>
      <c r="N71" s="102" t="n"/>
      <c r="O71" s="102" t="n"/>
      <c r="P71" s="102" t="n"/>
    </row>
    <row r="72" hidden="1" ht="52" customHeight="1" s="204" thickBot="1">
      <c r="A72" s="175" t="inlineStr">
        <is>
          <t>Bank Mandiri (Persero) Tbk - GBP - Utang bank, nilai dalam mata uang asing</t>
        </is>
      </c>
      <c r="B72" s="164" t="n"/>
      <c r="C72" s="102" t="n">
        <v/>
      </c>
      <c r="D72" s="102" t="n">
        <v/>
      </c>
      <c r="E72" s="102" t="n">
        <v/>
      </c>
      <c r="F72" s="102" t="n">
        <v/>
      </c>
      <c r="G72" s="102" t="n">
        <v/>
      </c>
      <c r="H72" s="102" t="n">
        <v/>
      </c>
      <c r="I72" s="102" t="n">
        <v/>
      </c>
      <c r="J72" s="102" t="n"/>
      <c r="K72" s="102" t="n"/>
      <c r="L72" s="102" t="n"/>
      <c r="M72" s="102" t="n"/>
      <c r="N72" s="102" t="n"/>
      <c r="O72" s="102" t="n"/>
      <c r="P72" s="102" t="n"/>
    </row>
    <row r="73" hidden="1" ht="35" customHeight="1" s="204" thickBot="1">
      <c r="A73" s="175" t="inlineStr">
        <is>
          <t>Bank Mandiri (Persero) Tbk - GBP - Jumlah utang bank, kotor</t>
        </is>
      </c>
      <c r="B73" s="164" t="n"/>
      <c r="C73" s="102" t="n">
        <v/>
      </c>
      <c r="D73" s="102" t="n">
        <v/>
      </c>
      <c r="E73" s="102" t="n">
        <v/>
      </c>
      <c r="F73" s="102" t="n">
        <v/>
      </c>
      <c r="G73" s="102" t="n">
        <v/>
      </c>
      <c r="H73" s="102" t="n">
        <v/>
      </c>
      <c r="I73" s="102" t="n">
        <v/>
      </c>
      <c r="J73" s="102" t="n"/>
      <c r="K73" s="102" t="n"/>
      <c r="L73" s="102" t="n"/>
      <c r="M73" s="102" t="n"/>
      <c r="N73" s="102" t="n"/>
      <c r="O73" s="102" t="n"/>
      <c r="P73" s="102" t="n"/>
    </row>
    <row r="74" hidden="1" ht="52" customHeight="1" s="204" thickBot="1">
      <c r="A74" s="175" t="inlineStr">
        <is>
          <t>Bank Mandiri (Persero) Tbk - JPY - Utang bank, nilai dalam mata uang asing</t>
        </is>
      </c>
      <c r="B74" s="164" t="n"/>
      <c r="C74" s="102" t="n">
        <v/>
      </c>
      <c r="D74" s="102" t="n">
        <v/>
      </c>
      <c r="E74" s="102" t="n">
        <v/>
      </c>
      <c r="F74" s="102" t="n">
        <v/>
      </c>
      <c r="G74" s="102" t="n">
        <v/>
      </c>
      <c r="H74" s="102" t="n">
        <v/>
      </c>
      <c r="I74" s="102" t="n">
        <v/>
      </c>
      <c r="J74" s="102" t="n"/>
      <c r="K74" s="102" t="n"/>
      <c r="L74" s="102" t="n"/>
      <c r="M74" s="102" t="n"/>
      <c r="N74" s="102" t="n"/>
      <c r="O74" s="102" t="n"/>
      <c r="P74" s="102" t="n"/>
    </row>
    <row r="75" hidden="1" ht="35" customHeight="1" s="204" thickBot="1">
      <c r="A75" s="175" t="inlineStr">
        <is>
          <t>Bank Mandiri (Persero) Tbk - JPY - Jumlah utang bank, kotor</t>
        </is>
      </c>
      <c r="B75" s="164" t="n"/>
      <c r="C75" s="102" t="n">
        <v/>
      </c>
      <c r="D75" s="102" t="n">
        <v/>
      </c>
      <c r="E75" s="102" t="n">
        <v/>
      </c>
      <c r="F75" s="102" t="n">
        <v/>
      </c>
      <c r="G75" s="102" t="n">
        <v/>
      </c>
      <c r="H75" s="102" t="n">
        <v/>
      </c>
      <c r="I75" s="102" t="n">
        <v/>
      </c>
      <c r="J75" s="102" t="n"/>
      <c r="K75" s="102" t="n"/>
      <c r="L75" s="102" t="n"/>
      <c r="M75" s="102" t="n"/>
      <c r="N75" s="102" t="n"/>
      <c r="O75" s="102" t="n"/>
      <c r="P75" s="102" t="n"/>
    </row>
    <row r="76" hidden="1" ht="52" customHeight="1" s="204" thickBot="1">
      <c r="A76" s="175" t="inlineStr">
        <is>
          <t>Bank Mandiri (Persero) Tbk - SGD - Utang bank, nilai dalam mata uang asing</t>
        </is>
      </c>
      <c r="B76" s="164" t="n"/>
      <c r="C76" s="102" t="n">
        <v/>
      </c>
      <c r="D76" s="102" t="n">
        <v/>
      </c>
      <c r="E76" s="102" t="n">
        <v/>
      </c>
      <c r="F76" s="102" t="n">
        <v/>
      </c>
      <c r="G76" s="102" t="n">
        <v/>
      </c>
      <c r="H76" s="102" t="n">
        <v/>
      </c>
      <c r="I76" s="102" t="n">
        <v/>
      </c>
      <c r="J76" s="102" t="n"/>
      <c r="K76" s="102" t="n"/>
      <c r="L76" s="102" t="n"/>
      <c r="M76" s="102" t="n"/>
      <c r="N76" s="102" t="n"/>
      <c r="O76" s="102" t="n"/>
      <c r="P76" s="102" t="n"/>
    </row>
    <row r="77" hidden="1" ht="35" customHeight="1" s="204" thickBot="1">
      <c r="A77" s="175" t="inlineStr">
        <is>
          <t>Bank Mandiri (Persero) Tbk - SGD - Jumlah utang bank, kotor</t>
        </is>
      </c>
      <c r="B77" s="164" t="n"/>
      <c r="C77" s="102" t="n">
        <v/>
      </c>
      <c r="D77" s="102" t="n">
        <v/>
      </c>
      <c r="E77" s="102" t="n">
        <v/>
      </c>
      <c r="F77" s="102" t="n">
        <v/>
      </c>
      <c r="G77" s="102" t="n">
        <v/>
      </c>
      <c r="H77" s="102" t="n">
        <v/>
      </c>
      <c r="I77" s="102" t="n">
        <v/>
      </c>
      <c r="J77" s="102" t="n"/>
      <c r="K77" s="102" t="n"/>
      <c r="L77" s="102" t="n"/>
      <c r="M77" s="102" t="n"/>
      <c r="N77" s="102" t="n"/>
      <c r="O77" s="102" t="n"/>
      <c r="P77" s="102" t="n"/>
    </row>
    <row r="78" hidden="1" ht="52" customHeight="1" s="204" thickBot="1">
      <c r="A78" s="175" t="inlineStr">
        <is>
          <t>Bank Mandiri (Persero) Tbk - THB - Utang bank, nilai dalam mata uang asing</t>
        </is>
      </c>
      <c r="B78" s="164" t="n"/>
      <c r="C78" s="102" t="n">
        <v/>
      </c>
      <c r="D78" s="102" t="n">
        <v/>
      </c>
      <c r="E78" s="102" t="n">
        <v/>
      </c>
      <c r="F78" s="102" t="n">
        <v/>
      </c>
      <c r="G78" s="102" t="n">
        <v/>
      </c>
      <c r="H78" s="102" t="n">
        <v/>
      </c>
      <c r="I78" s="102" t="n">
        <v/>
      </c>
      <c r="J78" s="102" t="n"/>
      <c r="K78" s="102" t="n"/>
      <c r="L78" s="102" t="n"/>
      <c r="M78" s="102" t="n"/>
      <c r="N78" s="102" t="n"/>
      <c r="O78" s="102" t="n"/>
      <c r="P78" s="102" t="n"/>
    </row>
    <row r="79" hidden="1" ht="35" customHeight="1" s="204" thickBot="1">
      <c r="A79" s="175" t="inlineStr">
        <is>
          <t>Bank Mandiri (Persero) Tbk - THB - Jumlah utang bank, kotor</t>
        </is>
      </c>
      <c r="B79" s="164" t="n"/>
      <c r="C79" s="102" t="n">
        <v/>
      </c>
      <c r="D79" s="102" t="n">
        <v/>
      </c>
      <c r="E79" s="102" t="n">
        <v/>
      </c>
      <c r="F79" s="102" t="n">
        <v/>
      </c>
      <c r="G79" s="102" t="n">
        <v/>
      </c>
      <c r="H79" s="102" t="n">
        <v/>
      </c>
      <c r="I79" s="102" t="n">
        <v/>
      </c>
      <c r="J79" s="102" t="n"/>
      <c r="K79" s="102" t="n"/>
      <c r="L79" s="102" t="n"/>
      <c r="M79" s="102" t="n"/>
      <c r="N79" s="102" t="n"/>
      <c r="O79" s="102" t="n"/>
      <c r="P79" s="102" t="n"/>
    </row>
    <row r="80" hidden="1" ht="52" customHeight="1" s="204" thickBot="1">
      <c r="A80" s="175" t="inlineStr">
        <is>
          <t>Bank Mandiri (Persero) Tbk - USD - Utang bank, nilai dalam mata uang asing</t>
        </is>
      </c>
      <c r="B80" s="164" t="n"/>
      <c r="C80" s="102" t="n">
        <v/>
      </c>
      <c r="D80" s="102" t="n">
        <v/>
      </c>
      <c r="E80" s="102" t="n">
        <v/>
      </c>
      <c r="F80" s="102" t="n">
        <v/>
      </c>
      <c r="G80" s="102" t="n">
        <v/>
      </c>
      <c r="H80" s="102" t="n">
        <v/>
      </c>
      <c r="I80" s="102" t="n">
        <v/>
      </c>
      <c r="J80" s="102" t="n"/>
      <c r="K80" s="102" t="n"/>
      <c r="L80" s="102" t="n"/>
      <c r="M80" s="102" t="n"/>
      <c r="N80" s="102" t="n"/>
      <c r="O80" s="102" t="n"/>
      <c r="P80" s="102" t="n"/>
    </row>
    <row r="81" hidden="1" ht="35" customHeight="1" s="204" thickBot="1">
      <c r="A81" s="175" t="inlineStr">
        <is>
          <t>Bank Mandiri (Persero) Tbk - USD - Jumlah utang bank, kotor</t>
        </is>
      </c>
      <c r="B81" s="164" t="n"/>
      <c r="C81" s="102" t="n">
        <v/>
      </c>
      <c r="D81" s="102" t="n">
        <v/>
      </c>
      <c r="E81" s="102" t="n">
        <v/>
      </c>
      <c r="F81" s="102" t="n">
        <v/>
      </c>
      <c r="G81" s="102" t="n">
        <v/>
      </c>
      <c r="H81" s="102" t="n">
        <v/>
      </c>
      <c r="I81" s="102" t="n">
        <v/>
      </c>
      <c r="J81" s="102" t="n"/>
      <c r="K81" s="102" t="n"/>
      <c r="L81" s="102" t="n"/>
      <c r="M81" s="102" t="n"/>
      <c r="N81" s="102" t="n"/>
      <c r="O81" s="102" t="n"/>
      <c r="P81" s="102" t="n"/>
    </row>
    <row r="82" hidden="1" ht="52" customHeight="1" s="204" thickBot="1">
      <c r="A82" s="175" t="inlineStr">
        <is>
          <t>Bank Mandiri (Persero) Tbk - Mata uang lainnya - Utang bank, nilai dalam mata uang asing</t>
        </is>
      </c>
      <c r="B82" s="164" t="n"/>
      <c r="C82" s="102" t="n">
        <v/>
      </c>
      <c r="D82" s="102" t="n">
        <v/>
      </c>
      <c r="E82" s="102" t="n">
        <v/>
      </c>
      <c r="F82" s="102" t="n">
        <v/>
      </c>
      <c r="G82" s="102" t="n">
        <v/>
      </c>
      <c r="H82" s="102" t="n">
        <v/>
      </c>
      <c r="I82" s="102" t="n">
        <v/>
      </c>
      <c r="J82" s="102" t="n"/>
      <c r="K82" s="102" t="n"/>
      <c r="L82" s="102" t="n"/>
      <c r="M82" s="102" t="n"/>
      <c r="N82" s="102" t="n"/>
      <c r="O82" s="102" t="n"/>
      <c r="P82" s="102" t="n"/>
    </row>
    <row r="83" hidden="1" ht="52" customHeight="1" s="204" thickBot="1">
      <c r="A83" s="175" t="inlineStr">
        <is>
          <t>Bank Mandiri (Persero) Tbk - Mata uang lainnya - Jumlah utang bank, kotor</t>
        </is>
      </c>
      <c r="B83" s="164" t="n"/>
      <c r="C83" s="102" t="n">
        <v/>
      </c>
      <c r="D83" s="102" t="n">
        <v/>
      </c>
      <c r="E83" s="102" t="n">
        <v/>
      </c>
      <c r="F83" s="102" t="n">
        <v/>
      </c>
      <c r="G83" s="102" t="n">
        <v/>
      </c>
      <c r="H83" s="102" t="n">
        <v/>
      </c>
      <c r="I83" s="102" t="n">
        <v/>
      </c>
      <c r="J83" s="102" t="n"/>
      <c r="K83" s="102" t="n"/>
      <c r="L83" s="102" t="n"/>
      <c r="M83" s="102" t="n"/>
      <c r="N83" s="102" t="n"/>
      <c r="O83" s="102" t="n"/>
      <c r="P83" s="102" t="n"/>
    </row>
    <row r="84" ht="35" customFormat="1" customHeight="1" s="161" thickBot="1">
      <c r="A84" s="166" t="inlineStr">
        <is>
          <t>Bank Mandiri (Persero) Tbk - Total - Jumlah utang bank, kotor</t>
        </is>
      </c>
      <c r="B84" s="162" t="n"/>
      <c r="C84" s="104" t="n">
        <v/>
      </c>
      <c r="D84" s="104" t="n">
        <v/>
      </c>
      <c r="E84" s="104" t="n">
        <v/>
      </c>
      <c r="F84" s="104" t="n">
        <v/>
      </c>
      <c r="G84" s="104" t="n">
        <v/>
      </c>
      <c r="H84" s="104" t="n">
        <v/>
      </c>
      <c r="I84" s="104" t="n">
        <v/>
      </c>
      <c r="J84" s="104" t="n"/>
      <c r="K84" s="104" t="n"/>
      <c r="L84" s="104" t="n"/>
      <c r="M84" s="104" t="n"/>
      <c r="N84" s="104" t="n"/>
      <c r="O84" s="104" t="n"/>
      <c r="P84" s="104" t="n"/>
    </row>
    <row r="85" hidden="1" ht="52" customHeight="1" s="204" thickBot="1">
      <c r="A85" s="175" t="inlineStr">
        <is>
          <t>Bank Syariah Indonesia Tbk - IDR - Utang bank, nilai dalam mata uang asing</t>
        </is>
      </c>
      <c r="B85" s="164" t="n"/>
      <c r="C85" s="102" t="n">
        <v/>
      </c>
      <c r="D85" s="102" t="n">
        <v/>
      </c>
      <c r="E85" s="102" t="n">
        <v/>
      </c>
      <c r="F85" s="102" t="n">
        <v/>
      </c>
      <c r="G85" s="102" t="n">
        <v/>
      </c>
      <c r="H85" s="102" t="n">
        <v/>
      </c>
      <c r="I85" s="102" t="n">
        <v/>
      </c>
      <c r="J85" s="102" t="n"/>
      <c r="K85" s="102" t="n"/>
      <c r="L85" s="102" t="n"/>
      <c r="M85" s="102" t="n"/>
      <c r="N85" s="102" t="n"/>
      <c r="O85" s="102" t="n"/>
      <c r="P85" s="102" t="n"/>
    </row>
    <row r="86" hidden="1" ht="35" customHeight="1" s="204" thickBot="1">
      <c r="A86" s="175" t="inlineStr">
        <is>
          <t>Bank Syariah Indonesia Tbk - IDR - Jumlah utang bank, kotor</t>
        </is>
      </c>
      <c r="B86" s="164" t="n"/>
      <c r="C86" s="102" t="n">
        <v/>
      </c>
      <c r="D86" s="102" t="n">
        <v/>
      </c>
      <c r="E86" s="102" t="n">
        <v/>
      </c>
      <c r="F86" s="102" t="n">
        <v/>
      </c>
      <c r="G86" s="102" t="n">
        <v/>
      </c>
      <c r="H86" s="102" t="n">
        <v/>
      </c>
      <c r="I86" s="102" t="n">
        <v/>
      </c>
      <c r="J86" s="102" t="n"/>
      <c r="K86" s="102" t="n"/>
      <c r="L86" s="102" t="n"/>
      <c r="M86" s="102" t="n"/>
      <c r="N86" s="102" t="n"/>
      <c r="O86" s="102" t="n"/>
      <c r="P86" s="102" t="n"/>
    </row>
    <row r="87" hidden="1" ht="52" customHeight="1" s="204" thickBot="1">
      <c r="A87" s="175" t="inlineStr">
        <is>
          <t>Bank Syariah Indonesia Tbk - AUD - Utang bank, nilai dalam mata uang asing</t>
        </is>
      </c>
      <c r="B87" s="164" t="n"/>
      <c r="C87" s="102" t="n">
        <v/>
      </c>
      <c r="D87" s="102" t="n">
        <v/>
      </c>
      <c r="E87" s="102" t="n">
        <v/>
      </c>
      <c r="F87" s="102" t="n">
        <v/>
      </c>
      <c r="G87" s="102" t="n">
        <v/>
      </c>
      <c r="H87" s="102" t="n">
        <v/>
      </c>
      <c r="I87" s="102" t="n">
        <v/>
      </c>
      <c r="J87" s="102" t="n"/>
      <c r="K87" s="102" t="n"/>
      <c r="L87" s="102" t="n"/>
      <c r="M87" s="102" t="n"/>
      <c r="N87" s="102" t="n"/>
      <c r="O87" s="102" t="n"/>
      <c r="P87" s="102" t="n"/>
    </row>
    <row r="88" hidden="1" ht="35" customHeight="1" s="204" thickBot="1">
      <c r="A88" s="175" t="inlineStr">
        <is>
          <t>Bank Syariah Indonesia Tbk - AUD - Jumlah utang bank, kotor</t>
        </is>
      </c>
      <c r="B88" s="164" t="n"/>
      <c r="C88" s="102" t="n">
        <v/>
      </c>
      <c r="D88" s="102" t="n">
        <v/>
      </c>
      <c r="E88" s="102" t="n">
        <v/>
      </c>
      <c r="F88" s="102" t="n">
        <v/>
      </c>
      <c r="G88" s="102" t="n">
        <v/>
      </c>
      <c r="H88" s="102" t="n">
        <v/>
      </c>
      <c r="I88" s="102" t="n">
        <v/>
      </c>
      <c r="J88" s="102" t="n"/>
      <c r="K88" s="102" t="n"/>
      <c r="L88" s="102" t="n"/>
      <c r="M88" s="102" t="n"/>
      <c r="N88" s="102" t="n"/>
      <c r="O88" s="102" t="n"/>
      <c r="P88" s="102" t="n"/>
    </row>
    <row r="89" hidden="1" ht="52" customHeight="1" s="204" thickBot="1">
      <c r="A89" s="175" t="inlineStr">
        <is>
          <t>Bank Syariah Indonesia Tbk - CAD - Utang bank, nilai dalam mata uang asing</t>
        </is>
      </c>
      <c r="B89" s="164" t="n"/>
      <c r="C89" s="102" t="n">
        <v/>
      </c>
      <c r="D89" s="102" t="n">
        <v/>
      </c>
      <c r="E89" s="102" t="n">
        <v/>
      </c>
      <c r="F89" s="102" t="n">
        <v/>
      </c>
      <c r="G89" s="102" t="n">
        <v/>
      </c>
      <c r="H89" s="102" t="n">
        <v/>
      </c>
      <c r="I89" s="102" t="n">
        <v/>
      </c>
      <c r="J89" s="102" t="n"/>
      <c r="K89" s="102" t="n"/>
      <c r="L89" s="102" t="n"/>
      <c r="M89" s="102" t="n"/>
      <c r="N89" s="102" t="n"/>
      <c r="O89" s="102" t="n"/>
      <c r="P89" s="102" t="n"/>
    </row>
    <row r="90" hidden="1" ht="35" customHeight="1" s="204" thickBot="1">
      <c r="A90" s="175" t="inlineStr">
        <is>
          <t>Bank Syariah Indonesia Tbk - CAD - Jumlah utang bank, kotor</t>
        </is>
      </c>
      <c r="B90" s="164" t="n"/>
      <c r="C90" s="102" t="n">
        <v/>
      </c>
      <c r="D90" s="102" t="n">
        <v/>
      </c>
      <c r="E90" s="102" t="n">
        <v/>
      </c>
      <c r="F90" s="102" t="n">
        <v/>
      </c>
      <c r="G90" s="102" t="n">
        <v/>
      </c>
      <c r="H90" s="102" t="n">
        <v/>
      </c>
      <c r="I90" s="102" t="n">
        <v/>
      </c>
      <c r="J90" s="102" t="n"/>
      <c r="K90" s="102" t="n"/>
      <c r="L90" s="102" t="n"/>
      <c r="M90" s="102" t="n"/>
      <c r="N90" s="102" t="n"/>
      <c r="O90" s="102" t="n"/>
      <c r="P90" s="102" t="n"/>
    </row>
    <row r="91" hidden="1" ht="52" customHeight="1" s="204" thickBot="1">
      <c r="A91" s="175" t="inlineStr">
        <is>
          <t>Bank Syariah Indonesia Tbk - CNY - Utang bank, nilai dalam mata uang asing</t>
        </is>
      </c>
      <c r="B91" s="164" t="n"/>
      <c r="C91" s="102" t="n">
        <v/>
      </c>
      <c r="D91" s="102" t="n">
        <v/>
      </c>
      <c r="E91" s="102" t="n">
        <v/>
      </c>
      <c r="F91" s="102" t="n">
        <v/>
      </c>
      <c r="G91" s="102" t="n">
        <v/>
      </c>
      <c r="H91" s="102" t="n">
        <v/>
      </c>
      <c r="I91" s="102" t="n">
        <v/>
      </c>
      <c r="J91" s="102" t="n"/>
      <c r="K91" s="102" t="n"/>
      <c r="L91" s="102" t="n"/>
      <c r="M91" s="102" t="n"/>
      <c r="N91" s="102" t="n"/>
      <c r="O91" s="102" t="n"/>
      <c r="P91" s="102" t="n"/>
    </row>
    <row r="92" hidden="1" ht="35" customHeight="1" s="204" thickBot="1">
      <c r="A92" s="175" t="inlineStr">
        <is>
          <t>Bank Syariah Indonesia Tbk - CNY - Jumlah utang bank, kotor</t>
        </is>
      </c>
      <c r="B92" s="164" t="n"/>
      <c r="C92" s="102" t="n">
        <v/>
      </c>
      <c r="D92" s="102" t="n">
        <v/>
      </c>
      <c r="E92" s="102" t="n">
        <v/>
      </c>
      <c r="F92" s="102" t="n">
        <v/>
      </c>
      <c r="G92" s="102" t="n">
        <v/>
      </c>
      <c r="H92" s="102" t="n">
        <v/>
      </c>
      <c r="I92" s="102" t="n">
        <v/>
      </c>
      <c r="J92" s="102" t="n"/>
      <c r="K92" s="102" t="n"/>
      <c r="L92" s="102" t="n"/>
      <c r="M92" s="102" t="n"/>
      <c r="N92" s="102" t="n"/>
      <c r="O92" s="102" t="n"/>
      <c r="P92" s="102" t="n"/>
    </row>
    <row r="93" hidden="1" ht="52" customHeight="1" s="204" thickBot="1">
      <c r="A93" s="175" t="inlineStr">
        <is>
          <t>Bank Syariah Indonesia Tbk - EUR - Utang bank, nilai dalam mata uang asing</t>
        </is>
      </c>
      <c r="B93" s="164" t="n"/>
      <c r="C93" s="102" t="n">
        <v/>
      </c>
      <c r="D93" s="102" t="n">
        <v/>
      </c>
      <c r="E93" s="102" t="n">
        <v/>
      </c>
      <c r="F93" s="102" t="n">
        <v/>
      </c>
      <c r="G93" s="102" t="n">
        <v/>
      </c>
      <c r="H93" s="102" t="n">
        <v/>
      </c>
      <c r="I93" s="102" t="n">
        <v/>
      </c>
      <c r="J93" s="102" t="n"/>
      <c r="K93" s="102" t="n"/>
      <c r="L93" s="102" t="n"/>
      <c r="M93" s="102" t="n"/>
      <c r="N93" s="102" t="n"/>
      <c r="O93" s="102" t="n"/>
      <c r="P93" s="102" t="n"/>
    </row>
    <row r="94" hidden="1" ht="35" customHeight="1" s="204" thickBot="1">
      <c r="A94" s="175" t="inlineStr">
        <is>
          <t>Bank Syariah Indonesia Tbk - EUR - Jumlah utang bank, kotor</t>
        </is>
      </c>
      <c r="B94" s="164" t="n"/>
      <c r="C94" s="102" t="n">
        <v/>
      </c>
      <c r="D94" s="102" t="n">
        <v/>
      </c>
      <c r="E94" s="102" t="n">
        <v/>
      </c>
      <c r="F94" s="102" t="n">
        <v/>
      </c>
      <c r="G94" s="102" t="n">
        <v/>
      </c>
      <c r="H94" s="102" t="n">
        <v/>
      </c>
      <c r="I94" s="102" t="n">
        <v/>
      </c>
      <c r="J94" s="102" t="n"/>
      <c r="K94" s="102" t="n"/>
      <c r="L94" s="102" t="n"/>
      <c r="M94" s="102" t="n"/>
      <c r="N94" s="102" t="n"/>
      <c r="O94" s="102" t="n"/>
      <c r="P94" s="102" t="n"/>
    </row>
    <row r="95" hidden="1" ht="52" customHeight="1" s="204" thickBot="1">
      <c r="A95" s="175" t="inlineStr">
        <is>
          <t>Bank Syariah Indonesia Tbk - HKD - Utang bank, nilai dalam mata uang asing</t>
        </is>
      </c>
      <c r="B95" s="164" t="n"/>
      <c r="C95" s="102" t="n">
        <v/>
      </c>
      <c r="D95" s="102" t="n">
        <v/>
      </c>
      <c r="E95" s="102" t="n">
        <v/>
      </c>
      <c r="F95" s="102" t="n">
        <v/>
      </c>
      <c r="G95" s="102" t="n">
        <v/>
      </c>
      <c r="H95" s="102" t="n">
        <v/>
      </c>
      <c r="I95" s="102" t="n">
        <v/>
      </c>
      <c r="J95" s="102" t="n"/>
      <c r="K95" s="102" t="n"/>
      <c r="L95" s="102" t="n"/>
      <c r="M95" s="102" t="n"/>
      <c r="N95" s="102" t="n"/>
      <c r="O95" s="102" t="n"/>
      <c r="P95" s="102" t="n"/>
    </row>
    <row r="96" hidden="1" ht="35" customHeight="1" s="204" thickBot="1">
      <c r="A96" s="175" t="inlineStr">
        <is>
          <t>Bank Syariah Indonesia Tbk - HKD - Jumlah utang bank, kotor</t>
        </is>
      </c>
      <c r="B96" s="164" t="n"/>
      <c r="C96" s="102" t="n">
        <v/>
      </c>
      <c r="D96" s="102" t="n">
        <v/>
      </c>
      <c r="E96" s="102" t="n">
        <v/>
      </c>
      <c r="F96" s="102" t="n">
        <v/>
      </c>
      <c r="G96" s="102" t="n">
        <v/>
      </c>
      <c r="H96" s="102" t="n">
        <v/>
      </c>
      <c r="I96" s="102" t="n">
        <v/>
      </c>
      <c r="J96" s="102" t="n"/>
      <c r="K96" s="102" t="n"/>
      <c r="L96" s="102" t="n"/>
      <c r="M96" s="102" t="n"/>
      <c r="N96" s="102" t="n"/>
      <c r="O96" s="102" t="n"/>
      <c r="P96" s="102" t="n"/>
    </row>
    <row r="97" hidden="1" ht="52" customHeight="1" s="204" thickBot="1">
      <c r="A97" s="175" t="inlineStr">
        <is>
          <t>Bank Syariah Indonesia Tbk - GBP - Utang bank, nilai dalam mata uang asing</t>
        </is>
      </c>
      <c r="B97" s="164" t="n"/>
      <c r="C97" s="102" t="n">
        <v/>
      </c>
      <c r="D97" s="102" t="n">
        <v/>
      </c>
      <c r="E97" s="102" t="n">
        <v/>
      </c>
      <c r="F97" s="102" t="n">
        <v/>
      </c>
      <c r="G97" s="102" t="n">
        <v/>
      </c>
      <c r="H97" s="102" t="n">
        <v/>
      </c>
      <c r="I97" s="102" t="n">
        <v/>
      </c>
      <c r="J97" s="102" t="n"/>
      <c r="K97" s="102" t="n"/>
      <c r="L97" s="102" t="n"/>
      <c r="M97" s="102" t="n"/>
      <c r="N97" s="102" t="n"/>
      <c r="O97" s="102" t="n"/>
      <c r="P97" s="102" t="n"/>
    </row>
    <row r="98" hidden="1" ht="35" customHeight="1" s="204" thickBot="1">
      <c r="A98" s="175" t="inlineStr">
        <is>
          <t>Bank Syariah Indonesia Tbk - GBP - Jumlah utang bank, kotor</t>
        </is>
      </c>
      <c r="B98" s="164" t="n"/>
      <c r="C98" s="102" t="n">
        <v/>
      </c>
      <c r="D98" s="102" t="n">
        <v/>
      </c>
      <c r="E98" s="102" t="n">
        <v/>
      </c>
      <c r="F98" s="102" t="n">
        <v/>
      </c>
      <c r="G98" s="102" t="n">
        <v/>
      </c>
      <c r="H98" s="102" t="n">
        <v/>
      </c>
      <c r="I98" s="102" t="n">
        <v/>
      </c>
      <c r="J98" s="102" t="n"/>
      <c r="K98" s="102" t="n"/>
      <c r="L98" s="102" t="n"/>
      <c r="M98" s="102" t="n"/>
      <c r="N98" s="102" t="n"/>
      <c r="O98" s="102" t="n"/>
      <c r="P98" s="102" t="n"/>
    </row>
    <row r="99" hidden="1" ht="52" customHeight="1" s="204" thickBot="1">
      <c r="A99" s="175" t="inlineStr">
        <is>
          <t>Bank Syariah Indonesia Tbk - JPY - Utang bank, nilai dalam mata uang asing</t>
        </is>
      </c>
      <c r="B99" s="164" t="n"/>
      <c r="C99" s="102" t="n">
        <v/>
      </c>
      <c r="D99" s="102" t="n">
        <v/>
      </c>
      <c r="E99" s="102" t="n">
        <v/>
      </c>
      <c r="F99" s="102" t="n">
        <v/>
      </c>
      <c r="G99" s="102" t="n">
        <v/>
      </c>
      <c r="H99" s="102" t="n">
        <v/>
      </c>
      <c r="I99" s="102" t="n">
        <v/>
      </c>
      <c r="J99" s="102" t="n"/>
      <c r="K99" s="102" t="n"/>
      <c r="L99" s="102" t="n"/>
      <c r="M99" s="102" t="n"/>
      <c r="N99" s="102" t="n"/>
      <c r="O99" s="102" t="n"/>
      <c r="P99" s="102" t="n"/>
    </row>
    <row r="100" hidden="1" ht="35" customHeight="1" s="204" thickBot="1">
      <c r="A100" s="175" t="inlineStr">
        <is>
          <t>Bank Syariah Indonesia Tbk - JPY - Jumlah utang bank, kotor</t>
        </is>
      </c>
      <c r="B100" s="164" t="n"/>
      <c r="C100" s="102" t="n">
        <v/>
      </c>
      <c r="D100" s="102" t="n">
        <v/>
      </c>
      <c r="E100" s="102" t="n">
        <v/>
      </c>
      <c r="F100" s="102" t="n">
        <v/>
      </c>
      <c r="G100" s="102" t="n">
        <v/>
      </c>
      <c r="H100" s="102" t="n">
        <v/>
      </c>
      <c r="I100" s="102" t="n">
        <v/>
      </c>
      <c r="J100" s="102" t="n"/>
      <c r="K100" s="102" t="n"/>
      <c r="L100" s="102" t="n"/>
      <c r="M100" s="102" t="n"/>
      <c r="N100" s="102" t="n"/>
      <c r="O100" s="102" t="n"/>
      <c r="P100" s="102" t="n"/>
    </row>
    <row r="101" hidden="1" ht="52" customHeight="1" s="204" thickBot="1">
      <c r="A101" s="175" t="inlineStr">
        <is>
          <t>Bank Syariah Indonesia Tbk - SGD - Utang bank, nilai dalam mata uang asing</t>
        </is>
      </c>
      <c r="B101" s="164" t="n"/>
      <c r="C101" s="102" t="n">
        <v/>
      </c>
      <c r="D101" s="102" t="n">
        <v/>
      </c>
      <c r="E101" s="102" t="n">
        <v/>
      </c>
      <c r="F101" s="102" t="n">
        <v/>
      </c>
      <c r="G101" s="102" t="n">
        <v/>
      </c>
      <c r="H101" s="102" t="n">
        <v/>
      </c>
      <c r="I101" s="102" t="n">
        <v/>
      </c>
      <c r="J101" s="102" t="n"/>
      <c r="K101" s="102" t="n"/>
      <c r="L101" s="102" t="n"/>
      <c r="M101" s="102" t="n"/>
      <c r="N101" s="102" t="n"/>
      <c r="O101" s="102" t="n"/>
      <c r="P101" s="102" t="n"/>
    </row>
    <row r="102" hidden="1" ht="35" customHeight="1" s="204" thickBot="1">
      <c r="A102" s="175" t="inlineStr">
        <is>
          <t>Bank Syariah Indonesia Tbk - SGD - Jumlah utang bank, kotor</t>
        </is>
      </c>
      <c r="B102" s="164" t="n"/>
      <c r="C102" s="102" t="n">
        <v/>
      </c>
      <c r="D102" s="102" t="n">
        <v/>
      </c>
      <c r="E102" s="102" t="n">
        <v/>
      </c>
      <c r="F102" s="102" t="n">
        <v/>
      </c>
      <c r="G102" s="102" t="n">
        <v/>
      </c>
      <c r="H102" s="102" t="n">
        <v/>
      </c>
      <c r="I102" s="102" t="n">
        <v/>
      </c>
      <c r="J102" s="102" t="n"/>
      <c r="K102" s="102" t="n"/>
      <c r="L102" s="102" t="n"/>
      <c r="M102" s="102" t="n"/>
      <c r="N102" s="102" t="n"/>
      <c r="O102" s="102" t="n"/>
      <c r="P102" s="102" t="n"/>
    </row>
    <row r="103" hidden="1" ht="52" customHeight="1" s="204" thickBot="1">
      <c r="A103" s="175" t="inlineStr">
        <is>
          <t>Bank Syariah Indonesia Tbk - THB - Utang bank, nilai dalam mata uang asing</t>
        </is>
      </c>
      <c r="B103" s="164" t="n"/>
      <c r="C103" s="102" t="n">
        <v/>
      </c>
      <c r="D103" s="102" t="n">
        <v/>
      </c>
      <c r="E103" s="102" t="n">
        <v/>
      </c>
      <c r="F103" s="102" t="n">
        <v/>
      </c>
      <c r="G103" s="102" t="n">
        <v/>
      </c>
      <c r="H103" s="102" t="n">
        <v/>
      </c>
      <c r="I103" s="102" t="n">
        <v/>
      </c>
      <c r="J103" s="102" t="n"/>
      <c r="K103" s="102" t="n"/>
      <c r="L103" s="102" t="n"/>
      <c r="M103" s="102" t="n"/>
      <c r="N103" s="102" t="n"/>
      <c r="O103" s="102" t="n"/>
      <c r="P103" s="102" t="n"/>
    </row>
    <row r="104" hidden="1" ht="35" customHeight="1" s="204" thickBot="1">
      <c r="A104" s="175" t="inlineStr">
        <is>
          <t>Bank Syariah Indonesia Tbk - THB - Jumlah utang bank, kotor</t>
        </is>
      </c>
      <c r="B104" s="164" t="n"/>
      <c r="C104" s="102" t="n">
        <v/>
      </c>
      <c r="D104" s="102" t="n">
        <v/>
      </c>
      <c r="E104" s="102" t="n">
        <v/>
      </c>
      <c r="F104" s="102" t="n">
        <v/>
      </c>
      <c r="G104" s="102" t="n">
        <v/>
      </c>
      <c r="H104" s="102" t="n">
        <v/>
      </c>
      <c r="I104" s="102" t="n">
        <v/>
      </c>
      <c r="J104" s="102" t="n"/>
      <c r="K104" s="102" t="n"/>
      <c r="L104" s="102" t="n"/>
      <c r="M104" s="102" t="n"/>
      <c r="N104" s="102" t="n"/>
      <c r="O104" s="102" t="n"/>
      <c r="P104" s="102" t="n"/>
    </row>
    <row r="105" hidden="1" ht="52" customHeight="1" s="204" thickBot="1">
      <c r="A105" s="175" t="inlineStr">
        <is>
          <t>Bank Syariah Indonesia Tbk - USD - Utang bank, nilai dalam mata uang asing</t>
        </is>
      </c>
      <c r="B105" s="164" t="n"/>
      <c r="C105" s="102" t="n">
        <v/>
      </c>
      <c r="D105" s="102" t="n">
        <v/>
      </c>
      <c r="E105" s="102" t="n">
        <v/>
      </c>
      <c r="F105" s="102" t="n">
        <v/>
      </c>
      <c r="G105" s="102" t="n">
        <v/>
      </c>
      <c r="H105" s="102" t="n">
        <v/>
      </c>
      <c r="I105" s="102" t="n">
        <v/>
      </c>
      <c r="J105" s="102" t="n"/>
      <c r="K105" s="102" t="n"/>
      <c r="L105" s="102" t="n"/>
      <c r="M105" s="102" t="n"/>
      <c r="N105" s="102" t="n"/>
      <c r="O105" s="102" t="n"/>
      <c r="P105" s="102" t="n"/>
    </row>
    <row r="106" hidden="1" ht="35" customHeight="1" s="204" thickBot="1">
      <c r="A106" s="175" t="inlineStr">
        <is>
          <t>Bank Syariah Indonesia Tbk - USD - Jumlah utang bank, kotor</t>
        </is>
      </c>
      <c r="B106" s="164" t="n"/>
      <c r="C106" s="102" t="n">
        <v/>
      </c>
      <c r="D106" s="102" t="n">
        <v/>
      </c>
      <c r="E106" s="102" t="n">
        <v/>
      </c>
      <c r="F106" s="102" t="n">
        <v/>
      </c>
      <c r="G106" s="102" t="n">
        <v/>
      </c>
      <c r="H106" s="102" t="n">
        <v/>
      </c>
      <c r="I106" s="102" t="n">
        <v/>
      </c>
      <c r="J106" s="102" t="n"/>
      <c r="K106" s="102" t="n"/>
      <c r="L106" s="102" t="n"/>
      <c r="M106" s="102" t="n"/>
      <c r="N106" s="102" t="n"/>
      <c r="O106" s="102" t="n"/>
      <c r="P106" s="102" t="n"/>
    </row>
    <row r="107" hidden="1" ht="52" customHeight="1" s="204" thickBot="1">
      <c r="A107" s="175" t="inlineStr">
        <is>
          <t>Bank Syariah Indonesia Tbk - Mata uang lainnya - Utang bank, nilai dalam mata uang asing</t>
        </is>
      </c>
      <c r="B107" s="164" t="n"/>
      <c r="C107" s="102" t="n">
        <v/>
      </c>
      <c r="D107" s="102" t="n">
        <v/>
      </c>
      <c r="E107" s="102" t="n">
        <v/>
      </c>
      <c r="F107" s="102" t="n">
        <v/>
      </c>
      <c r="G107" s="102" t="n">
        <v/>
      </c>
      <c r="H107" s="102" t="n">
        <v/>
      </c>
      <c r="I107" s="102" t="n">
        <v/>
      </c>
      <c r="J107" s="102" t="n"/>
      <c r="K107" s="102" t="n"/>
      <c r="L107" s="102" t="n"/>
      <c r="M107" s="102" t="n"/>
      <c r="N107" s="102" t="n"/>
      <c r="O107" s="102" t="n"/>
      <c r="P107" s="102" t="n"/>
    </row>
    <row r="108" hidden="1" ht="52" customHeight="1" s="204" thickBot="1">
      <c r="A108" s="175" t="inlineStr">
        <is>
          <t>Bank Syariah Indonesia Tbk - Mata uang lainnya - Jumlah utang bank, kotor</t>
        </is>
      </c>
      <c r="B108" s="164" t="n"/>
      <c r="C108" s="102" t="n">
        <v/>
      </c>
      <c r="D108" s="102" t="n">
        <v/>
      </c>
      <c r="E108" s="102" t="n">
        <v/>
      </c>
      <c r="F108" s="102" t="n">
        <v/>
      </c>
      <c r="G108" s="102" t="n">
        <v/>
      </c>
      <c r="H108" s="102" t="n">
        <v/>
      </c>
      <c r="I108" s="102" t="n">
        <v/>
      </c>
      <c r="J108" s="102" t="n"/>
      <c r="K108" s="102" t="n"/>
      <c r="L108" s="102" t="n"/>
      <c r="M108" s="102" t="n"/>
      <c r="N108" s="102" t="n"/>
      <c r="O108" s="102" t="n"/>
      <c r="P108" s="102" t="n"/>
    </row>
    <row r="109" ht="35" customFormat="1" customHeight="1" s="163" thickBot="1">
      <c r="A109" s="166" t="inlineStr">
        <is>
          <t>Bank Syariah Indonesia Tbk - Total - Jumlah utang bank, kotor</t>
        </is>
      </c>
      <c r="B109" s="164" t="n"/>
      <c r="C109" s="160" t="n">
        <v/>
      </c>
      <c r="D109" s="160" t="n">
        <v/>
      </c>
      <c r="E109" s="160" t="n">
        <v/>
      </c>
      <c r="F109" s="160" t="n">
        <v/>
      </c>
      <c r="G109" s="160" t="n">
        <v/>
      </c>
      <c r="H109" s="160" t="n">
        <v/>
      </c>
      <c r="I109" s="160" t="n">
        <v/>
      </c>
      <c r="J109" s="160" t="n"/>
      <c r="K109" s="160" t="n"/>
      <c r="L109" s="160" t="n"/>
      <c r="M109" s="160" t="n"/>
      <c r="N109" s="160" t="n"/>
      <c r="O109" s="160" t="n"/>
      <c r="P109" s="160" t="n"/>
    </row>
    <row r="110" hidden="1" ht="52" customHeight="1" s="204" thickBot="1">
      <c r="A110" s="175" t="inlineStr">
        <is>
          <t>Bank Negara Indonesia (Persero) Tbk - IDR - Utang bank, nilai dalam mata uang asing</t>
        </is>
      </c>
      <c r="B110" s="164" t="n"/>
      <c r="C110" s="102" t="n">
        <v/>
      </c>
      <c r="D110" s="102" t="n">
        <v/>
      </c>
      <c r="E110" s="102" t="n">
        <v/>
      </c>
      <c r="F110" s="102" t="n">
        <v/>
      </c>
      <c r="G110" s="102" t="n">
        <v/>
      </c>
      <c r="H110" s="102" t="n">
        <v/>
      </c>
      <c r="I110" s="102" t="n">
        <v/>
      </c>
      <c r="J110" s="102" t="n"/>
      <c r="K110" s="102" t="n"/>
      <c r="L110" s="102" t="n"/>
      <c r="M110" s="102" t="n"/>
      <c r="N110" s="102" t="n"/>
      <c r="O110" s="102" t="n"/>
      <c r="P110" s="102" t="n"/>
    </row>
    <row r="111" hidden="1" ht="35" customHeight="1" s="204" thickBot="1">
      <c r="A111" s="175" t="inlineStr">
        <is>
          <t>Bank Negara Indonesia (Persero) Tbk - IDR - Jumlah utang bank, kotor</t>
        </is>
      </c>
      <c r="B111" s="164" t="n"/>
      <c r="C111" s="102" t="n">
        <v/>
      </c>
      <c r="D111" s="102" t="n">
        <v/>
      </c>
      <c r="E111" s="102" t="n">
        <v/>
      </c>
      <c r="F111" s="102" t="n">
        <v/>
      </c>
      <c r="G111" s="102" t="n">
        <v/>
      </c>
      <c r="H111" s="102" t="n">
        <v/>
      </c>
      <c r="I111" s="102" t="n">
        <v/>
      </c>
      <c r="J111" s="102" t="n"/>
      <c r="K111" s="102" t="n"/>
      <c r="L111" s="102" t="n"/>
      <c r="M111" s="102" t="n"/>
      <c r="N111" s="102" t="n"/>
      <c r="O111" s="102" t="n"/>
      <c r="P111" s="102" t="n"/>
    </row>
    <row r="112" hidden="1" ht="52" customHeight="1" s="204" thickBot="1">
      <c r="A112" s="175" t="inlineStr">
        <is>
          <t>Bank Negara Indonesia (Persero) Tbk - AUD - Utang bank, nilai dalam mata uang asing</t>
        </is>
      </c>
      <c r="B112" s="164" t="n"/>
      <c r="C112" s="102" t="n">
        <v/>
      </c>
      <c r="D112" s="102" t="n">
        <v/>
      </c>
      <c r="E112" s="102" t="n">
        <v/>
      </c>
      <c r="F112" s="102" t="n">
        <v/>
      </c>
      <c r="G112" s="102" t="n">
        <v/>
      </c>
      <c r="H112" s="102" t="n">
        <v/>
      </c>
      <c r="I112" s="102" t="n">
        <v/>
      </c>
      <c r="J112" s="102" t="n"/>
      <c r="K112" s="102" t="n"/>
      <c r="L112" s="102" t="n"/>
      <c r="M112" s="102" t="n"/>
      <c r="N112" s="102" t="n"/>
      <c r="O112" s="102" t="n"/>
      <c r="P112" s="102" t="n"/>
    </row>
    <row r="113" hidden="1" ht="35" customHeight="1" s="204" thickBot="1">
      <c r="A113" s="175" t="inlineStr">
        <is>
          <t>Bank Negara Indonesia (Persero) Tbk - AUD - Jumlah utang bank, kotor</t>
        </is>
      </c>
      <c r="B113" s="164" t="n"/>
      <c r="C113" s="102" t="n">
        <v/>
      </c>
      <c r="D113" s="102" t="n">
        <v/>
      </c>
      <c r="E113" s="102" t="n">
        <v/>
      </c>
      <c r="F113" s="102" t="n">
        <v/>
      </c>
      <c r="G113" s="102" t="n">
        <v/>
      </c>
      <c r="H113" s="102" t="n">
        <v/>
      </c>
      <c r="I113" s="102" t="n">
        <v/>
      </c>
      <c r="J113" s="102" t="n"/>
      <c r="K113" s="102" t="n"/>
      <c r="L113" s="102" t="n"/>
      <c r="M113" s="102" t="n"/>
      <c r="N113" s="102" t="n"/>
      <c r="O113" s="102" t="n"/>
      <c r="P113" s="102" t="n"/>
    </row>
    <row r="114" hidden="1" ht="52" customHeight="1" s="204" thickBot="1">
      <c r="A114" s="175" t="inlineStr">
        <is>
          <t>Bank Negara Indonesia (Persero) Tbk - CAD - Utang bank, nilai dalam mata uang asing</t>
        </is>
      </c>
      <c r="B114" s="164" t="n"/>
      <c r="C114" s="102" t="n">
        <v/>
      </c>
      <c r="D114" s="102" t="n">
        <v/>
      </c>
      <c r="E114" s="102" t="n">
        <v/>
      </c>
      <c r="F114" s="102" t="n">
        <v/>
      </c>
      <c r="G114" s="102" t="n">
        <v/>
      </c>
      <c r="H114" s="102" t="n">
        <v/>
      </c>
      <c r="I114" s="102" t="n">
        <v/>
      </c>
      <c r="J114" s="102" t="n"/>
      <c r="K114" s="102" t="n"/>
      <c r="L114" s="102" t="n"/>
      <c r="M114" s="102" t="n"/>
      <c r="N114" s="102" t="n"/>
      <c r="O114" s="102" t="n"/>
      <c r="P114" s="102" t="n"/>
    </row>
    <row r="115" hidden="1" ht="35" customHeight="1" s="204" thickBot="1">
      <c r="A115" s="175" t="inlineStr">
        <is>
          <t>Bank Negara Indonesia (Persero) Tbk - CAD - Jumlah utang bank, kotor</t>
        </is>
      </c>
      <c r="B115" s="164" t="n"/>
      <c r="C115" s="102" t="n">
        <v/>
      </c>
      <c r="D115" s="102" t="n">
        <v/>
      </c>
      <c r="E115" s="102" t="n">
        <v/>
      </c>
      <c r="F115" s="102" t="n">
        <v/>
      </c>
      <c r="G115" s="102" t="n">
        <v/>
      </c>
      <c r="H115" s="102" t="n">
        <v/>
      </c>
      <c r="I115" s="102" t="n">
        <v/>
      </c>
      <c r="J115" s="102" t="n"/>
      <c r="K115" s="102" t="n"/>
      <c r="L115" s="102" t="n"/>
      <c r="M115" s="102" t="n"/>
      <c r="N115" s="102" t="n"/>
      <c r="O115" s="102" t="n"/>
      <c r="P115" s="102" t="n"/>
    </row>
    <row r="116" hidden="1" ht="52" customHeight="1" s="204" thickBot="1">
      <c r="A116" s="175" t="inlineStr">
        <is>
          <t>Bank Negara Indonesia (Persero) Tbk - CNY - Utang bank, nilai dalam mata uang asing</t>
        </is>
      </c>
      <c r="B116" s="164" t="n"/>
      <c r="C116" s="102" t="n">
        <v/>
      </c>
      <c r="D116" s="102" t="n">
        <v/>
      </c>
      <c r="E116" s="102" t="n">
        <v/>
      </c>
      <c r="F116" s="102" t="n">
        <v/>
      </c>
      <c r="G116" s="102" t="n">
        <v/>
      </c>
      <c r="H116" s="102" t="n">
        <v/>
      </c>
      <c r="I116" s="102" t="n">
        <v/>
      </c>
      <c r="J116" s="102" t="n"/>
      <c r="K116" s="102" t="n"/>
      <c r="L116" s="102" t="n"/>
      <c r="M116" s="102" t="n"/>
      <c r="N116" s="102" t="n"/>
      <c r="O116" s="102" t="n"/>
      <c r="P116" s="102" t="n"/>
    </row>
    <row r="117" hidden="1" ht="35" customHeight="1" s="204" thickBot="1">
      <c r="A117" s="175" t="inlineStr">
        <is>
          <t>Bank Negara Indonesia (Persero) Tbk - CNY - Jumlah utang bank, kotor</t>
        </is>
      </c>
      <c r="B117" s="164" t="n"/>
      <c r="C117" s="102" t="n">
        <v/>
      </c>
      <c r="D117" s="102" t="n">
        <v/>
      </c>
      <c r="E117" s="102" t="n">
        <v/>
      </c>
      <c r="F117" s="102" t="n">
        <v/>
      </c>
      <c r="G117" s="102" t="n">
        <v/>
      </c>
      <c r="H117" s="102" t="n">
        <v/>
      </c>
      <c r="I117" s="102" t="n">
        <v/>
      </c>
      <c r="J117" s="102" t="n"/>
      <c r="K117" s="102" t="n"/>
      <c r="L117" s="102" t="n"/>
      <c r="M117" s="102" t="n"/>
      <c r="N117" s="102" t="n"/>
      <c r="O117" s="102" t="n"/>
      <c r="P117" s="102" t="n"/>
    </row>
    <row r="118" hidden="1" ht="52" customHeight="1" s="204" thickBot="1">
      <c r="A118" s="175" t="inlineStr">
        <is>
          <t>Bank Negara Indonesia (Persero) Tbk - EUR - Utang bank, nilai dalam mata uang asing</t>
        </is>
      </c>
      <c r="B118" s="164" t="n"/>
      <c r="C118" s="102" t="n">
        <v/>
      </c>
      <c r="D118" s="102" t="n">
        <v/>
      </c>
      <c r="E118" s="102" t="n">
        <v/>
      </c>
      <c r="F118" s="102" t="n">
        <v/>
      </c>
      <c r="G118" s="102" t="n">
        <v/>
      </c>
      <c r="H118" s="102" t="n">
        <v/>
      </c>
      <c r="I118" s="102" t="n">
        <v/>
      </c>
      <c r="J118" s="102" t="n"/>
      <c r="K118" s="102" t="n"/>
      <c r="L118" s="102" t="n"/>
      <c r="M118" s="102" t="n"/>
      <c r="N118" s="102" t="n"/>
      <c r="O118" s="102" t="n"/>
      <c r="P118" s="102" t="n"/>
    </row>
    <row r="119" hidden="1" ht="35" customHeight="1" s="204" thickBot="1">
      <c r="A119" s="175" t="inlineStr">
        <is>
          <t>Bank Negara Indonesia (Persero) Tbk - EUR - Jumlah utang bank, kotor</t>
        </is>
      </c>
      <c r="B119" s="164" t="n"/>
      <c r="C119" s="102" t="n">
        <v/>
      </c>
      <c r="D119" s="102" t="n">
        <v/>
      </c>
      <c r="E119" s="102" t="n">
        <v/>
      </c>
      <c r="F119" s="102" t="n">
        <v/>
      </c>
      <c r="G119" s="102" t="n">
        <v/>
      </c>
      <c r="H119" s="102" t="n">
        <v/>
      </c>
      <c r="I119" s="102" t="n">
        <v/>
      </c>
      <c r="J119" s="102" t="n"/>
      <c r="K119" s="102" t="n"/>
      <c r="L119" s="102" t="n"/>
      <c r="M119" s="102" t="n"/>
      <c r="N119" s="102" t="n"/>
      <c r="O119" s="102" t="n"/>
      <c r="P119" s="102" t="n"/>
    </row>
    <row r="120" hidden="1" ht="52" customHeight="1" s="204" thickBot="1">
      <c r="A120" s="175" t="inlineStr">
        <is>
          <t>Bank Negara Indonesia (Persero) Tbk - HKD - Utang bank, nilai dalam mata uang asing</t>
        </is>
      </c>
      <c r="B120" s="164" t="n"/>
      <c r="C120" s="102" t="n">
        <v/>
      </c>
      <c r="D120" s="102" t="n">
        <v/>
      </c>
      <c r="E120" s="102" t="n">
        <v/>
      </c>
      <c r="F120" s="102" t="n">
        <v/>
      </c>
      <c r="G120" s="102" t="n">
        <v/>
      </c>
      <c r="H120" s="102" t="n">
        <v/>
      </c>
      <c r="I120" s="102" t="n">
        <v/>
      </c>
      <c r="J120" s="102" t="n"/>
      <c r="K120" s="102" t="n"/>
      <c r="L120" s="102" t="n"/>
      <c r="M120" s="102" t="n"/>
      <c r="N120" s="102" t="n"/>
      <c r="O120" s="102" t="n"/>
      <c r="P120" s="102" t="n"/>
    </row>
    <row r="121" hidden="1" ht="35" customHeight="1" s="204" thickBot="1">
      <c r="A121" s="175" t="inlineStr">
        <is>
          <t>Bank Negara Indonesia (Persero) Tbk - HKD - Jumlah utang bank, kotor</t>
        </is>
      </c>
      <c r="B121" s="164" t="n"/>
      <c r="C121" s="102" t="n">
        <v/>
      </c>
      <c r="D121" s="102" t="n">
        <v/>
      </c>
      <c r="E121" s="102" t="n">
        <v/>
      </c>
      <c r="F121" s="102" t="n">
        <v/>
      </c>
      <c r="G121" s="102" t="n">
        <v/>
      </c>
      <c r="H121" s="102" t="n">
        <v/>
      </c>
      <c r="I121" s="102" t="n">
        <v/>
      </c>
      <c r="J121" s="102" t="n"/>
      <c r="K121" s="102" t="n"/>
      <c r="L121" s="102" t="n"/>
      <c r="M121" s="102" t="n"/>
      <c r="N121" s="102" t="n"/>
      <c r="O121" s="102" t="n"/>
      <c r="P121" s="102" t="n"/>
    </row>
    <row r="122" hidden="1" ht="52" customHeight="1" s="204" thickBot="1">
      <c r="A122" s="175" t="inlineStr">
        <is>
          <t>Bank Negara Indonesia (Persero) Tbk - GBP - Utang bank, nilai dalam mata uang asing</t>
        </is>
      </c>
      <c r="B122" s="164" t="n"/>
      <c r="C122" s="102" t="n">
        <v/>
      </c>
      <c r="D122" s="102" t="n">
        <v/>
      </c>
      <c r="E122" s="102" t="n">
        <v/>
      </c>
      <c r="F122" s="102" t="n">
        <v/>
      </c>
      <c r="G122" s="102" t="n">
        <v/>
      </c>
      <c r="H122" s="102" t="n">
        <v/>
      </c>
      <c r="I122" s="102" t="n">
        <v/>
      </c>
      <c r="J122" s="102" t="n"/>
      <c r="K122" s="102" t="n"/>
      <c r="L122" s="102" t="n"/>
      <c r="M122" s="102" t="n"/>
      <c r="N122" s="102" t="n"/>
      <c r="O122" s="102" t="n"/>
      <c r="P122" s="102" t="n"/>
    </row>
    <row r="123" hidden="1" ht="35" customHeight="1" s="204" thickBot="1">
      <c r="A123" s="175" t="inlineStr">
        <is>
          <t>Bank Negara Indonesia (Persero) Tbk - GBP - Jumlah utang bank, kotor</t>
        </is>
      </c>
      <c r="B123" s="164" t="n"/>
      <c r="C123" s="102" t="n">
        <v/>
      </c>
      <c r="D123" s="102" t="n">
        <v/>
      </c>
      <c r="E123" s="102" t="n">
        <v/>
      </c>
      <c r="F123" s="102" t="n">
        <v/>
      </c>
      <c r="G123" s="102" t="n">
        <v/>
      </c>
      <c r="H123" s="102" t="n">
        <v/>
      </c>
      <c r="I123" s="102" t="n">
        <v/>
      </c>
      <c r="J123" s="102" t="n"/>
      <c r="K123" s="102" t="n"/>
      <c r="L123" s="102" t="n"/>
      <c r="M123" s="102" t="n"/>
      <c r="N123" s="102" t="n"/>
      <c r="O123" s="102" t="n"/>
      <c r="P123" s="102" t="n"/>
    </row>
    <row r="124" hidden="1" ht="52" customHeight="1" s="204" thickBot="1">
      <c r="A124" s="175" t="inlineStr">
        <is>
          <t>Bank Negara Indonesia (Persero) Tbk - JPY - Utang bank, nilai dalam mata uang asing</t>
        </is>
      </c>
      <c r="B124" s="164" t="n"/>
      <c r="C124" s="102" t="n">
        <v/>
      </c>
      <c r="D124" s="102" t="n">
        <v/>
      </c>
      <c r="E124" s="102" t="n">
        <v/>
      </c>
      <c r="F124" s="102" t="n">
        <v/>
      </c>
      <c r="G124" s="102" t="n">
        <v/>
      </c>
      <c r="H124" s="102" t="n">
        <v/>
      </c>
      <c r="I124" s="102" t="n">
        <v/>
      </c>
      <c r="J124" s="102" t="n"/>
      <c r="K124" s="102" t="n"/>
      <c r="L124" s="102" t="n"/>
      <c r="M124" s="102" t="n"/>
      <c r="N124" s="102" t="n"/>
      <c r="O124" s="102" t="n"/>
      <c r="P124" s="102" t="n"/>
    </row>
    <row r="125" hidden="1" ht="35" customHeight="1" s="204" thickBot="1">
      <c r="A125" s="175" t="inlineStr">
        <is>
          <t>Bank Negara Indonesia (Persero) Tbk - JPY - Jumlah utang bank, kotor</t>
        </is>
      </c>
      <c r="B125" s="164" t="n"/>
      <c r="C125" s="102" t="n">
        <v/>
      </c>
      <c r="D125" s="102" t="n">
        <v/>
      </c>
      <c r="E125" s="102" t="n">
        <v/>
      </c>
      <c r="F125" s="102" t="n">
        <v/>
      </c>
      <c r="G125" s="102" t="n">
        <v/>
      </c>
      <c r="H125" s="102" t="n">
        <v/>
      </c>
      <c r="I125" s="102" t="n">
        <v/>
      </c>
      <c r="J125" s="102" t="n"/>
      <c r="K125" s="102" t="n"/>
      <c r="L125" s="102" t="n"/>
      <c r="M125" s="102" t="n"/>
      <c r="N125" s="102" t="n"/>
      <c r="O125" s="102" t="n"/>
      <c r="P125" s="102" t="n"/>
    </row>
    <row r="126" hidden="1" ht="52" customHeight="1" s="204" thickBot="1">
      <c r="A126" s="175" t="inlineStr">
        <is>
          <t>Bank Negara Indonesia (Persero) Tbk - SGD - Utang bank, nilai dalam mata uang asing</t>
        </is>
      </c>
      <c r="B126" s="164" t="n"/>
      <c r="C126" s="102" t="n">
        <v/>
      </c>
      <c r="D126" s="102" t="n">
        <v/>
      </c>
      <c r="E126" s="102" t="n">
        <v/>
      </c>
      <c r="F126" s="102" t="n">
        <v/>
      </c>
      <c r="G126" s="102" t="n">
        <v/>
      </c>
      <c r="H126" s="102" t="n">
        <v/>
      </c>
      <c r="I126" s="102" t="n">
        <v/>
      </c>
      <c r="J126" s="102" t="n"/>
      <c r="K126" s="102" t="n"/>
      <c r="L126" s="102" t="n"/>
      <c r="M126" s="102" t="n"/>
      <c r="N126" s="102" t="n"/>
      <c r="O126" s="102" t="n"/>
      <c r="P126" s="102" t="n"/>
    </row>
    <row r="127" hidden="1" ht="35" customHeight="1" s="204" thickBot="1">
      <c r="A127" s="175" t="inlineStr">
        <is>
          <t>Bank Negara Indonesia (Persero) Tbk - SGD - Jumlah utang bank, kotor</t>
        </is>
      </c>
      <c r="B127" s="164" t="n"/>
      <c r="C127" s="102" t="n">
        <v/>
      </c>
      <c r="D127" s="102" t="n">
        <v/>
      </c>
      <c r="E127" s="102" t="n">
        <v/>
      </c>
      <c r="F127" s="102" t="n">
        <v/>
      </c>
      <c r="G127" s="102" t="n">
        <v/>
      </c>
      <c r="H127" s="102" t="n">
        <v/>
      </c>
      <c r="I127" s="102" t="n">
        <v/>
      </c>
      <c r="J127" s="102" t="n"/>
      <c r="K127" s="102" t="n"/>
      <c r="L127" s="102" t="n"/>
      <c r="M127" s="102" t="n"/>
      <c r="N127" s="102" t="n"/>
      <c r="O127" s="102" t="n"/>
      <c r="P127" s="102" t="n"/>
    </row>
    <row r="128" hidden="1" ht="52" customHeight="1" s="204" thickBot="1">
      <c r="A128" s="175" t="inlineStr">
        <is>
          <t>Bank Negara Indonesia (Persero) Tbk - THB - Utang bank, nilai dalam mata uang asing</t>
        </is>
      </c>
      <c r="B128" s="164" t="n"/>
      <c r="C128" s="102" t="n">
        <v/>
      </c>
      <c r="D128" s="102" t="n">
        <v/>
      </c>
      <c r="E128" s="102" t="n">
        <v/>
      </c>
      <c r="F128" s="102" t="n">
        <v/>
      </c>
      <c r="G128" s="102" t="n">
        <v/>
      </c>
      <c r="H128" s="102" t="n">
        <v/>
      </c>
      <c r="I128" s="102" t="n">
        <v/>
      </c>
      <c r="J128" s="102" t="n"/>
      <c r="K128" s="102" t="n"/>
      <c r="L128" s="102" t="n"/>
      <c r="M128" s="102" t="n"/>
      <c r="N128" s="102" t="n"/>
      <c r="O128" s="102" t="n"/>
      <c r="P128" s="102" t="n"/>
    </row>
    <row r="129" hidden="1" ht="35" customHeight="1" s="204" thickBot="1">
      <c r="A129" s="175" t="inlineStr">
        <is>
          <t>Bank Negara Indonesia (Persero) Tbk - THB - Jumlah utang bank, kotor</t>
        </is>
      </c>
      <c r="B129" s="164" t="n"/>
      <c r="C129" s="102" t="n">
        <v/>
      </c>
      <c r="D129" s="102" t="n">
        <v/>
      </c>
      <c r="E129" s="102" t="n">
        <v/>
      </c>
      <c r="F129" s="102" t="n">
        <v/>
      </c>
      <c r="G129" s="102" t="n">
        <v/>
      </c>
      <c r="H129" s="102" t="n">
        <v/>
      </c>
      <c r="I129" s="102" t="n">
        <v/>
      </c>
      <c r="J129" s="102" t="n"/>
      <c r="K129" s="102" t="n"/>
      <c r="L129" s="102" t="n"/>
      <c r="M129" s="102" t="n"/>
      <c r="N129" s="102" t="n"/>
      <c r="O129" s="102" t="n"/>
      <c r="P129" s="102" t="n"/>
    </row>
    <row r="130" hidden="1" ht="52" customHeight="1" s="204" thickBot="1">
      <c r="A130" s="175" t="inlineStr">
        <is>
          <t>Bank Negara Indonesia (Persero) Tbk - USD - Utang bank, nilai dalam mata uang asing</t>
        </is>
      </c>
      <c r="B130" s="164" t="n"/>
      <c r="C130" s="102" t="n">
        <v/>
      </c>
      <c r="D130" s="102" t="n">
        <v/>
      </c>
      <c r="E130" s="102" t="n">
        <v/>
      </c>
      <c r="F130" s="102" t="n">
        <v/>
      </c>
      <c r="G130" s="102" t="n">
        <v/>
      </c>
      <c r="H130" s="102" t="n">
        <v/>
      </c>
      <c r="I130" s="102" t="n">
        <v/>
      </c>
      <c r="J130" s="102" t="n"/>
      <c r="K130" s="102" t="n"/>
      <c r="L130" s="102" t="n"/>
      <c r="M130" s="102" t="n"/>
      <c r="N130" s="102" t="n"/>
      <c r="O130" s="102" t="n"/>
      <c r="P130" s="102" t="n"/>
    </row>
    <row r="131" hidden="1" ht="35" customHeight="1" s="204" thickBot="1">
      <c r="A131" s="175" t="inlineStr">
        <is>
          <t>Bank Negara Indonesia (Persero) Tbk - USD - Jumlah utang bank, kotor</t>
        </is>
      </c>
      <c r="B131" s="164" t="n"/>
      <c r="C131" s="102" t="n">
        <v/>
      </c>
      <c r="D131" s="102" t="n">
        <v/>
      </c>
      <c r="E131" s="102" t="n">
        <v/>
      </c>
      <c r="F131" s="102" t="n">
        <v/>
      </c>
      <c r="G131" s="102" t="n">
        <v/>
      </c>
      <c r="H131" s="102" t="n">
        <v/>
      </c>
      <c r="I131" s="102" t="n">
        <v/>
      </c>
      <c r="J131" s="102" t="n"/>
      <c r="K131" s="102" t="n"/>
      <c r="L131" s="102" t="n"/>
      <c r="M131" s="102" t="n"/>
      <c r="N131" s="102" t="n"/>
      <c r="O131" s="102" t="n"/>
      <c r="P131" s="102" t="n"/>
    </row>
    <row r="132" hidden="1" ht="52" customHeight="1" s="204" thickBot="1">
      <c r="A132" s="175" t="inlineStr">
        <is>
          <t>Bank Negara Indonesia (Persero) Tbk - Mata uang lainnya - Utang bank, nilai dalam mata uang asing</t>
        </is>
      </c>
      <c r="B132" s="164" t="n"/>
      <c r="C132" s="102" t="n">
        <v/>
      </c>
      <c r="D132" s="102" t="n">
        <v/>
      </c>
      <c r="E132" s="102" t="n">
        <v/>
      </c>
      <c r="F132" s="102" t="n">
        <v/>
      </c>
      <c r="G132" s="102" t="n">
        <v/>
      </c>
      <c r="H132" s="102" t="n">
        <v/>
      </c>
      <c r="I132" s="102" t="n">
        <v/>
      </c>
      <c r="J132" s="102" t="n"/>
      <c r="K132" s="102" t="n"/>
      <c r="L132" s="102" t="n"/>
      <c r="M132" s="102" t="n"/>
      <c r="N132" s="102" t="n"/>
      <c r="O132" s="102" t="n"/>
      <c r="P132" s="102" t="n"/>
    </row>
    <row r="133" hidden="1" ht="52" customHeight="1" s="204" thickBot="1">
      <c r="A133" s="175" t="inlineStr">
        <is>
          <t>Bank Negara Indonesia (Persero) Tbk - Mata uang lainnya - Jumlah utang bank, kotor</t>
        </is>
      </c>
      <c r="B133" s="164" t="n"/>
      <c r="C133" s="102" t="n">
        <v/>
      </c>
      <c r="D133" s="102" t="n">
        <v/>
      </c>
      <c r="E133" s="102" t="n">
        <v/>
      </c>
      <c r="F133" s="102" t="n">
        <v/>
      </c>
      <c r="G133" s="102" t="n">
        <v/>
      </c>
      <c r="H133" s="102" t="n">
        <v/>
      </c>
      <c r="I133" s="102" t="n">
        <v/>
      </c>
      <c r="J133" s="102" t="n"/>
      <c r="K133" s="102" t="n"/>
      <c r="L133" s="102" t="n"/>
      <c r="M133" s="102" t="n"/>
      <c r="N133" s="102" t="n"/>
      <c r="O133" s="102" t="n"/>
      <c r="P133" s="102" t="n"/>
    </row>
    <row r="134" ht="52" customFormat="1" customHeight="1" s="161" thickBot="1">
      <c r="A134" s="166" t="inlineStr">
        <is>
          <t>Bank Negara Indonesia (Persero) Tbk - Total - Jumlah utang bank, kotor</t>
        </is>
      </c>
      <c r="B134" s="162" t="n"/>
      <c r="C134" s="104" t="n">
        <v/>
      </c>
      <c r="D134" s="104" t="n">
        <v/>
      </c>
      <c r="E134" s="104" t="n">
        <v/>
      </c>
      <c r="F134" s="104" t="n">
        <v/>
      </c>
      <c r="G134" s="104" t="n">
        <v/>
      </c>
      <c r="H134" s="104" t="n">
        <v/>
      </c>
      <c r="I134" s="104" t="n">
        <v/>
      </c>
      <c r="J134" s="104" t="n"/>
      <c r="K134" s="104" t="n"/>
      <c r="L134" s="104" t="n"/>
      <c r="M134" s="104" t="n"/>
      <c r="N134" s="104" t="n"/>
      <c r="O134" s="104" t="n"/>
      <c r="P134" s="104" t="n"/>
    </row>
    <row r="135" hidden="1" ht="35" customHeight="1" s="204" thickBot="1">
      <c r="A135" s="175" t="inlineStr">
        <is>
          <t>Bank Jago Tbk - IDR - Utang bank, nilai dalam mata uang asing</t>
        </is>
      </c>
      <c r="B135" s="164" t="n"/>
      <c r="C135" s="102" t="n">
        <v/>
      </c>
      <c r="D135" s="102" t="n">
        <v/>
      </c>
      <c r="E135" s="102" t="n">
        <v/>
      </c>
      <c r="F135" s="102" t="n">
        <v/>
      </c>
      <c r="G135" s="102" t="n">
        <v/>
      </c>
      <c r="H135" s="102" t="n">
        <v/>
      </c>
      <c r="I135" s="102" t="n">
        <v/>
      </c>
      <c r="J135" s="102" t="n"/>
      <c r="K135" s="102" t="n"/>
      <c r="L135" s="102" t="n"/>
      <c r="M135" s="102" t="n"/>
      <c r="N135" s="102" t="n"/>
      <c r="O135" s="102" t="n"/>
      <c r="P135" s="102" t="n"/>
    </row>
    <row r="136" hidden="1" ht="35" customHeight="1" s="204" thickBot="1">
      <c r="A136" s="175" t="inlineStr">
        <is>
          <t>Bank Jago Tbk - IDR - Jumlah utang bank, kotor</t>
        </is>
      </c>
      <c r="B136" s="164" t="n"/>
      <c r="C136" s="102" t="n">
        <v/>
      </c>
      <c r="D136" s="102" t="n">
        <v/>
      </c>
      <c r="E136" s="102" t="n">
        <v/>
      </c>
      <c r="F136" s="102" t="n">
        <v/>
      </c>
      <c r="G136" s="102" t="n">
        <v/>
      </c>
      <c r="H136" s="102" t="n">
        <v/>
      </c>
      <c r="I136" s="102" t="n">
        <v/>
      </c>
      <c r="J136" s="102" t="n"/>
      <c r="K136" s="102" t="n"/>
      <c r="L136" s="102" t="n"/>
      <c r="M136" s="102" t="n"/>
      <c r="N136" s="102" t="n"/>
      <c r="O136" s="102" t="n"/>
      <c r="P136" s="102" t="n"/>
    </row>
    <row r="137" hidden="1" ht="35" customHeight="1" s="204" thickBot="1">
      <c r="A137" s="175" t="inlineStr">
        <is>
          <t>Bank Jago Tbk - AUD - Utang bank, nilai dalam mata uang asing</t>
        </is>
      </c>
      <c r="B137" s="164" t="n"/>
      <c r="C137" s="102" t="n">
        <v/>
      </c>
      <c r="D137" s="102" t="n">
        <v/>
      </c>
      <c r="E137" s="102" t="n">
        <v/>
      </c>
      <c r="F137" s="102" t="n">
        <v/>
      </c>
      <c r="G137" s="102" t="n">
        <v/>
      </c>
      <c r="H137" s="102" t="n">
        <v/>
      </c>
      <c r="I137" s="102" t="n">
        <v/>
      </c>
      <c r="J137" s="102" t="n"/>
      <c r="K137" s="102" t="n"/>
      <c r="L137" s="102" t="n"/>
      <c r="M137" s="102" t="n"/>
      <c r="N137" s="102" t="n"/>
      <c r="O137" s="102" t="n"/>
      <c r="P137" s="102" t="n"/>
    </row>
    <row r="138" hidden="1" ht="35" customHeight="1" s="204" thickBot="1">
      <c r="A138" s="175" t="inlineStr">
        <is>
          <t>Bank Jago Tbk - AUD - Jumlah utang bank, kotor</t>
        </is>
      </c>
      <c r="B138" s="164" t="n"/>
      <c r="C138" s="102" t="n">
        <v/>
      </c>
      <c r="D138" s="102" t="n">
        <v/>
      </c>
      <c r="E138" s="102" t="n">
        <v/>
      </c>
      <c r="F138" s="102" t="n">
        <v/>
      </c>
      <c r="G138" s="102" t="n">
        <v/>
      </c>
      <c r="H138" s="102" t="n">
        <v/>
      </c>
      <c r="I138" s="102" t="n">
        <v/>
      </c>
      <c r="J138" s="102" t="n"/>
      <c r="K138" s="102" t="n"/>
      <c r="L138" s="102" t="n"/>
      <c r="M138" s="102" t="n"/>
      <c r="N138" s="102" t="n"/>
      <c r="O138" s="102" t="n"/>
      <c r="P138" s="102" t="n"/>
    </row>
    <row r="139" hidden="1" ht="35" customHeight="1" s="204" thickBot="1">
      <c r="A139" s="175" t="inlineStr">
        <is>
          <t>Bank Jago Tbk - CAD - Utang bank, nilai dalam mata uang asing</t>
        </is>
      </c>
      <c r="B139" s="164" t="n"/>
      <c r="C139" s="102" t="n">
        <v/>
      </c>
      <c r="D139" s="102" t="n">
        <v/>
      </c>
      <c r="E139" s="102" t="n">
        <v/>
      </c>
      <c r="F139" s="102" t="n">
        <v/>
      </c>
      <c r="G139" s="102" t="n">
        <v/>
      </c>
      <c r="H139" s="102" t="n">
        <v/>
      </c>
      <c r="I139" s="102" t="n">
        <v/>
      </c>
      <c r="J139" s="102" t="n"/>
      <c r="K139" s="102" t="n"/>
      <c r="L139" s="102" t="n"/>
      <c r="M139" s="102" t="n"/>
      <c r="N139" s="102" t="n"/>
      <c r="O139" s="102" t="n"/>
      <c r="P139" s="102" t="n"/>
    </row>
    <row r="140" hidden="1" ht="35" customHeight="1" s="204" thickBot="1">
      <c r="A140" s="175" t="inlineStr">
        <is>
          <t>Bank Jago Tbk - CAD - Jumlah utang bank, kotor</t>
        </is>
      </c>
      <c r="B140" s="164" t="n"/>
      <c r="C140" s="102" t="n">
        <v/>
      </c>
      <c r="D140" s="102" t="n">
        <v/>
      </c>
      <c r="E140" s="102" t="n">
        <v/>
      </c>
      <c r="F140" s="102" t="n">
        <v/>
      </c>
      <c r="G140" s="102" t="n">
        <v/>
      </c>
      <c r="H140" s="102" t="n">
        <v/>
      </c>
      <c r="I140" s="102" t="n">
        <v/>
      </c>
      <c r="J140" s="102" t="n"/>
      <c r="K140" s="102" t="n"/>
      <c r="L140" s="102" t="n"/>
      <c r="M140" s="102" t="n"/>
      <c r="N140" s="102" t="n"/>
      <c r="O140" s="102" t="n"/>
      <c r="P140" s="102" t="n"/>
    </row>
    <row r="141" hidden="1" ht="35" customHeight="1" s="204" thickBot="1">
      <c r="A141" s="175" t="inlineStr">
        <is>
          <t>Bank Jago Tbk - CNY - Utang bank, nilai dalam mata uang asing</t>
        </is>
      </c>
      <c r="B141" s="164" t="n"/>
      <c r="C141" s="102" t="n">
        <v/>
      </c>
      <c r="D141" s="102" t="n">
        <v/>
      </c>
      <c r="E141" s="102" t="n">
        <v/>
      </c>
      <c r="F141" s="102" t="n">
        <v/>
      </c>
      <c r="G141" s="102" t="n">
        <v/>
      </c>
      <c r="H141" s="102" t="n">
        <v/>
      </c>
      <c r="I141" s="102" t="n">
        <v/>
      </c>
      <c r="J141" s="102" t="n"/>
      <c r="K141" s="102" t="n"/>
      <c r="L141" s="102" t="n"/>
      <c r="M141" s="102" t="n"/>
      <c r="N141" s="102" t="n"/>
      <c r="O141" s="102" t="n"/>
      <c r="P141" s="102" t="n"/>
    </row>
    <row r="142" hidden="1" ht="35" customHeight="1" s="204" thickBot="1">
      <c r="A142" s="175" t="inlineStr">
        <is>
          <t>Bank Jago Tbk - CNY - Jumlah utang bank, kotor</t>
        </is>
      </c>
      <c r="B142" s="164" t="n"/>
      <c r="C142" s="102" t="n">
        <v/>
      </c>
      <c r="D142" s="102" t="n">
        <v/>
      </c>
      <c r="E142" s="102" t="n">
        <v/>
      </c>
      <c r="F142" s="102" t="n">
        <v/>
      </c>
      <c r="G142" s="102" t="n">
        <v/>
      </c>
      <c r="H142" s="102" t="n">
        <v/>
      </c>
      <c r="I142" s="102" t="n">
        <v/>
      </c>
      <c r="J142" s="102" t="n"/>
      <c r="K142" s="102" t="n"/>
      <c r="L142" s="102" t="n"/>
      <c r="M142" s="102" t="n"/>
      <c r="N142" s="102" t="n"/>
      <c r="O142" s="102" t="n"/>
      <c r="P142" s="102" t="n"/>
    </row>
    <row r="143" hidden="1" ht="35" customHeight="1" s="204" thickBot="1">
      <c r="A143" s="175" t="inlineStr">
        <is>
          <t>Bank Jago Tbk - EUR - Utang bank, nilai dalam mata uang asing</t>
        </is>
      </c>
      <c r="B143" s="164" t="n"/>
      <c r="C143" s="102" t="n">
        <v/>
      </c>
      <c r="D143" s="102" t="n">
        <v/>
      </c>
      <c r="E143" s="102" t="n">
        <v/>
      </c>
      <c r="F143" s="102" t="n">
        <v/>
      </c>
      <c r="G143" s="102" t="n">
        <v/>
      </c>
      <c r="H143" s="102" t="n">
        <v/>
      </c>
      <c r="I143" s="102" t="n">
        <v/>
      </c>
      <c r="J143" s="102" t="n"/>
      <c r="K143" s="102" t="n"/>
      <c r="L143" s="102" t="n"/>
      <c r="M143" s="102" t="n"/>
      <c r="N143" s="102" t="n"/>
      <c r="O143" s="102" t="n"/>
      <c r="P143" s="102" t="n"/>
    </row>
    <row r="144" hidden="1" ht="35" customHeight="1" s="204" thickBot="1">
      <c r="A144" s="175" t="inlineStr">
        <is>
          <t>Bank Jago Tbk - EUR - Jumlah utang bank, kotor</t>
        </is>
      </c>
      <c r="B144" s="164" t="n"/>
      <c r="C144" s="102" t="n">
        <v/>
      </c>
      <c r="D144" s="102" t="n">
        <v/>
      </c>
      <c r="E144" s="102" t="n">
        <v/>
      </c>
      <c r="F144" s="102" t="n">
        <v/>
      </c>
      <c r="G144" s="102" t="n">
        <v/>
      </c>
      <c r="H144" s="102" t="n">
        <v/>
      </c>
      <c r="I144" s="102" t="n">
        <v/>
      </c>
      <c r="J144" s="102" t="n"/>
      <c r="K144" s="102" t="n"/>
      <c r="L144" s="102" t="n"/>
      <c r="M144" s="102" t="n"/>
      <c r="N144" s="102" t="n"/>
      <c r="O144" s="102" t="n"/>
      <c r="P144" s="102" t="n"/>
    </row>
    <row r="145" hidden="1" ht="35" customHeight="1" s="204" thickBot="1">
      <c r="A145" s="175" t="inlineStr">
        <is>
          <t>Bank Jago Tbk - HKD - Utang bank, nilai dalam mata uang asing</t>
        </is>
      </c>
      <c r="B145" s="164" t="n"/>
      <c r="C145" s="102" t="n">
        <v/>
      </c>
      <c r="D145" s="102" t="n">
        <v/>
      </c>
      <c r="E145" s="102" t="n">
        <v/>
      </c>
      <c r="F145" s="102" t="n">
        <v/>
      </c>
      <c r="G145" s="102" t="n">
        <v/>
      </c>
      <c r="H145" s="102" t="n">
        <v/>
      </c>
      <c r="I145" s="102" t="n">
        <v/>
      </c>
      <c r="J145" s="102" t="n"/>
      <c r="K145" s="102" t="n"/>
      <c r="L145" s="102" t="n"/>
      <c r="M145" s="102" t="n"/>
      <c r="N145" s="102" t="n"/>
      <c r="O145" s="102" t="n"/>
      <c r="P145" s="102" t="n"/>
    </row>
    <row r="146" hidden="1" ht="35" customHeight="1" s="204" thickBot="1">
      <c r="A146" s="175" t="inlineStr">
        <is>
          <t>Bank Jago Tbk - HKD - Jumlah utang bank, kotor</t>
        </is>
      </c>
      <c r="B146" s="164" t="n"/>
      <c r="C146" s="102" t="n">
        <v/>
      </c>
      <c r="D146" s="102" t="n">
        <v/>
      </c>
      <c r="E146" s="102" t="n">
        <v/>
      </c>
      <c r="F146" s="102" t="n">
        <v/>
      </c>
      <c r="G146" s="102" t="n">
        <v/>
      </c>
      <c r="H146" s="102" t="n">
        <v/>
      </c>
      <c r="I146" s="102" t="n">
        <v/>
      </c>
      <c r="J146" s="102" t="n"/>
      <c r="K146" s="102" t="n"/>
      <c r="L146" s="102" t="n"/>
      <c r="M146" s="102" t="n"/>
      <c r="N146" s="102" t="n"/>
      <c r="O146" s="102" t="n"/>
      <c r="P146" s="102" t="n"/>
    </row>
    <row r="147" hidden="1" ht="35" customHeight="1" s="204" thickBot="1">
      <c r="A147" s="175" t="inlineStr">
        <is>
          <t>Bank Jago Tbk - GBP - Utang bank, nilai dalam mata uang asing</t>
        </is>
      </c>
      <c r="B147" s="164" t="n"/>
      <c r="C147" s="102" t="n">
        <v/>
      </c>
      <c r="D147" s="102" t="n">
        <v/>
      </c>
      <c r="E147" s="102" t="n">
        <v/>
      </c>
      <c r="F147" s="102" t="n">
        <v/>
      </c>
      <c r="G147" s="102" t="n">
        <v/>
      </c>
      <c r="H147" s="102" t="n">
        <v/>
      </c>
      <c r="I147" s="102" t="n">
        <v/>
      </c>
      <c r="J147" s="102" t="n"/>
      <c r="K147" s="102" t="n"/>
      <c r="L147" s="102" t="n"/>
      <c r="M147" s="102" t="n"/>
      <c r="N147" s="102" t="n"/>
      <c r="O147" s="102" t="n"/>
      <c r="P147" s="102" t="n"/>
    </row>
    <row r="148" hidden="1" ht="35" customHeight="1" s="204" thickBot="1">
      <c r="A148" s="175" t="inlineStr">
        <is>
          <t>Bank Jago Tbk - GBP - Jumlah utang bank, kotor</t>
        </is>
      </c>
      <c r="B148" s="164" t="n"/>
      <c r="C148" s="102" t="n">
        <v/>
      </c>
      <c r="D148" s="102" t="n">
        <v/>
      </c>
      <c r="E148" s="102" t="n">
        <v/>
      </c>
      <c r="F148" s="102" t="n">
        <v/>
      </c>
      <c r="G148" s="102" t="n">
        <v/>
      </c>
      <c r="H148" s="102" t="n">
        <v/>
      </c>
      <c r="I148" s="102" t="n">
        <v/>
      </c>
      <c r="J148" s="102" t="n"/>
      <c r="K148" s="102" t="n"/>
      <c r="L148" s="102" t="n"/>
      <c r="M148" s="102" t="n"/>
      <c r="N148" s="102" t="n"/>
      <c r="O148" s="102" t="n"/>
      <c r="P148" s="102" t="n"/>
    </row>
    <row r="149" hidden="1" ht="35" customHeight="1" s="204" thickBot="1">
      <c r="A149" s="175" t="inlineStr">
        <is>
          <t>Bank Jago Tbk - JPY - Utang bank, nilai dalam mata uang asing</t>
        </is>
      </c>
      <c r="B149" s="164" t="n"/>
      <c r="C149" s="102" t="n">
        <v/>
      </c>
      <c r="D149" s="102" t="n">
        <v/>
      </c>
      <c r="E149" s="102" t="n">
        <v/>
      </c>
      <c r="F149" s="102" t="n">
        <v/>
      </c>
      <c r="G149" s="102" t="n">
        <v/>
      </c>
      <c r="H149" s="102" t="n">
        <v/>
      </c>
      <c r="I149" s="102" t="n">
        <v/>
      </c>
      <c r="J149" s="102" t="n"/>
      <c r="K149" s="102" t="n"/>
      <c r="L149" s="102" t="n"/>
      <c r="M149" s="102" t="n"/>
      <c r="N149" s="102" t="n"/>
      <c r="O149" s="102" t="n"/>
      <c r="P149" s="102" t="n"/>
    </row>
    <row r="150" hidden="1" ht="35" customHeight="1" s="204" thickBot="1">
      <c r="A150" s="175" t="inlineStr">
        <is>
          <t>Bank Jago Tbk - JPY - Jumlah utang bank, kotor</t>
        </is>
      </c>
      <c r="B150" s="164" t="n"/>
      <c r="C150" s="102" t="n">
        <v/>
      </c>
      <c r="D150" s="102" t="n">
        <v/>
      </c>
      <c r="E150" s="102" t="n">
        <v/>
      </c>
      <c r="F150" s="102" t="n">
        <v/>
      </c>
      <c r="G150" s="102" t="n">
        <v/>
      </c>
      <c r="H150" s="102" t="n">
        <v/>
      </c>
      <c r="I150" s="102" t="n">
        <v/>
      </c>
      <c r="J150" s="102" t="n"/>
      <c r="K150" s="102" t="n"/>
      <c r="L150" s="102" t="n"/>
      <c r="M150" s="102" t="n"/>
      <c r="N150" s="102" t="n"/>
      <c r="O150" s="102" t="n"/>
      <c r="P150" s="102" t="n"/>
    </row>
    <row r="151" hidden="1" ht="35" customHeight="1" s="204" thickBot="1">
      <c r="A151" s="175" t="inlineStr">
        <is>
          <t>Bank Jago Tbk - SGD - Utang bank, nilai dalam mata uang asing</t>
        </is>
      </c>
      <c r="B151" s="164" t="n"/>
      <c r="C151" s="102" t="n">
        <v/>
      </c>
      <c r="D151" s="102" t="n">
        <v/>
      </c>
      <c r="E151" s="102" t="n">
        <v/>
      </c>
      <c r="F151" s="102" t="n">
        <v/>
      </c>
      <c r="G151" s="102" t="n">
        <v/>
      </c>
      <c r="H151" s="102" t="n">
        <v/>
      </c>
      <c r="I151" s="102" t="n">
        <v/>
      </c>
      <c r="J151" s="102" t="n"/>
      <c r="K151" s="102" t="n"/>
      <c r="L151" s="102" t="n"/>
      <c r="M151" s="102" t="n"/>
      <c r="N151" s="102" t="n"/>
      <c r="O151" s="102" t="n"/>
      <c r="P151" s="102" t="n"/>
    </row>
    <row r="152" hidden="1" ht="35" customHeight="1" s="204" thickBot="1">
      <c r="A152" s="175" t="inlineStr">
        <is>
          <t>Bank Jago Tbk - SGD - Jumlah utang bank, kotor</t>
        </is>
      </c>
      <c r="B152" s="164" t="n"/>
      <c r="C152" s="102" t="n">
        <v/>
      </c>
      <c r="D152" s="102" t="n">
        <v/>
      </c>
      <c r="E152" s="102" t="n">
        <v/>
      </c>
      <c r="F152" s="102" t="n">
        <v/>
      </c>
      <c r="G152" s="102" t="n">
        <v/>
      </c>
      <c r="H152" s="102" t="n">
        <v/>
      </c>
      <c r="I152" s="102" t="n">
        <v/>
      </c>
      <c r="J152" s="102" t="n"/>
      <c r="K152" s="102" t="n"/>
      <c r="L152" s="102" t="n"/>
      <c r="M152" s="102" t="n"/>
      <c r="N152" s="102" t="n"/>
      <c r="O152" s="102" t="n"/>
      <c r="P152" s="102" t="n"/>
    </row>
    <row r="153" hidden="1" ht="35" customHeight="1" s="204" thickBot="1">
      <c r="A153" s="175" t="inlineStr">
        <is>
          <t>Bank Jago Tbk - THB - Utang bank, nilai dalam mata uang asing</t>
        </is>
      </c>
      <c r="B153" s="164" t="n"/>
      <c r="C153" s="102" t="n">
        <v/>
      </c>
      <c r="D153" s="102" t="n">
        <v/>
      </c>
      <c r="E153" s="102" t="n">
        <v/>
      </c>
      <c r="F153" s="102" t="n">
        <v/>
      </c>
      <c r="G153" s="102" t="n">
        <v/>
      </c>
      <c r="H153" s="102" t="n">
        <v/>
      </c>
      <c r="I153" s="102" t="n">
        <v/>
      </c>
      <c r="J153" s="102" t="n"/>
      <c r="K153" s="102" t="n"/>
      <c r="L153" s="102" t="n"/>
      <c r="M153" s="102" t="n"/>
      <c r="N153" s="102" t="n"/>
      <c r="O153" s="102" t="n"/>
      <c r="P153" s="102" t="n"/>
    </row>
    <row r="154" hidden="1" ht="35" customHeight="1" s="204" thickBot="1">
      <c r="A154" s="175" t="inlineStr">
        <is>
          <t>Bank Jago Tbk - THB - Jumlah utang bank, kotor</t>
        </is>
      </c>
      <c r="B154" s="164" t="n"/>
      <c r="C154" s="102" t="n">
        <v/>
      </c>
      <c r="D154" s="102" t="n">
        <v/>
      </c>
      <c r="E154" s="102" t="n">
        <v/>
      </c>
      <c r="F154" s="102" t="n">
        <v/>
      </c>
      <c r="G154" s="102" t="n">
        <v/>
      </c>
      <c r="H154" s="102" t="n">
        <v/>
      </c>
      <c r="I154" s="102" t="n">
        <v/>
      </c>
      <c r="J154" s="102" t="n"/>
      <c r="K154" s="102" t="n"/>
      <c r="L154" s="102" t="n"/>
      <c r="M154" s="102" t="n"/>
      <c r="N154" s="102" t="n"/>
      <c r="O154" s="102" t="n"/>
      <c r="P154" s="102" t="n"/>
    </row>
    <row r="155" hidden="1" ht="35" customHeight="1" s="204" thickBot="1">
      <c r="A155" s="175" t="inlineStr">
        <is>
          <t>Bank Jago Tbk - USD - Utang bank, nilai dalam mata uang asing</t>
        </is>
      </c>
      <c r="B155" s="164" t="n"/>
      <c r="C155" s="102" t="n">
        <v/>
      </c>
      <c r="D155" s="102" t="n">
        <v/>
      </c>
      <c r="E155" s="102" t="n">
        <v/>
      </c>
      <c r="F155" s="102" t="n">
        <v/>
      </c>
      <c r="G155" s="102" t="n">
        <v/>
      </c>
      <c r="H155" s="102" t="n">
        <v/>
      </c>
      <c r="I155" s="102" t="n">
        <v/>
      </c>
      <c r="J155" s="102" t="n"/>
      <c r="K155" s="102" t="n"/>
      <c r="L155" s="102" t="n"/>
      <c r="M155" s="102" t="n"/>
      <c r="N155" s="102" t="n"/>
      <c r="O155" s="102" t="n"/>
      <c r="P155" s="102" t="n"/>
    </row>
    <row r="156" hidden="1" ht="35" customHeight="1" s="204" thickBot="1">
      <c r="A156" s="175" t="inlineStr">
        <is>
          <t>Bank Jago Tbk - USD - Jumlah utang bank, kotor</t>
        </is>
      </c>
      <c r="B156" s="164" t="n"/>
      <c r="C156" s="102" t="n">
        <v/>
      </c>
      <c r="D156" s="102" t="n">
        <v/>
      </c>
      <c r="E156" s="102" t="n">
        <v/>
      </c>
      <c r="F156" s="102" t="n">
        <v/>
      </c>
      <c r="G156" s="102" t="n">
        <v/>
      </c>
      <c r="H156" s="102" t="n">
        <v/>
      </c>
      <c r="I156" s="102" t="n">
        <v/>
      </c>
      <c r="J156" s="102" t="n"/>
      <c r="K156" s="102" t="n"/>
      <c r="L156" s="102" t="n"/>
      <c r="M156" s="102" t="n"/>
      <c r="N156" s="102" t="n"/>
      <c r="O156" s="102" t="n"/>
      <c r="P156" s="102" t="n"/>
    </row>
    <row r="157" hidden="1" ht="52" customHeight="1" s="204" thickBot="1">
      <c r="A157" s="175" t="inlineStr">
        <is>
          <t>Bank Jago Tbk - Mata uang lainnya - Utang bank, nilai dalam mata uang asing</t>
        </is>
      </c>
      <c r="B157" s="164" t="n"/>
      <c r="C157" s="102" t="n">
        <v/>
      </c>
      <c r="D157" s="102" t="n">
        <v/>
      </c>
      <c r="E157" s="102" t="n">
        <v/>
      </c>
      <c r="F157" s="102" t="n">
        <v/>
      </c>
      <c r="G157" s="102" t="n">
        <v/>
      </c>
      <c r="H157" s="102" t="n">
        <v/>
      </c>
      <c r="I157" s="102" t="n">
        <v/>
      </c>
      <c r="J157" s="102" t="n"/>
      <c r="K157" s="102" t="n"/>
      <c r="L157" s="102" t="n"/>
      <c r="M157" s="102" t="n"/>
      <c r="N157" s="102" t="n"/>
      <c r="O157" s="102" t="n"/>
      <c r="P157" s="102" t="n"/>
    </row>
    <row r="158" hidden="1" ht="35" customHeight="1" s="204" thickBot="1">
      <c r="A158" s="175" t="inlineStr">
        <is>
          <t>Bank Jago Tbk - Mata uang lainnya - Jumlah utang bank, kotor</t>
        </is>
      </c>
      <c r="B158" s="164" t="n"/>
      <c r="C158" s="102" t="n">
        <v/>
      </c>
      <c r="D158" s="102" t="n">
        <v/>
      </c>
      <c r="E158" s="102" t="n">
        <v/>
      </c>
      <c r="F158" s="102" t="n">
        <v/>
      </c>
      <c r="G158" s="102" t="n">
        <v/>
      </c>
      <c r="H158" s="102" t="n">
        <v/>
      </c>
      <c r="I158" s="102" t="n">
        <v/>
      </c>
      <c r="J158" s="102" t="n"/>
      <c r="K158" s="102" t="n"/>
      <c r="L158" s="102" t="n"/>
      <c r="M158" s="102" t="n"/>
      <c r="N158" s="102" t="n"/>
      <c r="O158" s="102" t="n"/>
      <c r="P158" s="102" t="n"/>
    </row>
    <row r="159" ht="35" customFormat="1" customHeight="1" s="161" thickBot="1">
      <c r="A159" s="166" t="inlineStr">
        <is>
          <t>Bank Jago Tbk - Total - Jumlah utang bank, kotor</t>
        </is>
      </c>
      <c r="B159" s="162" t="n"/>
      <c r="C159" s="104" t="n">
        <v/>
      </c>
      <c r="D159" s="104" t="n">
        <v/>
      </c>
      <c r="E159" s="104" t="n">
        <v/>
      </c>
      <c r="F159" s="104" t="n">
        <v/>
      </c>
      <c r="G159" s="104" t="n">
        <v/>
      </c>
      <c r="H159" s="104" t="n">
        <v/>
      </c>
      <c r="I159" s="104" t="n">
        <v/>
      </c>
      <c r="J159" s="104" t="n"/>
      <c r="K159" s="104" t="n"/>
      <c r="L159" s="104" t="n"/>
      <c r="M159" s="104" t="n"/>
      <c r="N159" s="104" t="n"/>
      <c r="O159" s="104" t="n"/>
      <c r="P159" s="104" t="n"/>
    </row>
    <row r="160" hidden="1" ht="35" customHeight="1" s="204" thickBot="1">
      <c r="A160" s="175" t="inlineStr">
        <is>
          <t>Bank Permata Tbk - IDR - Utang bank, nilai dalam mata uang asing</t>
        </is>
      </c>
      <c r="B160" s="164" t="n"/>
      <c r="C160" s="102" t="n">
        <v/>
      </c>
      <c r="D160" s="102" t="n">
        <v/>
      </c>
      <c r="E160" s="102" t="n">
        <v/>
      </c>
      <c r="F160" s="102" t="n">
        <v/>
      </c>
      <c r="G160" s="102" t="n">
        <v/>
      </c>
      <c r="H160" s="102" t="n">
        <v/>
      </c>
      <c r="I160" s="102" t="n">
        <v/>
      </c>
      <c r="J160" s="102" t="n"/>
      <c r="K160" s="102" t="n"/>
      <c r="L160" s="102" t="n"/>
      <c r="M160" s="102" t="n"/>
      <c r="N160" s="102" t="n"/>
      <c r="O160" s="102" t="n"/>
      <c r="P160" s="102" t="n"/>
    </row>
    <row r="161" hidden="1" ht="35" customHeight="1" s="204" thickBot="1">
      <c r="A161" s="175" t="inlineStr">
        <is>
          <t>Bank Permata Tbk - IDR - Jumlah utang bank, kotor</t>
        </is>
      </c>
      <c r="B161" s="164" t="n"/>
      <c r="C161" s="102" t="n">
        <v/>
      </c>
      <c r="D161" s="102" t="n">
        <v/>
      </c>
      <c r="E161" s="102" t="n">
        <v/>
      </c>
      <c r="F161" s="102" t="n">
        <v/>
      </c>
      <c r="G161" s="102" t="n">
        <v/>
      </c>
      <c r="H161" s="102" t="n">
        <v/>
      </c>
      <c r="I161" s="102" t="n">
        <v/>
      </c>
      <c r="J161" s="102" t="n"/>
      <c r="K161" s="102" t="n"/>
      <c r="L161" s="102" t="n"/>
      <c r="M161" s="102" t="n"/>
      <c r="N161" s="102" t="n"/>
      <c r="O161" s="102" t="n"/>
      <c r="P161" s="102" t="n"/>
    </row>
    <row r="162" hidden="1" ht="35" customHeight="1" s="204" thickBot="1">
      <c r="A162" s="175" t="inlineStr">
        <is>
          <t>Bank Permata Tbk - AUD - Utang bank, nilai dalam mata uang asing</t>
        </is>
      </c>
      <c r="B162" s="164" t="n"/>
      <c r="C162" s="102" t="n">
        <v/>
      </c>
      <c r="D162" s="102" t="n">
        <v/>
      </c>
      <c r="E162" s="102" t="n">
        <v/>
      </c>
      <c r="F162" s="102" t="n">
        <v/>
      </c>
      <c r="G162" s="102" t="n">
        <v/>
      </c>
      <c r="H162" s="102" t="n">
        <v/>
      </c>
      <c r="I162" s="102" t="n">
        <v/>
      </c>
      <c r="J162" s="102" t="n"/>
      <c r="K162" s="102" t="n"/>
      <c r="L162" s="102" t="n"/>
      <c r="M162" s="102" t="n"/>
      <c r="N162" s="102" t="n"/>
      <c r="O162" s="102" t="n"/>
      <c r="P162" s="102" t="n"/>
    </row>
    <row r="163" hidden="1" ht="35" customHeight="1" s="204" thickBot="1">
      <c r="A163" s="175" t="inlineStr">
        <is>
          <t>Bank Permata Tbk - AUD - Jumlah utang bank, kotor</t>
        </is>
      </c>
      <c r="B163" s="164" t="n"/>
      <c r="C163" s="102" t="n">
        <v/>
      </c>
      <c r="D163" s="102" t="n">
        <v/>
      </c>
      <c r="E163" s="102" t="n">
        <v/>
      </c>
      <c r="F163" s="102" t="n">
        <v/>
      </c>
      <c r="G163" s="102" t="n">
        <v/>
      </c>
      <c r="H163" s="102" t="n">
        <v/>
      </c>
      <c r="I163" s="102" t="n">
        <v/>
      </c>
      <c r="J163" s="102" t="n"/>
      <c r="K163" s="102" t="n"/>
      <c r="L163" s="102" t="n"/>
      <c r="M163" s="102" t="n"/>
      <c r="N163" s="102" t="n"/>
      <c r="O163" s="102" t="n"/>
      <c r="P163" s="102" t="n"/>
    </row>
    <row r="164" hidden="1" ht="35" customHeight="1" s="204" thickBot="1">
      <c r="A164" s="175" t="inlineStr">
        <is>
          <t>Bank Permata Tbk - CAD - Utang bank, nilai dalam mata uang asing</t>
        </is>
      </c>
      <c r="B164" s="164" t="n"/>
      <c r="C164" s="102" t="n">
        <v/>
      </c>
      <c r="D164" s="102" t="n">
        <v/>
      </c>
      <c r="E164" s="102" t="n">
        <v/>
      </c>
      <c r="F164" s="102" t="n">
        <v/>
      </c>
      <c r="G164" s="102" t="n">
        <v/>
      </c>
      <c r="H164" s="102" t="n">
        <v/>
      </c>
      <c r="I164" s="102" t="n">
        <v/>
      </c>
      <c r="J164" s="102" t="n"/>
      <c r="K164" s="102" t="n"/>
      <c r="L164" s="102" t="n"/>
      <c r="M164" s="102" t="n"/>
      <c r="N164" s="102" t="n"/>
      <c r="O164" s="102" t="n"/>
      <c r="P164" s="102" t="n"/>
    </row>
    <row r="165" hidden="1" ht="35" customHeight="1" s="204" thickBot="1">
      <c r="A165" s="175" t="inlineStr">
        <is>
          <t>Bank Permata Tbk - CAD - Jumlah utang bank, kotor</t>
        </is>
      </c>
      <c r="B165" s="164" t="n"/>
      <c r="C165" s="102" t="n">
        <v/>
      </c>
      <c r="D165" s="102" t="n">
        <v/>
      </c>
      <c r="E165" s="102" t="n">
        <v/>
      </c>
      <c r="F165" s="102" t="n">
        <v/>
      </c>
      <c r="G165" s="102" t="n">
        <v/>
      </c>
      <c r="H165" s="102" t="n">
        <v/>
      </c>
      <c r="I165" s="102" t="n">
        <v/>
      </c>
      <c r="J165" s="102" t="n"/>
      <c r="K165" s="102" t="n"/>
      <c r="L165" s="102" t="n"/>
      <c r="M165" s="102" t="n"/>
      <c r="N165" s="102" t="n"/>
      <c r="O165" s="102" t="n"/>
      <c r="P165" s="102" t="n"/>
    </row>
    <row r="166" hidden="1" ht="35" customHeight="1" s="204" thickBot="1">
      <c r="A166" s="175" t="inlineStr">
        <is>
          <t>Bank Permata Tbk - CNY - Utang bank, nilai dalam mata uang asing</t>
        </is>
      </c>
      <c r="B166" s="164" t="n"/>
      <c r="C166" s="102" t="n">
        <v/>
      </c>
      <c r="D166" s="102" t="n">
        <v/>
      </c>
      <c r="E166" s="102" t="n">
        <v/>
      </c>
      <c r="F166" s="102" t="n">
        <v/>
      </c>
      <c r="G166" s="102" t="n">
        <v/>
      </c>
      <c r="H166" s="102" t="n">
        <v/>
      </c>
      <c r="I166" s="102" t="n">
        <v/>
      </c>
      <c r="J166" s="102" t="n"/>
      <c r="K166" s="102" t="n"/>
      <c r="L166" s="102" t="n"/>
      <c r="M166" s="102" t="n"/>
      <c r="N166" s="102" t="n"/>
      <c r="O166" s="102" t="n"/>
      <c r="P166" s="102" t="n"/>
    </row>
    <row r="167" hidden="1" ht="35" customHeight="1" s="204" thickBot="1">
      <c r="A167" s="175" t="inlineStr">
        <is>
          <t>Bank Permata Tbk - CNY - Jumlah utang bank, kotor</t>
        </is>
      </c>
      <c r="B167" s="164" t="n"/>
      <c r="C167" s="102" t="n">
        <v/>
      </c>
      <c r="D167" s="102" t="n">
        <v/>
      </c>
      <c r="E167" s="102" t="n">
        <v/>
      </c>
      <c r="F167" s="102" t="n">
        <v/>
      </c>
      <c r="G167" s="102" t="n">
        <v/>
      </c>
      <c r="H167" s="102" t="n">
        <v/>
      </c>
      <c r="I167" s="102" t="n">
        <v/>
      </c>
      <c r="J167" s="102" t="n"/>
      <c r="K167" s="102" t="n"/>
      <c r="L167" s="102" t="n"/>
      <c r="M167" s="102" t="n"/>
      <c r="N167" s="102" t="n"/>
      <c r="O167" s="102" t="n"/>
      <c r="P167" s="102" t="n"/>
    </row>
    <row r="168" hidden="1" ht="35" customHeight="1" s="204" thickBot="1">
      <c r="A168" s="175" t="inlineStr">
        <is>
          <t>Bank Permata Tbk - EUR - Utang bank, nilai dalam mata uang asing</t>
        </is>
      </c>
      <c r="B168" s="164" t="n"/>
      <c r="C168" s="102" t="n">
        <v/>
      </c>
      <c r="D168" s="102" t="n">
        <v/>
      </c>
      <c r="E168" s="102" t="n">
        <v/>
      </c>
      <c r="F168" s="102" t="n">
        <v/>
      </c>
      <c r="G168" s="102" t="n">
        <v/>
      </c>
      <c r="H168" s="102" t="n">
        <v/>
      </c>
      <c r="I168" s="102" t="n">
        <v/>
      </c>
      <c r="J168" s="102" t="n"/>
      <c r="K168" s="102" t="n"/>
      <c r="L168" s="102" t="n"/>
      <c r="M168" s="102" t="n"/>
      <c r="N168" s="102" t="n"/>
      <c r="O168" s="102" t="n"/>
      <c r="P168" s="102" t="n"/>
    </row>
    <row r="169" hidden="1" ht="35" customHeight="1" s="204" thickBot="1">
      <c r="A169" s="175" t="inlineStr">
        <is>
          <t>Bank Permata Tbk - EUR - Jumlah utang bank, kotor</t>
        </is>
      </c>
      <c r="B169" s="164" t="n"/>
      <c r="C169" s="102" t="n">
        <v/>
      </c>
      <c r="D169" s="102" t="n">
        <v/>
      </c>
      <c r="E169" s="102" t="n">
        <v/>
      </c>
      <c r="F169" s="102" t="n">
        <v/>
      </c>
      <c r="G169" s="102" t="n">
        <v/>
      </c>
      <c r="H169" s="102" t="n">
        <v/>
      </c>
      <c r="I169" s="102" t="n">
        <v/>
      </c>
      <c r="J169" s="102" t="n"/>
      <c r="K169" s="102" t="n"/>
      <c r="L169" s="102" t="n"/>
      <c r="M169" s="102" t="n"/>
      <c r="N169" s="102" t="n"/>
      <c r="O169" s="102" t="n"/>
      <c r="P169" s="102" t="n"/>
    </row>
    <row r="170" hidden="1" ht="35" customHeight="1" s="204" thickBot="1">
      <c r="A170" s="175" t="inlineStr">
        <is>
          <t>Bank Permata Tbk - HKD - Utang bank, nilai dalam mata uang asing</t>
        </is>
      </c>
      <c r="B170" s="164" t="n"/>
      <c r="C170" s="102" t="n">
        <v/>
      </c>
      <c r="D170" s="102" t="n">
        <v/>
      </c>
      <c r="E170" s="102" t="n">
        <v/>
      </c>
      <c r="F170" s="102" t="n">
        <v/>
      </c>
      <c r="G170" s="102" t="n">
        <v/>
      </c>
      <c r="H170" s="102" t="n">
        <v/>
      </c>
      <c r="I170" s="102" t="n">
        <v/>
      </c>
      <c r="J170" s="102" t="n"/>
      <c r="K170" s="102" t="n"/>
      <c r="L170" s="102" t="n"/>
      <c r="M170" s="102" t="n"/>
      <c r="N170" s="102" t="n"/>
      <c r="O170" s="102" t="n"/>
      <c r="P170" s="102" t="n"/>
    </row>
    <row r="171" hidden="1" ht="35" customHeight="1" s="204" thickBot="1">
      <c r="A171" s="175" t="inlineStr">
        <is>
          <t>Bank Permata Tbk - HKD - Jumlah utang bank, kotor</t>
        </is>
      </c>
      <c r="B171" s="164" t="n"/>
      <c r="C171" s="102" t="n">
        <v/>
      </c>
      <c r="D171" s="102" t="n">
        <v/>
      </c>
      <c r="E171" s="102" t="n">
        <v/>
      </c>
      <c r="F171" s="102" t="n">
        <v/>
      </c>
      <c r="G171" s="102" t="n">
        <v/>
      </c>
      <c r="H171" s="102" t="n">
        <v/>
      </c>
      <c r="I171" s="102" t="n">
        <v/>
      </c>
      <c r="J171" s="102" t="n"/>
      <c r="K171" s="102" t="n"/>
      <c r="L171" s="102" t="n"/>
      <c r="M171" s="102" t="n"/>
      <c r="N171" s="102" t="n"/>
      <c r="O171" s="102" t="n"/>
      <c r="P171" s="102" t="n"/>
    </row>
    <row r="172" hidden="1" ht="35" customHeight="1" s="204" thickBot="1">
      <c r="A172" s="175" t="inlineStr">
        <is>
          <t>Bank Permata Tbk - GBP - Utang bank, nilai dalam mata uang asing</t>
        </is>
      </c>
      <c r="B172" s="164" t="n"/>
      <c r="C172" s="102" t="n">
        <v/>
      </c>
      <c r="D172" s="102" t="n">
        <v/>
      </c>
      <c r="E172" s="102" t="n">
        <v/>
      </c>
      <c r="F172" s="102" t="n">
        <v/>
      </c>
      <c r="G172" s="102" t="n">
        <v/>
      </c>
      <c r="H172" s="102" t="n">
        <v/>
      </c>
      <c r="I172" s="102" t="n">
        <v/>
      </c>
      <c r="J172" s="102" t="n"/>
      <c r="K172" s="102" t="n"/>
      <c r="L172" s="102" t="n"/>
      <c r="M172" s="102" t="n"/>
      <c r="N172" s="102" t="n"/>
      <c r="O172" s="102" t="n"/>
      <c r="P172" s="102" t="n"/>
    </row>
    <row r="173" hidden="1" ht="35" customHeight="1" s="204" thickBot="1">
      <c r="A173" s="175" t="inlineStr">
        <is>
          <t>Bank Permata Tbk - GBP - Jumlah utang bank, kotor</t>
        </is>
      </c>
      <c r="B173" s="164" t="n"/>
      <c r="C173" s="102" t="n">
        <v/>
      </c>
      <c r="D173" s="102" t="n">
        <v/>
      </c>
      <c r="E173" s="102" t="n">
        <v/>
      </c>
      <c r="F173" s="102" t="n">
        <v/>
      </c>
      <c r="G173" s="102" t="n">
        <v/>
      </c>
      <c r="H173" s="102" t="n">
        <v/>
      </c>
      <c r="I173" s="102" t="n">
        <v/>
      </c>
      <c r="J173" s="102" t="n"/>
      <c r="K173" s="102" t="n"/>
      <c r="L173" s="102" t="n"/>
      <c r="M173" s="102" t="n"/>
      <c r="N173" s="102" t="n"/>
      <c r="O173" s="102" t="n"/>
      <c r="P173" s="102" t="n"/>
    </row>
    <row r="174" hidden="1" ht="35" customHeight="1" s="204" thickBot="1">
      <c r="A174" s="175" t="inlineStr">
        <is>
          <t>Bank Permata Tbk - JPY - Utang bank, nilai dalam mata uang asing</t>
        </is>
      </c>
      <c r="B174" s="164" t="n"/>
      <c r="C174" s="102" t="n">
        <v/>
      </c>
      <c r="D174" s="102" t="n">
        <v/>
      </c>
      <c r="E174" s="102" t="n">
        <v/>
      </c>
      <c r="F174" s="102" t="n">
        <v/>
      </c>
      <c r="G174" s="102" t="n">
        <v/>
      </c>
      <c r="H174" s="102" t="n">
        <v/>
      </c>
      <c r="I174" s="102" t="n">
        <v/>
      </c>
      <c r="J174" s="102" t="n"/>
      <c r="K174" s="102" t="n"/>
      <c r="L174" s="102" t="n"/>
      <c r="M174" s="102" t="n"/>
      <c r="N174" s="102" t="n"/>
      <c r="O174" s="102" t="n"/>
      <c r="P174" s="102" t="n"/>
    </row>
    <row r="175" hidden="1" ht="35" customHeight="1" s="204" thickBot="1">
      <c r="A175" s="175" t="inlineStr">
        <is>
          <t>Bank Permata Tbk - JPY - Jumlah utang bank, kotor</t>
        </is>
      </c>
      <c r="B175" s="164" t="n"/>
      <c r="C175" s="102" t="n">
        <v/>
      </c>
      <c r="D175" s="102" t="n">
        <v/>
      </c>
      <c r="E175" s="102" t="n">
        <v/>
      </c>
      <c r="F175" s="102" t="n">
        <v/>
      </c>
      <c r="G175" s="102" t="n">
        <v/>
      </c>
      <c r="H175" s="102" t="n">
        <v/>
      </c>
      <c r="I175" s="102" t="n">
        <v/>
      </c>
      <c r="J175" s="102" t="n"/>
      <c r="K175" s="102" t="n"/>
      <c r="L175" s="102" t="n"/>
      <c r="M175" s="102" t="n"/>
      <c r="N175" s="102" t="n"/>
      <c r="O175" s="102" t="n"/>
      <c r="P175" s="102" t="n"/>
    </row>
    <row r="176" hidden="1" ht="35" customHeight="1" s="204" thickBot="1">
      <c r="A176" s="175" t="inlineStr">
        <is>
          <t>Bank Permata Tbk - SGD - Utang bank, nilai dalam mata uang asing</t>
        </is>
      </c>
      <c r="B176" s="164" t="n"/>
      <c r="C176" s="102" t="n">
        <v/>
      </c>
      <c r="D176" s="102" t="n">
        <v/>
      </c>
      <c r="E176" s="102" t="n">
        <v/>
      </c>
      <c r="F176" s="102" t="n">
        <v/>
      </c>
      <c r="G176" s="102" t="n">
        <v/>
      </c>
      <c r="H176" s="102" t="n">
        <v/>
      </c>
      <c r="I176" s="102" t="n">
        <v/>
      </c>
      <c r="J176" s="102" t="n"/>
      <c r="K176" s="102" t="n"/>
      <c r="L176" s="102" t="n"/>
      <c r="M176" s="102" t="n"/>
      <c r="N176" s="102" t="n"/>
      <c r="O176" s="102" t="n"/>
      <c r="P176" s="102" t="n"/>
    </row>
    <row r="177" hidden="1" ht="35" customHeight="1" s="204" thickBot="1">
      <c r="A177" s="175" t="inlineStr">
        <is>
          <t>Bank Permata Tbk - SGD - Jumlah utang bank, kotor</t>
        </is>
      </c>
      <c r="B177" s="164" t="n"/>
      <c r="C177" s="102" t="n">
        <v/>
      </c>
      <c r="D177" s="102" t="n">
        <v/>
      </c>
      <c r="E177" s="102" t="n">
        <v/>
      </c>
      <c r="F177" s="102" t="n">
        <v/>
      </c>
      <c r="G177" s="102" t="n">
        <v/>
      </c>
      <c r="H177" s="102" t="n">
        <v/>
      </c>
      <c r="I177" s="102" t="n">
        <v/>
      </c>
      <c r="J177" s="102" t="n"/>
      <c r="K177" s="102" t="n"/>
      <c r="L177" s="102" t="n"/>
      <c r="M177" s="102" t="n"/>
      <c r="N177" s="102" t="n"/>
      <c r="O177" s="102" t="n"/>
      <c r="P177" s="102" t="n"/>
    </row>
    <row r="178" hidden="1" ht="35" customHeight="1" s="204" thickBot="1">
      <c r="A178" s="175" t="inlineStr">
        <is>
          <t>Bank Permata Tbk - THB - Utang bank, nilai dalam mata uang asing</t>
        </is>
      </c>
      <c r="B178" s="164" t="n"/>
      <c r="C178" s="102" t="n">
        <v/>
      </c>
      <c r="D178" s="102" t="n">
        <v/>
      </c>
      <c r="E178" s="102" t="n">
        <v/>
      </c>
      <c r="F178" s="102" t="n">
        <v/>
      </c>
      <c r="G178" s="102" t="n">
        <v/>
      </c>
      <c r="H178" s="102" t="n">
        <v/>
      </c>
      <c r="I178" s="102" t="n">
        <v/>
      </c>
      <c r="J178" s="102" t="n"/>
      <c r="K178" s="102" t="n"/>
      <c r="L178" s="102" t="n"/>
      <c r="M178" s="102" t="n"/>
      <c r="N178" s="102" t="n"/>
      <c r="O178" s="102" t="n"/>
      <c r="P178" s="102" t="n"/>
    </row>
    <row r="179" hidden="1" ht="35" customHeight="1" s="204" thickBot="1">
      <c r="A179" s="175" t="inlineStr">
        <is>
          <t>Bank Permata Tbk - THB - Jumlah utang bank, kotor</t>
        </is>
      </c>
      <c r="B179" s="164" t="n"/>
      <c r="C179" s="102" t="n">
        <v/>
      </c>
      <c r="D179" s="102" t="n">
        <v/>
      </c>
      <c r="E179" s="102" t="n">
        <v/>
      </c>
      <c r="F179" s="102" t="n">
        <v/>
      </c>
      <c r="G179" s="102" t="n">
        <v/>
      </c>
      <c r="H179" s="102" t="n">
        <v/>
      </c>
      <c r="I179" s="102" t="n">
        <v/>
      </c>
      <c r="J179" s="102" t="n"/>
      <c r="K179" s="102" t="n"/>
      <c r="L179" s="102" t="n"/>
      <c r="M179" s="102" t="n"/>
      <c r="N179" s="102" t="n"/>
      <c r="O179" s="102" t="n"/>
      <c r="P179" s="102" t="n"/>
    </row>
    <row r="180" hidden="1" ht="35" customHeight="1" s="204" thickBot="1">
      <c r="A180" s="175" t="inlineStr">
        <is>
          <t>Bank Permata Tbk - USD - Utang bank, nilai dalam mata uang asing</t>
        </is>
      </c>
      <c r="B180" s="164" t="n"/>
      <c r="C180" s="102" t="n">
        <v/>
      </c>
      <c r="D180" s="102" t="n">
        <v/>
      </c>
      <c r="E180" s="102" t="n">
        <v/>
      </c>
      <c r="F180" s="102" t="n">
        <v/>
      </c>
      <c r="G180" s="102" t="n">
        <v/>
      </c>
      <c r="H180" s="102" t="n">
        <v/>
      </c>
      <c r="I180" s="102" t="n">
        <v/>
      </c>
      <c r="J180" s="102" t="n"/>
      <c r="K180" s="102" t="n"/>
      <c r="L180" s="102" t="n"/>
      <c r="M180" s="102" t="n"/>
      <c r="N180" s="102" t="n"/>
      <c r="O180" s="102" t="n"/>
      <c r="P180" s="102" t="n"/>
    </row>
    <row r="181" hidden="1" ht="35" customHeight="1" s="204" thickBot="1">
      <c r="A181" s="175" t="inlineStr">
        <is>
          <t>Bank Permata Tbk - USD - Jumlah utang bank, kotor</t>
        </is>
      </c>
      <c r="B181" s="164" t="n"/>
      <c r="C181" s="102" t="n">
        <v/>
      </c>
      <c r="D181" s="102" t="n">
        <v/>
      </c>
      <c r="E181" s="102" t="n">
        <v/>
      </c>
      <c r="F181" s="102" t="n">
        <v/>
      </c>
      <c r="G181" s="102" t="n">
        <v/>
      </c>
      <c r="H181" s="102" t="n">
        <v/>
      </c>
      <c r="I181" s="102" t="n">
        <v/>
      </c>
      <c r="J181" s="102" t="n"/>
      <c r="K181" s="102" t="n"/>
      <c r="L181" s="102" t="n"/>
      <c r="M181" s="102" t="n"/>
      <c r="N181" s="102" t="n"/>
      <c r="O181" s="102" t="n"/>
      <c r="P181" s="102" t="n"/>
    </row>
    <row r="182" hidden="1" ht="52" customHeight="1" s="204" thickBot="1">
      <c r="A182" s="175" t="inlineStr">
        <is>
          <t>Bank Permata Tbk - Mata uang lainnya - Utang bank, nilai dalam mata uang asing</t>
        </is>
      </c>
      <c r="B182" s="164" t="n"/>
      <c r="C182" s="102" t="n">
        <v/>
      </c>
      <c r="D182" s="102" t="n">
        <v/>
      </c>
      <c r="E182" s="102" t="n">
        <v/>
      </c>
      <c r="F182" s="102" t="n">
        <v/>
      </c>
      <c r="G182" s="102" t="n">
        <v/>
      </c>
      <c r="H182" s="102" t="n">
        <v/>
      </c>
      <c r="I182" s="102" t="n">
        <v/>
      </c>
      <c r="J182" s="102" t="n"/>
      <c r="K182" s="102" t="n"/>
      <c r="L182" s="102" t="n"/>
      <c r="M182" s="102" t="n"/>
      <c r="N182" s="102" t="n"/>
      <c r="O182" s="102" t="n"/>
      <c r="P182" s="102" t="n"/>
    </row>
    <row r="183" hidden="1" ht="35" customHeight="1" s="204" thickBot="1">
      <c r="A183" s="175" t="inlineStr">
        <is>
          <t>Bank Permata Tbk - Mata uang lainnya - Jumlah utang bank, kotor</t>
        </is>
      </c>
      <c r="B183" s="164" t="n"/>
      <c r="C183" s="102" t="n">
        <v/>
      </c>
      <c r="D183" s="102" t="n">
        <v/>
      </c>
      <c r="E183" s="102" t="n">
        <v/>
      </c>
      <c r="F183" s="102" t="n">
        <v/>
      </c>
      <c r="G183" s="102" t="n">
        <v/>
      </c>
      <c r="H183" s="102" t="n">
        <v/>
      </c>
      <c r="I183" s="102" t="n">
        <v/>
      </c>
      <c r="J183" s="102" t="n"/>
      <c r="K183" s="102" t="n"/>
      <c r="L183" s="102" t="n"/>
      <c r="M183" s="102" t="n"/>
      <c r="N183" s="102" t="n"/>
      <c r="O183" s="102" t="n"/>
      <c r="P183" s="102" t="n"/>
    </row>
    <row r="184" ht="35" customFormat="1" customHeight="1" s="163" thickBot="1">
      <c r="A184" s="166" t="inlineStr">
        <is>
          <t>Bank Permata Tbk - Total - Jumlah utang bank, kotor</t>
        </is>
      </c>
      <c r="B184" s="164" t="n"/>
      <c r="C184" s="104" t="n">
        <v/>
      </c>
      <c r="D184" s="104" t="n">
        <v/>
      </c>
      <c r="E184" s="104" t="n">
        <v/>
      </c>
      <c r="F184" s="104" t="n">
        <v/>
      </c>
      <c r="G184" s="104" t="n">
        <v/>
      </c>
      <c r="H184" s="104" t="n">
        <v/>
      </c>
      <c r="I184" s="104" t="n">
        <v/>
      </c>
      <c r="J184" s="104" t="n"/>
      <c r="K184" s="104" t="n"/>
      <c r="L184" s="104" t="n"/>
      <c r="M184" s="104" t="n"/>
      <c r="N184" s="104" t="n"/>
      <c r="O184" s="104" t="n"/>
      <c r="P184" s="104" t="n"/>
    </row>
    <row r="185" hidden="1" ht="35" customHeight="1" s="204" thickBot="1">
      <c r="A185" s="175" t="inlineStr">
        <is>
          <t>Bank Mega Tbk - IDR - Utang bank, nilai dalam mata uang asing</t>
        </is>
      </c>
      <c r="B185" s="164" t="n"/>
      <c r="C185" s="102" t="n">
        <v/>
      </c>
      <c r="D185" s="102" t="n">
        <v/>
      </c>
      <c r="E185" s="102" t="n">
        <v/>
      </c>
      <c r="F185" s="102" t="n">
        <v/>
      </c>
      <c r="G185" s="102" t="n">
        <v/>
      </c>
      <c r="H185" s="102" t="n">
        <v/>
      </c>
      <c r="I185" s="102" t="n">
        <v/>
      </c>
      <c r="J185" s="102" t="n"/>
      <c r="K185" s="102" t="n"/>
      <c r="L185" s="102" t="n"/>
      <c r="M185" s="102" t="n"/>
      <c r="N185" s="102" t="n"/>
      <c r="O185" s="102" t="n"/>
      <c r="P185" s="102" t="n"/>
    </row>
    <row r="186" hidden="1" ht="35" customHeight="1" s="204" thickBot="1">
      <c r="A186" s="175" t="inlineStr">
        <is>
          <t>Bank Mega Tbk - IDR - Jumlah utang bank, kotor</t>
        </is>
      </c>
      <c r="B186" s="164" t="n"/>
      <c r="C186" s="102" t="n">
        <v/>
      </c>
      <c r="D186" s="102" t="n">
        <v/>
      </c>
      <c r="E186" s="102" t="n">
        <v/>
      </c>
      <c r="F186" s="102" t="n">
        <v/>
      </c>
      <c r="G186" s="102" t="n">
        <v/>
      </c>
      <c r="H186" s="102" t="n">
        <v/>
      </c>
      <c r="I186" s="102" t="n">
        <v/>
      </c>
      <c r="J186" s="102" t="n"/>
      <c r="K186" s="102" t="n"/>
      <c r="L186" s="102" t="n"/>
      <c r="M186" s="102" t="n"/>
      <c r="N186" s="102" t="n"/>
      <c r="O186" s="102" t="n"/>
      <c r="P186" s="102" t="n"/>
    </row>
    <row r="187" hidden="1" ht="35" customHeight="1" s="204" thickBot="1">
      <c r="A187" s="175" t="inlineStr">
        <is>
          <t>Bank Mega Tbk - AUD - Utang bank, nilai dalam mata uang asing</t>
        </is>
      </c>
      <c r="B187" s="164" t="n"/>
      <c r="C187" s="102" t="n">
        <v/>
      </c>
      <c r="D187" s="102" t="n">
        <v/>
      </c>
      <c r="E187" s="102" t="n">
        <v/>
      </c>
      <c r="F187" s="102" t="n">
        <v/>
      </c>
      <c r="G187" s="102" t="n">
        <v/>
      </c>
      <c r="H187" s="102" t="n">
        <v/>
      </c>
      <c r="I187" s="102" t="n">
        <v/>
      </c>
      <c r="J187" s="102" t="n"/>
      <c r="K187" s="102" t="n"/>
      <c r="L187" s="102" t="n"/>
      <c r="M187" s="102" t="n"/>
      <c r="N187" s="102" t="n"/>
      <c r="O187" s="102" t="n"/>
      <c r="P187" s="102" t="n"/>
    </row>
    <row r="188" hidden="1" ht="35" customHeight="1" s="204" thickBot="1">
      <c r="A188" s="175" t="inlineStr">
        <is>
          <t>Bank Mega Tbk - AUD - Jumlah utang bank, kotor</t>
        </is>
      </c>
      <c r="B188" s="164" t="n"/>
      <c r="C188" s="102" t="n">
        <v/>
      </c>
      <c r="D188" s="102" t="n">
        <v/>
      </c>
      <c r="E188" s="102" t="n">
        <v/>
      </c>
      <c r="F188" s="102" t="n">
        <v/>
      </c>
      <c r="G188" s="102" t="n">
        <v/>
      </c>
      <c r="H188" s="102" t="n">
        <v/>
      </c>
      <c r="I188" s="102" t="n">
        <v/>
      </c>
      <c r="J188" s="102" t="n"/>
      <c r="K188" s="102" t="n"/>
      <c r="L188" s="102" t="n"/>
      <c r="M188" s="102" t="n"/>
      <c r="N188" s="102" t="n"/>
      <c r="O188" s="102" t="n"/>
      <c r="P188" s="102" t="n"/>
    </row>
    <row r="189" hidden="1" ht="35" customHeight="1" s="204" thickBot="1">
      <c r="A189" s="175" t="inlineStr">
        <is>
          <t>Bank Mega Tbk - CAD - Utang bank, nilai dalam mata uang asing</t>
        </is>
      </c>
      <c r="B189" s="164" t="n"/>
      <c r="C189" s="102" t="n">
        <v/>
      </c>
      <c r="D189" s="102" t="n">
        <v/>
      </c>
      <c r="E189" s="102" t="n">
        <v/>
      </c>
      <c r="F189" s="102" t="n">
        <v/>
      </c>
      <c r="G189" s="102" t="n">
        <v/>
      </c>
      <c r="H189" s="102" t="n">
        <v/>
      </c>
      <c r="I189" s="102" t="n">
        <v/>
      </c>
      <c r="J189" s="102" t="n"/>
      <c r="K189" s="102" t="n"/>
      <c r="L189" s="102" t="n"/>
      <c r="M189" s="102" t="n"/>
      <c r="N189" s="102" t="n"/>
      <c r="O189" s="102" t="n"/>
      <c r="P189" s="102" t="n"/>
    </row>
    <row r="190" hidden="1" ht="35" customHeight="1" s="204" thickBot="1">
      <c r="A190" s="175" t="inlineStr">
        <is>
          <t>Bank Mega Tbk - CAD - Jumlah utang bank, kotor</t>
        </is>
      </c>
      <c r="B190" s="164" t="n"/>
      <c r="C190" s="102" t="n">
        <v/>
      </c>
      <c r="D190" s="102" t="n">
        <v/>
      </c>
      <c r="E190" s="102" t="n">
        <v/>
      </c>
      <c r="F190" s="102" t="n">
        <v/>
      </c>
      <c r="G190" s="102" t="n">
        <v/>
      </c>
      <c r="H190" s="102" t="n">
        <v/>
      </c>
      <c r="I190" s="102" t="n">
        <v/>
      </c>
      <c r="J190" s="102" t="n"/>
      <c r="K190" s="102" t="n"/>
      <c r="L190" s="102" t="n"/>
      <c r="M190" s="102" t="n"/>
      <c r="N190" s="102" t="n"/>
      <c r="O190" s="102" t="n"/>
      <c r="P190" s="102" t="n"/>
    </row>
    <row r="191" hidden="1" ht="35" customHeight="1" s="204" thickBot="1">
      <c r="A191" s="175" t="inlineStr">
        <is>
          <t>Bank Mega Tbk - CNY - Utang bank, nilai dalam mata uang asing</t>
        </is>
      </c>
      <c r="B191" s="164" t="n"/>
      <c r="C191" s="102" t="n">
        <v/>
      </c>
      <c r="D191" s="102" t="n">
        <v/>
      </c>
      <c r="E191" s="102" t="n">
        <v/>
      </c>
      <c r="F191" s="102" t="n">
        <v/>
      </c>
      <c r="G191" s="102" t="n">
        <v/>
      </c>
      <c r="H191" s="102" t="n">
        <v/>
      </c>
      <c r="I191" s="102" t="n">
        <v/>
      </c>
      <c r="J191" s="102" t="n"/>
      <c r="K191" s="102" t="n"/>
      <c r="L191" s="102" t="n"/>
      <c r="M191" s="102" t="n"/>
      <c r="N191" s="102" t="n"/>
      <c r="O191" s="102" t="n"/>
      <c r="P191" s="102" t="n"/>
    </row>
    <row r="192" hidden="1" ht="35" customHeight="1" s="204" thickBot="1">
      <c r="A192" s="175" t="inlineStr">
        <is>
          <t>Bank Mega Tbk - CNY - Jumlah utang bank, kotor</t>
        </is>
      </c>
      <c r="B192" s="164" t="n"/>
      <c r="C192" s="102" t="n">
        <v/>
      </c>
      <c r="D192" s="102" t="n">
        <v/>
      </c>
      <c r="E192" s="102" t="n">
        <v/>
      </c>
      <c r="F192" s="102" t="n">
        <v/>
      </c>
      <c r="G192" s="102" t="n">
        <v/>
      </c>
      <c r="H192" s="102" t="n">
        <v/>
      </c>
      <c r="I192" s="102" t="n">
        <v/>
      </c>
      <c r="J192" s="102" t="n"/>
      <c r="K192" s="102" t="n"/>
      <c r="L192" s="102" t="n"/>
      <c r="M192" s="102" t="n"/>
      <c r="N192" s="102" t="n"/>
      <c r="O192" s="102" t="n"/>
      <c r="P192" s="102" t="n"/>
    </row>
    <row r="193" hidden="1" ht="35" customHeight="1" s="204" thickBot="1">
      <c r="A193" s="175" t="inlineStr">
        <is>
          <t>Bank Mega Tbk - EUR - Utang bank, nilai dalam mata uang asing</t>
        </is>
      </c>
      <c r="B193" s="164" t="n"/>
      <c r="C193" s="102" t="n">
        <v/>
      </c>
      <c r="D193" s="102" t="n">
        <v/>
      </c>
      <c r="E193" s="102" t="n">
        <v/>
      </c>
      <c r="F193" s="102" t="n">
        <v/>
      </c>
      <c r="G193" s="102" t="n">
        <v/>
      </c>
      <c r="H193" s="102" t="n">
        <v/>
      </c>
      <c r="I193" s="102" t="n">
        <v/>
      </c>
      <c r="J193" s="102" t="n"/>
      <c r="K193" s="102" t="n"/>
      <c r="L193" s="102" t="n"/>
      <c r="M193" s="102" t="n"/>
      <c r="N193" s="102" t="n"/>
      <c r="O193" s="102" t="n"/>
      <c r="P193" s="102" t="n"/>
    </row>
    <row r="194" hidden="1" ht="35" customHeight="1" s="204" thickBot="1">
      <c r="A194" s="175" t="inlineStr">
        <is>
          <t>Bank Mega Tbk - EUR - Jumlah utang bank, kotor</t>
        </is>
      </c>
      <c r="B194" s="164" t="n"/>
      <c r="C194" s="102" t="n">
        <v/>
      </c>
      <c r="D194" s="102" t="n">
        <v/>
      </c>
      <c r="E194" s="102" t="n">
        <v/>
      </c>
      <c r="F194" s="102" t="n">
        <v/>
      </c>
      <c r="G194" s="102" t="n">
        <v/>
      </c>
      <c r="H194" s="102" t="n">
        <v/>
      </c>
      <c r="I194" s="102" t="n">
        <v/>
      </c>
      <c r="J194" s="102" t="n"/>
      <c r="K194" s="102" t="n"/>
      <c r="L194" s="102" t="n"/>
      <c r="M194" s="102" t="n"/>
      <c r="N194" s="102" t="n"/>
      <c r="O194" s="102" t="n"/>
      <c r="P194" s="102" t="n"/>
    </row>
    <row r="195" hidden="1" ht="35" customHeight="1" s="204" thickBot="1">
      <c r="A195" s="175" t="inlineStr">
        <is>
          <t>Bank Mega Tbk - HKD - Utang bank, nilai dalam mata uang asing</t>
        </is>
      </c>
      <c r="B195" s="164" t="n"/>
      <c r="C195" s="102" t="n">
        <v/>
      </c>
      <c r="D195" s="102" t="n">
        <v/>
      </c>
      <c r="E195" s="102" t="n">
        <v/>
      </c>
      <c r="F195" s="102" t="n">
        <v/>
      </c>
      <c r="G195" s="102" t="n">
        <v/>
      </c>
      <c r="H195" s="102" t="n">
        <v/>
      </c>
      <c r="I195" s="102" t="n">
        <v/>
      </c>
      <c r="J195" s="102" t="n"/>
      <c r="K195" s="102" t="n"/>
      <c r="L195" s="102" t="n"/>
      <c r="M195" s="102" t="n"/>
      <c r="N195" s="102" t="n"/>
      <c r="O195" s="102" t="n"/>
      <c r="P195" s="102" t="n"/>
    </row>
    <row r="196" hidden="1" ht="35" customHeight="1" s="204" thickBot="1">
      <c r="A196" s="175" t="inlineStr">
        <is>
          <t>Bank Mega Tbk - HKD - Jumlah utang bank, kotor</t>
        </is>
      </c>
      <c r="B196" s="164" t="n"/>
      <c r="C196" s="102" t="n">
        <v/>
      </c>
      <c r="D196" s="102" t="n">
        <v/>
      </c>
      <c r="E196" s="102" t="n">
        <v/>
      </c>
      <c r="F196" s="102" t="n">
        <v/>
      </c>
      <c r="G196" s="102" t="n">
        <v/>
      </c>
      <c r="H196" s="102" t="n">
        <v/>
      </c>
      <c r="I196" s="102" t="n">
        <v/>
      </c>
      <c r="J196" s="102" t="n"/>
      <c r="K196" s="102" t="n"/>
      <c r="L196" s="102" t="n"/>
      <c r="M196" s="102" t="n"/>
      <c r="N196" s="102" t="n"/>
      <c r="O196" s="102" t="n"/>
      <c r="P196" s="102" t="n"/>
    </row>
    <row r="197" hidden="1" ht="35" customHeight="1" s="204" thickBot="1">
      <c r="A197" s="175" t="inlineStr">
        <is>
          <t>Bank Mega Tbk - GBP - Utang bank, nilai dalam mata uang asing</t>
        </is>
      </c>
      <c r="B197" s="164" t="n"/>
      <c r="C197" s="102" t="n">
        <v/>
      </c>
      <c r="D197" s="102" t="n">
        <v/>
      </c>
      <c r="E197" s="102" t="n">
        <v/>
      </c>
      <c r="F197" s="102" t="n">
        <v/>
      </c>
      <c r="G197" s="102" t="n">
        <v/>
      </c>
      <c r="H197" s="102" t="n">
        <v/>
      </c>
      <c r="I197" s="102" t="n">
        <v/>
      </c>
      <c r="J197" s="102" t="n"/>
      <c r="K197" s="102" t="n"/>
      <c r="L197" s="102" t="n"/>
      <c r="M197" s="102" t="n"/>
      <c r="N197" s="102" t="n"/>
      <c r="O197" s="102" t="n"/>
      <c r="P197" s="102" t="n"/>
    </row>
    <row r="198" hidden="1" ht="35" customHeight="1" s="204" thickBot="1">
      <c r="A198" s="175" t="inlineStr">
        <is>
          <t>Bank Mega Tbk - GBP - Jumlah utang bank, kotor</t>
        </is>
      </c>
      <c r="B198" s="164" t="n"/>
      <c r="C198" s="102" t="n">
        <v/>
      </c>
      <c r="D198" s="102" t="n">
        <v/>
      </c>
      <c r="E198" s="102" t="n">
        <v/>
      </c>
      <c r="F198" s="102" t="n">
        <v/>
      </c>
      <c r="G198" s="102" t="n">
        <v/>
      </c>
      <c r="H198" s="102" t="n">
        <v/>
      </c>
      <c r="I198" s="102" t="n">
        <v/>
      </c>
      <c r="J198" s="102" t="n"/>
      <c r="K198" s="102" t="n"/>
      <c r="L198" s="102" t="n"/>
      <c r="M198" s="102" t="n"/>
      <c r="N198" s="102" t="n"/>
      <c r="O198" s="102" t="n"/>
      <c r="P198" s="102" t="n"/>
    </row>
    <row r="199" hidden="1" ht="35" customHeight="1" s="204" thickBot="1">
      <c r="A199" s="175" t="inlineStr">
        <is>
          <t>Bank Mega Tbk - JPY - Utang bank, nilai dalam mata uang asing</t>
        </is>
      </c>
      <c r="B199" s="164" t="n"/>
      <c r="C199" s="102" t="n">
        <v/>
      </c>
      <c r="D199" s="102" t="n">
        <v/>
      </c>
      <c r="E199" s="102" t="n">
        <v/>
      </c>
      <c r="F199" s="102" t="n">
        <v/>
      </c>
      <c r="G199" s="102" t="n">
        <v/>
      </c>
      <c r="H199" s="102" t="n">
        <v/>
      </c>
      <c r="I199" s="102" t="n">
        <v/>
      </c>
      <c r="J199" s="102" t="n"/>
      <c r="K199" s="102" t="n"/>
      <c r="L199" s="102" t="n"/>
      <c r="M199" s="102" t="n"/>
      <c r="N199" s="102" t="n"/>
      <c r="O199" s="102" t="n"/>
      <c r="P199" s="102" t="n"/>
    </row>
    <row r="200" hidden="1" ht="35" customHeight="1" s="204" thickBot="1">
      <c r="A200" s="175" t="inlineStr">
        <is>
          <t>Bank Mega Tbk - JPY - Jumlah utang bank, kotor</t>
        </is>
      </c>
      <c r="B200" s="164" t="n"/>
      <c r="C200" s="102" t="n">
        <v/>
      </c>
      <c r="D200" s="102" t="n">
        <v/>
      </c>
      <c r="E200" s="102" t="n">
        <v/>
      </c>
      <c r="F200" s="102" t="n">
        <v/>
      </c>
      <c r="G200" s="102" t="n">
        <v/>
      </c>
      <c r="H200" s="102" t="n">
        <v/>
      </c>
      <c r="I200" s="102" t="n">
        <v/>
      </c>
      <c r="J200" s="102" t="n"/>
      <c r="K200" s="102" t="n"/>
      <c r="L200" s="102" t="n"/>
      <c r="M200" s="102" t="n"/>
      <c r="N200" s="102" t="n"/>
      <c r="O200" s="102" t="n"/>
      <c r="P200" s="102" t="n"/>
    </row>
    <row r="201" hidden="1" ht="35" customHeight="1" s="204" thickBot="1">
      <c r="A201" s="175" t="inlineStr">
        <is>
          <t>Bank Mega Tbk - SGD - Utang bank, nilai dalam mata uang asing</t>
        </is>
      </c>
      <c r="B201" s="164" t="n"/>
      <c r="C201" s="102" t="n">
        <v/>
      </c>
      <c r="D201" s="102" t="n">
        <v/>
      </c>
      <c r="E201" s="102" t="n">
        <v/>
      </c>
      <c r="F201" s="102" t="n">
        <v/>
      </c>
      <c r="G201" s="102" t="n">
        <v/>
      </c>
      <c r="H201" s="102" t="n">
        <v/>
      </c>
      <c r="I201" s="102" t="n">
        <v/>
      </c>
      <c r="J201" s="102" t="n"/>
      <c r="K201" s="102" t="n"/>
      <c r="L201" s="102" t="n"/>
      <c r="M201" s="102" t="n"/>
      <c r="N201" s="102" t="n"/>
      <c r="O201" s="102" t="n"/>
      <c r="P201" s="102" t="n"/>
    </row>
    <row r="202" hidden="1" ht="35" customHeight="1" s="204" thickBot="1">
      <c r="A202" s="175" t="inlineStr">
        <is>
          <t>Bank Mega Tbk - SGD - Jumlah utang bank, kotor</t>
        </is>
      </c>
      <c r="B202" s="164" t="n"/>
      <c r="C202" s="102" t="n">
        <v/>
      </c>
      <c r="D202" s="102" t="n">
        <v/>
      </c>
      <c r="E202" s="102" t="n">
        <v/>
      </c>
      <c r="F202" s="102" t="n">
        <v/>
      </c>
      <c r="G202" s="102" t="n">
        <v/>
      </c>
      <c r="H202" s="102" t="n">
        <v/>
      </c>
      <c r="I202" s="102" t="n">
        <v/>
      </c>
      <c r="J202" s="102" t="n"/>
      <c r="K202" s="102" t="n"/>
      <c r="L202" s="102" t="n"/>
      <c r="M202" s="102" t="n"/>
      <c r="N202" s="102" t="n"/>
      <c r="O202" s="102" t="n"/>
      <c r="P202" s="102" t="n"/>
    </row>
    <row r="203" hidden="1" ht="35" customHeight="1" s="204" thickBot="1">
      <c r="A203" s="175" t="inlineStr">
        <is>
          <t>Bank Mega Tbk - THB - Utang bank, nilai dalam mata uang asing</t>
        </is>
      </c>
      <c r="B203" s="164" t="n"/>
      <c r="C203" s="102" t="n">
        <v/>
      </c>
      <c r="D203" s="102" t="n">
        <v/>
      </c>
      <c r="E203" s="102" t="n">
        <v/>
      </c>
      <c r="F203" s="102" t="n">
        <v/>
      </c>
      <c r="G203" s="102" t="n">
        <v/>
      </c>
      <c r="H203" s="102" t="n">
        <v/>
      </c>
      <c r="I203" s="102" t="n">
        <v/>
      </c>
      <c r="J203" s="102" t="n"/>
      <c r="K203" s="102" t="n"/>
      <c r="L203" s="102" t="n"/>
      <c r="M203" s="102" t="n"/>
      <c r="N203" s="102" t="n"/>
      <c r="O203" s="102" t="n"/>
      <c r="P203" s="102" t="n"/>
    </row>
    <row r="204" hidden="1" ht="35" customHeight="1" s="204" thickBot="1">
      <c r="A204" s="175" t="inlineStr">
        <is>
          <t>Bank Mega Tbk - THB - Jumlah utang bank, kotor</t>
        </is>
      </c>
      <c r="B204" s="164" t="n"/>
      <c r="C204" s="102" t="n">
        <v/>
      </c>
      <c r="D204" s="102" t="n">
        <v/>
      </c>
      <c r="E204" s="102" t="n">
        <v/>
      </c>
      <c r="F204" s="102" t="n">
        <v/>
      </c>
      <c r="G204" s="102" t="n">
        <v/>
      </c>
      <c r="H204" s="102" t="n">
        <v/>
      </c>
      <c r="I204" s="102" t="n">
        <v/>
      </c>
      <c r="J204" s="102" t="n"/>
      <c r="K204" s="102" t="n"/>
      <c r="L204" s="102" t="n"/>
      <c r="M204" s="102" t="n"/>
      <c r="N204" s="102" t="n"/>
      <c r="O204" s="102" t="n"/>
      <c r="P204" s="102" t="n"/>
    </row>
    <row r="205" hidden="1" ht="35" customHeight="1" s="204" thickBot="1">
      <c r="A205" s="175" t="inlineStr">
        <is>
          <t>Bank Mega Tbk - USD - Utang bank, nilai dalam mata uang asing</t>
        </is>
      </c>
      <c r="B205" s="164" t="n"/>
      <c r="C205" s="102" t="n">
        <v/>
      </c>
      <c r="D205" s="102" t="n">
        <v/>
      </c>
      <c r="E205" s="102" t="n">
        <v/>
      </c>
      <c r="F205" s="102" t="n">
        <v/>
      </c>
      <c r="G205" s="102" t="n">
        <v/>
      </c>
      <c r="H205" s="102" t="n">
        <v/>
      </c>
      <c r="I205" s="102" t="n">
        <v/>
      </c>
      <c r="J205" s="102" t="n"/>
      <c r="K205" s="102" t="n"/>
      <c r="L205" s="102" t="n"/>
      <c r="M205" s="102" t="n"/>
      <c r="N205" s="102" t="n"/>
      <c r="O205" s="102" t="n"/>
      <c r="P205" s="102" t="n"/>
    </row>
    <row r="206" hidden="1" ht="35" customHeight="1" s="204" thickBot="1">
      <c r="A206" s="175" t="inlineStr">
        <is>
          <t>Bank Mega Tbk - USD - Jumlah utang bank, kotor</t>
        </is>
      </c>
      <c r="B206" s="164" t="n"/>
      <c r="C206" s="102" t="n">
        <v/>
      </c>
      <c r="D206" s="102" t="n">
        <v/>
      </c>
      <c r="E206" s="102" t="n">
        <v/>
      </c>
      <c r="F206" s="102" t="n">
        <v/>
      </c>
      <c r="G206" s="102" t="n">
        <v/>
      </c>
      <c r="H206" s="102" t="n">
        <v/>
      </c>
      <c r="I206" s="102" t="n">
        <v/>
      </c>
      <c r="J206" s="102" t="n"/>
      <c r="K206" s="102" t="n"/>
      <c r="L206" s="102" t="n"/>
      <c r="M206" s="102" t="n"/>
      <c r="N206" s="102" t="n"/>
      <c r="O206" s="102" t="n"/>
      <c r="P206" s="102" t="n"/>
    </row>
    <row r="207" hidden="1" ht="52" customHeight="1" s="204" thickBot="1">
      <c r="A207" s="175" t="inlineStr">
        <is>
          <t>Bank Mega Tbk - Mata uang lainnya - Utang bank, nilai dalam mata uang asing</t>
        </is>
      </c>
      <c r="B207" s="164" t="n"/>
      <c r="C207" s="102" t="n">
        <v/>
      </c>
      <c r="D207" s="102" t="n">
        <v/>
      </c>
      <c r="E207" s="102" t="n">
        <v/>
      </c>
      <c r="F207" s="102" t="n">
        <v/>
      </c>
      <c r="G207" s="102" t="n">
        <v/>
      </c>
      <c r="H207" s="102" t="n">
        <v/>
      </c>
      <c r="I207" s="102" t="n">
        <v/>
      </c>
      <c r="J207" s="102" t="n"/>
      <c r="K207" s="102" t="n"/>
      <c r="L207" s="102" t="n"/>
      <c r="M207" s="102" t="n"/>
      <c r="N207" s="102" t="n"/>
      <c r="O207" s="102" t="n"/>
      <c r="P207" s="102" t="n"/>
    </row>
    <row r="208" hidden="1" ht="35" customHeight="1" s="204" thickBot="1">
      <c r="A208" s="175" t="inlineStr">
        <is>
          <t>Bank Mega Tbk - Mata uang lainnya - Jumlah utang bank, kotor</t>
        </is>
      </c>
      <c r="B208" s="164" t="n"/>
      <c r="C208" s="102" t="n">
        <v/>
      </c>
      <c r="D208" s="102" t="n">
        <v/>
      </c>
      <c r="E208" s="102" t="n">
        <v/>
      </c>
      <c r="F208" s="102" t="n">
        <v/>
      </c>
      <c r="G208" s="102" t="n">
        <v/>
      </c>
      <c r="H208" s="102" t="n">
        <v/>
      </c>
      <c r="I208" s="102" t="n">
        <v/>
      </c>
      <c r="J208" s="102" t="n"/>
      <c r="K208" s="102" t="n"/>
      <c r="L208" s="102" t="n"/>
      <c r="M208" s="102" t="n"/>
      <c r="N208" s="102" t="n"/>
      <c r="O208" s="102" t="n"/>
      <c r="P208" s="102" t="n"/>
    </row>
    <row r="209" ht="35" customFormat="1" customHeight="1" s="163" thickBot="1">
      <c r="A209" s="166" t="inlineStr">
        <is>
          <t>Bank Mega Tbk - Total - Jumlah utang bank, kotor</t>
        </is>
      </c>
      <c r="B209" s="164" t="n"/>
      <c r="C209" s="104" t="n">
        <v/>
      </c>
      <c r="D209" s="104" t="n">
        <v/>
      </c>
      <c r="E209" s="104" t="n">
        <v/>
      </c>
      <c r="F209" s="104" t="n">
        <v/>
      </c>
      <c r="G209" s="104" t="n">
        <v/>
      </c>
      <c r="H209" s="104" t="n">
        <v/>
      </c>
      <c r="I209" s="104" t="n">
        <v/>
      </c>
      <c r="J209" s="104" t="n"/>
      <c r="K209" s="104" t="n"/>
      <c r="L209" s="104" t="n"/>
      <c r="M209" s="104" t="n"/>
      <c r="N209" s="104" t="n"/>
      <c r="O209" s="104" t="n"/>
      <c r="P209" s="104" t="n"/>
    </row>
    <row r="210" hidden="1" ht="52" customHeight="1" s="204" thickBot="1">
      <c r="A210" s="175" t="inlineStr">
        <is>
          <t>Bank Mayapada Internasional Tbk - IDR - Utang bank, nilai dalam mata uang asing</t>
        </is>
      </c>
      <c r="B210" s="164" t="n"/>
      <c r="C210" s="102" t="n">
        <v/>
      </c>
      <c r="D210" s="102" t="n">
        <v/>
      </c>
      <c r="E210" s="102" t="n">
        <v/>
      </c>
      <c r="F210" s="102" t="n">
        <v/>
      </c>
      <c r="G210" s="102" t="n">
        <v/>
      </c>
      <c r="H210" s="102" t="n">
        <v/>
      </c>
      <c r="I210" s="102" t="n">
        <v/>
      </c>
      <c r="J210" s="102" t="n"/>
      <c r="K210" s="102" t="n"/>
      <c r="L210" s="102" t="n"/>
      <c r="M210" s="102" t="n"/>
      <c r="N210" s="102" t="n"/>
      <c r="O210" s="102" t="n"/>
      <c r="P210" s="102" t="n"/>
    </row>
    <row r="211" hidden="1" ht="35" customHeight="1" s="204" thickBot="1">
      <c r="A211" s="175" t="inlineStr">
        <is>
          <t>Bank Mayapada Internasional Tbk - IDR - Jumlah utang bank, kotor</t>
        </is>
      </c>
      <c r="B211" s="164" t="n"/>
      <c r="C211" s="102" t="n">
        <v/>
      </c>
      <c r="D211" s="102" t="n">
        <v/>
      </c>
      <c r="E211" s="102" t="n">
        <v/>
      </c>
      <c r="F211" s="102" t="n">
        <v/>
      </c>
      <c r="G211" s="102" t="n">
        <v/>
      </c>
      <c r="H211" s="102" t="n">
        <v/>
      </c>
      <c r="I211" s="102" t="n">
        <v/>
      </c>
      <c r="J211" s="102" t="n"/>
      <c r="K211" s="102" t="n"/>
      <c r="L211" s="102" t="n"/>
      <c r="M211" s="102" t="n"/>
      <c r="N211" s="102" t="n"/>
      <c r="O211" s="102" t="n"/>
      <c r="P211" s="102" t="n"/>
    </row>
    <row r="212" hidden="1" ht="52" customHeight="1" s="204" thickBot="1">
      <c r="A212" s="175" t="inlineStr">
        <is>
          <t>Bank Mayapada Internasional Tbk - AUD - Utang bank, nilai dalam mata uang asing</t>
        </is>
      </c>
      <c r="B212" s="164" t="n"/>
      <c r="C212" s="102" t="n">
        <v/>
      </c>
      <c r="D212" s="102" t="n">
        <v/>
      </c>
      <c r="E212" s="102" t="n">
        <v/>
      </c>
      <c r="F212" s="102" t="n">
        <v/>
      </c>
      <c r="G212" s="102" t="n">
        <v/>
      </c>
      <c r="H212" s="102" t="n">
        <v/>
      </c>
      <c r="I212" s="102" t="n">
        <v/>
      </c>
      <c r="J212" s="102" t="n"/>
      <c r="K212" s="102" t="n"/>
      <c r="L212" s="102" t="n"/>
      <c r="M212" s="102" t="n"/>
      <c r="N212" s="102" t="n"/>
      <c r="O212" s="102" t="n"/>
      <c r="P212" s="102" t="n"/>
    </row>
    <row r="213" hidden="1" ht="35" customHeight="1" s="204" thickBot="1">
      <c r="A213" s="175" t="inlineStr">
        <is>
          <t>Bank Mayapada Internasional Tbk - AUD - Jumlah utang bank, kotor</t>
        </is>
      </c>
      <c r="B213" s="164" t="n"/>
      <c r="C213" s="102" t="n">
        <v/>
      </c>
      <c r="D213" s="102" t="n">
        <v/>
      </c>
      <c r="E213" s="102" t="n">
        <v/>
      </c>
      <c r="F213" s="102" t="n">
        <v/>
      </c>
      <c r="G213" s="102" t="n">
        <v/>
      </c>
      <c r="H213" s="102" t="n">
        <v/>
      </c>
      <c r="I213" s="102" t="n">
        <v/>
      </c>
      <c r="J213" s="102" t="n"/>
      <c r="K213" s="102" t="n"/>
      <c r="L213" s="102" t="n"/>
      <c r="M213" s="102" t="n"/>
      <c r="N213" s="102" t="n"/>
      <c r="O213" s="102" t="n"/>
      <c r="P213" s="102" t="n"/>
    </row>
    <row r="214" hidden="1" ht="52" customHeight="1" s="204" thickBot="1">
      <c r="A214" s="175" t="inlineStr">
        <is>
          <t>Bank Mayapada Internasional Tbk - CAD - Utang bank, nilai dalam mata uang asing</t>
        </is>
      </c>
      <c r="B214" s="164" t="n"/>
      <c r="C214" s="102" t="n">
        <v/>
      </c>
      <c r="D214" s="102" t="n">
        <v/>
      </c>
      <c r="E214" s="102" t="n">
        <v/>
      </c>
      <c r="F214" s="102" t="n">
        <v/>
      </c>
      <c r="G214" s="102" t="n">
        <v/>
      </c>
      <c r="H214" s="102" t="n">
        <v/>
      </c>
      <c r="I214" s="102" t="n">
        <v/>
      </c>
      <c r="J214" s="102" t="n"/>
      <c r="K214" s="102" t="n"/>
      <c r="L214" s="102" t="n"/>
      <c r="M214" s="102" t="n"/>
      <c r="N214" s="102" t="n"/>
      <c r="O214" s="102" t="n"/>
      <c r="P214" s="102" t="n"/>
    </row>
    <row r="215" hidden="1" ht="35" customHeight="1" s="204" thickBot="1">
      <c r="A215" s="175" t="inlineStr">
        <is>
          <t>Bank Mayapada Internasional Tbk - CAD - Jumlah utang bank, kotor</t>
        </is>
      </c>
      <c r="B215" s="164" t="n"/>
      <c r="C215" s="102" t="n">
        <v/>
      </c>
      <c r="D215" s="102" t="n">
        <v/>
      </c>
      <c r="E215" s="102" t="n">
        <v/>
      </c>
      <c r="F215" s="102" t="n">
        <v/>
      </c>
      <c r="G215" s="102" t="n">
        <v/>
      </c>
      <c r="H215" s="102" t="n">
        <v/>
      </c>
      <c r="I215" s="102" t="n">
        <v/>
      </c>
      <c r="J215" s="102" t="n"/>
      <c r="K215" s="102" t="n"/>
      <c r="L215" s="102" t="n"/>
      <c r="M215" s="102" t="n"/>
      <c r="N215" s="102" t="n"/>
      <c r="O215" s="102" t="n"/>
      <c r="P215" s="102" t="n"/>
    </row>
    <row r="216" hidden="1" ht="52" customHeight="1" s="204" thickBot="1">
      <c r="A216" s="175" t="inlineStr">
        <is>
          <t>Bank Mayapada Internasional Tbk - CNY - Utang bank, nilai dalam mata uang asing</t>
        </is>
      </c>
      <c r="B216" s="164" t="n"/>
      <c r="C216" s="102" t="n">
        <v/>
      </c>
      <c r="D216" s="102" t="n">
        <v/>
      </c>
      <c r="E216" s="102" t="n">
        <v/>
      </c>
      <c r="F216" s="102" t="n">
        <v/>
      </c>
      <c r="G216" s="102" t="n">
        <v/>
      </c>
      <c r="H216" s="102" t="n">
        <v/>
      </c>
      <c r="I216" s="102" t="n">
        <v/>
      </c>
      <c r="J216" s="102" t="n"/>
      <c r="K216" s="102" t="n"/>
      <c r="L216" s="102" t="n"/>
      <c r="M216" s="102" t="n"/>
      <c r="N216" s="102" t="n"/>
      <c r="O216" s="102" t="n"/>
      <c r="P216" s="102" t="n"/>
    </row>
    <row r="217" hidden="1" ht="35" customHeight="1" s="204" thickBot="1">
      <c r="A217" s="175" t="inlineStr">
        <is>
          <t>Bank Mayapada Internasional Tbk - CNY - Jumlah utang bank, kotor</t>
        </is>
      </c>
      <c r="B217" s="164" t="n"/>
      <c r="C217" s="102" t="n">
        <v/>
      </c>
      <c r="D217" s="102" t="n">
        <v/>
      </c>
      <c r="E217" s="102" t="n">
        <v/>
      </c>
      <c r="F217" s="102" t="n">
        <v/>
      </c>
      <c r="G217" s="102" t="n">
        <v/>
      </c>
      <c r="H217" s="102" t="n">
        <v/>
      </c>
      <c r="I217" s="102" t="n">
        <v/>
      </c>
      <c r="J217" s="102" t="n"/>
      <c r="K217" s="102" t="n"/>
      <c r="L217" s="102" t="n"/>
      <c r="M217" s="102" t="n"/>
      <c r="N217" s="102" t="n"/>
      <c r="O217" s="102" t="n"/>
      <c r="P217" s="102" t="n"/>
    </row>
    <row r="218" hidden="1" ht="52" customHeight="1" s="204" thickBot="1">
      <c r="A218" s="175" t="inlineStr">
        <is>
          <t>Bank Mayapada Internasional Tbk - EUR - Utang bank, nilai dalam mata uang asing</t>
        </is>
      </c>
      <c r="B218" s="164" t="n"/>
      <c r="C218" s="102" t="n">
        <v/>
      </c>
      <c r="D218" s="102" t="n">
        <v/>
      </c>
      <c r="E218" s="102" t="n">
        <v/>
      </c>
      <c r="F218" s="102" t="n">
        <v/>
      </c>
      <c r="G218" s="102" t="n">
        <v/>
      </c>
      <c r="H218" s="102" t="n">
        <v/>
      </c>
      <c r="I218" s="102" t="n">
        <v/>
      </c>
      <c r="J218" s="102" t="n"/>
      <c r="K218" s="102" t="n"/>
      <c r="L218" s="102" t="n"/>
      <c r="M218" s="102" t="n"/>
      <c r="N218" s="102" t="n"/>
      <c r="O218" s="102" t="n"/>
      <c r="P218" s="102" t="n"/>
    </row>
    <row r="219" hidden="1" ht="35" customHeight="1" s="204" thickBot="1">
      <c r="A219" s="175" t="inlineStr">
        <is>
          <t>Bank Mayapada Internasional Tbk - EUR - Jumlah utang bank, kotor</t>
        </is>
      </c>
      <c r="B219" s="164" t="n"/>
      <c r="C219" s="102" t="n">
        <v/>
      </c>
      <c r="D219" s="102" t="n">
        <v/>
      </c>
      <c r="E219" s="102" t="n">
        <v/>
      </c>
      <c r="F219" s="102" t="n">
        <v/>
      </c>
      <c r="G219" s="102" t="n">
        <v/>
      </c>
      <c r="H219" s="102" t="n">
        <v/>
      </c>
      <c r="I219" s="102" t="n">
        <v/>
      </c>
      <c r="J219" s="102" t="n"/>
      <c r="K219" s="102" t="n"/>
      <c r="L219" s="102" t="n"/>
      <c r="M219" s="102" t="n"/>
      <c r="N219" s="102" t="n"/>
      <c r="O219" s="102" t="n"/>
      <c r="P219" s="102" t="n"/>
    </row>
    <row r="220" hidden="1" ht="52" customHeight="1" s="204" thickBot="1">
      <c r="A220" s="175" t="inlineStr">
        <is>
          <t>Bank Mayapada Internasional Tbk - HKD - Utang bank, nilai dalam mata uang asing</t>
        </is>
      </c>
      <c r="B220" s="164" t="n"/>
      <c r="C220" s="102" t="n">
        <v/>
      </c>
      <c r="D220" s="102" t="n">
        <v/>
      </c>
      <c r="E220" s="102" t="n">
        <v/>
      </c>
      <c r="F220" s="102" t="n">
        <v/>
      </c>
      <c r="G220" s="102" t="n">
        <v/>
      </c>
      <c r="H220" s="102" t="n">
        <v/>
      </c>
      <c r="I220" s="102" t="n">
        <v/>
      </c>
      <c r="J220" s="102" t="n"/>
      <c r="K220" s="102" t="n"/>
      <c r="L220" s="102" t="n"/>
      <c r="M220" s="102" t="n"/>
      <c r="N220" s="102" t="n"/>
      <c r="O220" s="102" t="n"/>
      <c r="P220" s="102" t="n"/>
    </row>
    <row r="221" hidden="1" ht="35" customHeight="1" s="204" thickBot="1">
      <c r="A221" s="175" t="inlineStr">
        <is>
          <t>Bank Mayapada Internasional Tbk - HKD - Jumlah utang bank, kotor</t>
        </is>
      </c>
      <c r="B221" s="164" t="n"/>
      <c r="C221" s="102" t="n">
        <v/>
      </c>
      <c r="D221" s="102" t="n">
        <v/>
      </c>
      <c r="E221" s="102" t="n">
        <v/>
      </c>
      <c r="F221" s="102" t="n">
        <v/>
      </c>
      <c r="G221" s="102" t="n">
        <v/>
      </c>
      <c r="H221" s="102" t="n">
        <v/>
      </c>
      <c r="I221" s="102" t="n">
        <v/>
      </c>
      <c r="J221" s="102" t="n"/>
      <c r="K221" s="102" t="n"/>
      <c r="L221" s="102" t="n"/>
      <c r="M221" s="102" t="n"/>
      <c r="N221" s="102" t="n"/>
      <c r="O221" s="102" t="n"/>
      <c r="P221" s="102" t="n"/>
    </row>
    <row r="222" hidden="1" ht="52" customHeight="1" s="204" thickBot="1">
      <c r="A222" s="175" t="inlineStr">
        <is>
          <t>Bank Mayapada Internasional Tbk - GBP - Utang bank, nilai dalam mata uang asing</t>
        </is>
      </c>
      <c r="B222" s="164" t="n"/>
      <c r="C222" s="102" t="n">
        <v/>
      </c>
      <c r="D222" s="102" t="n">
        <v/>
      </c>
      <c r="E222" s="102" t="n">
        <v/>
      </c>
      <c r="F222" s="102" t="n">
        <v/>
      </c>
      <c r="G222" s="102" t="n">
        <v/>
      </c>
      <c r="H222" s="102" t="n">
        <v/>
      </c>
      <c r="I222" s="102" t="n">
        <v/>
      </c>
      <c r="J222" s="102" t="n"/>
      <c r="K222" s="102" t="n"/>
      <c r="L222" s="102" t="n"/>
      <c r="M222" s="102" t="n"/>
      <c r="N222" s="102" t="n"/>
      <c r="O222" s="102" t="n"/>
      <c r="P222" s="102" t="n"/>
    </row>
    <row r="223" hidden="1" ht="35" customHeight="1" s="204" thickBot="1">
      <c r="A223" s="175" t="inlineStr">
        <is>
          <t>Bank Mayapada Internasional Tbk - GBP - Jumlah utang bank, kotor</t>
        </is>
      </c>
      <c r="B223" s="164" t="n"/>
      <c r="C223" s="102" t="n">
        <v/>
      </c>
      <c r="D223" s="102" t="n">
        <v/>
      </c>
      <c r="E223" s="102" t="n">
        <v/>
      </c>
      <c r="F223" s="102" t="n">
        <v/>
      </c>
      <c r="G223" s="102" t="n">
        <v/>
      </c>
      <c r="H223" s="102" t="n">
        <v/>
      </c>
      <c r="I223" s="102" t="n">
        <v/>
      </c>
      <c r="J223" s="102" t="n"/>
      <c r="K223" s="102" t="n"/>
      <c r="L223" s="102" t="n"/>
      <c r="M223" s="102" t="n"/>
      <c r="N223" s="102" t="n"/>
      <c r="O223" s="102" t="n"/>
      <c r="P223" s="102" t="n"/>
    </row>
    <row r="224" hidden="1" ht="52" customHeight="1" s="204" thickBot="1">
      <c r="A224" s="175" t="inlineStr">
        <is>
          <t>Bank Mayapada Internasional Tbk - JPY - Utang bank, nilai dalam mata uang asing</t>
        </is>
      </c>
      <c r="B224" s="164" t="n"/>
      <c r="C224" s="102" t="n">
        <v/>
      </c>
      <c r="D224" s="102" t="n">
        <v/>
      </c>
      <c r="E224" s="102" t="n">
        <v/>
      </c>
      <c r="F224" s="102" t="n">
        <v/>
      </c>
      <c r="G224" s="102" t="n">
        <v/>
      </c>
      <c r="H224" s="102" t="n">
        <v/>
      </c>
      <c r="I224" s="102" t="n">
        <v/>
      </c>
      <c r="J224" s="102" t="n"/>
      <c r="K224" s="102" t="n"/>
      <c r="L224" s="102" t="n"/>
      <c r="M224" s="102" t="n"/>
      <c r="N224" s="102" t="n"/>
      <c r="O224" s="102" t="n"/>
      <c r="P224" s="102" t="n"/>
    </row>
    <row r="225" hidden="1" ht="35" customHeight="1" s="204" thickBot="1">
      <c r="A225" s="175" t="inlineStr">
        <is>
          <t>Bank Mayapada Internasional Tbk - JPY - Jumlah utang bank, kotor</t>
        </is>
      </c>
      <c r="B225" s="164" t="n"/>
      <c r="C225" s="102" t="n">
        <v/>
      </c>
      <c r="D225" s="102" t="n">
        <v/>
      </c>
      <c r="E225" s="102" t="n">
        <v/>
      </c>
      <c r="F225" s="102" t="n">
        <v/>
      </c>
      <c r="G225" s="102" t="n">
        <v/>
      </c>
      <c r="H225" s="102" t="n">
        <v/>
      </c>
      <c r="I225" s="102" t="n">
        <v/>
      </c>
      <c r="J225" s="102" t="n"/>
      <c r="K225" s="102" t="n"/>
      <c r="L225" s="102" t="n"/>
      <c r="M225" s="102" t="n"/>
      <c r="N225" s="102" t="n"/>
      <c r="O225" s="102" t="n"/>
      <c r="P225" s="102" t="n"/>
    </row>
    <row r="226" hidden="1" ht="52" customHeight="1" s="204" thickBot="1">
      <c r="A226" s="175" t="inlineStr">
        <is>
          <t>Bank Mayapada Internasional Tbk - SGD - Utang bank, nilai dalam mata uang asing</t>
        </is>
      </c>
      <c r="B226" s="164" t="n"/>
      <c r="C226" s="102" t="n">
        <v/>
      </c>
      <c r="D226" s="102" t="n">
        <v/>
      </c>
      <c r="E226" s="102" t="n">
        <v/>
      </c>
      <c r="F226" s="102" t="n">
        <v/>
      </c>
      <c r="G226" s="102" t="n">
        <v/>
      </c>
      <c r="H226" s="102" t="n">
        <v/>
      </c>
      <c r="I226" s="102" t="n">
        <v/>
      </c>
      <c r="J226" s="102" t="n"/>
      <c r="K226" s="102" t="n"/>
      <c r="L226" s="102" t="n"/>
      <c r="M226" s="102" t="n"/>
      <c r="N226" s="102" t="n"/>
      <c r="O226" s="102" t="n"/>
      <c r="P226" s="102" t="n"/>
    </row>
    <row r="227" hidden="1" ht="35" customHeight="1" s="204" thickBot="1">
      <c r="A227" s="175" t="inlineStr">
        <is>
          <t>Bank Mayapada Internasional Tbk - SGD - Jumlah utang bank, kotor</t>
        </is>
      </c>
      <c r="B227" s="164" t="n"/>
      <c r="C227" s="102" t="n">
        <v/>
      </c>
      <c r="D227" s="102" t="n">
        <v/>
      </c>
      <c r="E227" s="102" t="n">
        <v/>
      </c>
      <c r="F227" s="102" t="n">
        <v/>
      </c>
      <c r="G227" s="102" t="n">
        <v/>
      </c>
      <c r="H227" s="102" t="n">
        <v/>
      </c>
      <c r="I227" s="102" t="n">
        <v/>
      </c>
      <c r="J227" s="102" t="n"/>
      <c r="K227" s="102" t="n"/>
      <c r="L227" s="102" t="n"/>
      <c r="M227" s="102" t="n"/>
      <c r="N227" s="102" t="n"/>
      <c r="O227" s="102" t="n"/>
      <c r="P227" s="102" t="n"/>
    </row>
    <row r="228" hidden="1" ht="52" customHeight="1" s="204" thickBot="1">
      <c r="A228" s="175" t="inlineStr">
        <is>
          <t>Bank Mayapada Internasional Tbk - THB - Utang bank, nilai dalam mata uang asing</t>
        </is>
      </c>
      <c r="B228" s="164" t="n"/>
      <c r="C228" s="102" t="n">
        <v/>
      </c>
      <c r="D228" s="102" t="n">
        <v/>
      </c>
      <c r="E228" s="102" t="n">
        <v/>
      </c>
      <c r="F228" s="102" t="n">
        <v/>
      </c>
      <c r="G228" s="102" t="n">
        <v/>
      </c>
      <c r="H228" s="102" t="n">
        <v/>
      </c>
      <c r="I228" s="102" t="n">
        <v/>
      </c>
      <c r="J228" s="102" t="n"/>
      <c r="K228" s="102" t="n"/>
      <c r="L228" s="102" t="n"/>
      <c r="M228" s="102" t="n"/>
      <c r="N228" s="102" t="n"/>
      <c r="O228" s="102" t="n"/>
      <c r="P228" s="102" t="n"/>
    </row>
    <row r="229" hidden="1" ht="35" customHeight="1" s="204" thickBot="1">
      <c r="A229" s="175" t="inlineStr">
        <is>
          <t>Bank Mayapada Internasional Tbk - THB - Jumlah utang bank, kotor</t>
        </is>
      </c>
      <c r="B229" s="164" t="n"/>
      <c r="C229" s="102" t="n">
        <v/>
      </c>
      <c r="D229" s="102" t="n">
        <v/>
      </c>
      <c r="E229" s="102" t="n">
        <v/>
      </c>
      <c r="F229" s="102" t="n">
        <v/>
      </c>
      <c r="G229" s="102" t="n">
        <v/>
      </c>
      <c r="H229" s="102" t="n">
        <v/>
      </c>
      <c r="I229" s="102" t="n">
        <v/>
      </c>
      <c r="J229" s="102" t="n"/>
      <c r="K229" s="102" t="n"/>
      <c r="L229" s="102" t="n"/>
      <c r="M229" s="102" t="n"/>
      <c r="N229" s="102" t="n"/>
      <c r="O229" s="102" t="n"/>
      <c r="P229" s="102" t="n"/>
    </row>
    <row r="230" hidden="1" ht="52" customHeight="1" s="204" thickBot="1">
      <c r="A230" s="175" t="inlineStr">
        <is>
          <t>Bank Mayapada Internasional Tbk - USD - Utang bank, nilai dalam mata uang asing</t>
        </is>
      </c>
      <c r="B230" s="164" t="n"/>
      <c r="C230" s="102" t="n">
        <v/>
      </c>
      <c r="D230" s="102" t="n">
        <v/>
      </c>
      <c r="E230" s="102" t="n">
        <v/>
      </c>
      <c r="F230" s="102" t="n">
        <v/>
      </c>
      <c r="G230" s="102" t="n">
        <v/>
      </c>
      <c r="H230" s="102" t="n">
        <v/>
      </c>
      <c r="I230" s="102" t="n">
        <v/>
      </c>
      <c r="J230" s="102" t="n"/>
      <c r="K230" s="102" t="n"/>
      <c r="L230" s="102" t="n"/>
      <c r="M230" s="102" t="n"/>
      <c r="N230" s="102" t="n"/>
      <c r="O230" s="102" t="n"/>
      <c r="P230" s="102" t="n"/>
    </row>
    <row r="231" hidden="1" ht="35" customHeight="1" s="204" thickBot="1">
      <c r="A231" s="175" t="inlineStr">
        <is>
          <t>Bank Mayapada Internasional Tbk - USD - Jumlah utang bank, kotor</t>
        </is>
      </c>
      <c r="B231" s="164" t="n"/>
      <c r="C231" s="102" t="n">
        <v/>
      </c>
      <c r="D231" s="102" t="n">
        <v/>
      </c>
      <c r="E231" s="102" t="n">
        <v/>
      </c>
      <c r="F231" s="102" t="n">
        <v/>
      </c>
      <c r="G231" s="102" t="n">
        <v/>
      </c>
      <c r="H231" s="102" t="n">
        <v/>
      </c>
      <c r="I231" s="102" t="n">
        <v/>
      </c>
      <c r="J231" s="102" t="n"/>
      <c r="K231" s="102" t="n"/>
      <c r="L231" s="102" t="n"/>
      <c r="M231" s="102" t="n"/>
      <c r="N231" s="102" t="n"/>
      <c r="O231" s="102" t="n"/>
      <c r="P231" s="102" t="n"/>
    </row>
    <row r="232" hidden="1" ht="52" customHeight="1" s="204" thickBot="1">
      <c r="A232" s="175" t="inlineStr">
        <is>
          <t>Bank Mayapada Internasional Tbk - Mata uang lainnya - Utang bank, nilai dalam mata uang asing</t>
        </is>
      </c>
      <c r="B232" s="164" t="n"/>
      <c r="C232" s="102" t="n">
        <v/>
      </c>
      <c r="D232" s="102" t="n">
        <v/>
      </c>
      <c r="E232" s="102" t="n">
        <v/>
      </c>
      <c r="F232" s="102" t="n">
        <v/>
      </c>
      <c r="G232" s="102" t="n">
        <v/>
      </c>
      <c r="H232" s="102" t="n">
        <v/>
      </c>
      <c r="I232" s="102" t="n">
        <v/>
      </c>
      <c r="J232" s="102" t="n"/>
      <c r="K232" s="102" t="n"/>
      <c r="L232" s="102" t="n"/>
      <c r="M232" s="102" t="n"/>
      <c r="N232" s="102" t="n"/>
      <c r="O232" s="102" t="n"/>
      <c r="P232" s="102" t="n"/>
    </row>
    <row r="233" hidden="1" ht="52" customHeight="1" s="204" thickBot="1">
      <c r="A233" s="175" t="inlineStr">
        <is>
          <t>Bank Mayapada Internasional Tbk - Mata uang lainnya - Jumlah utang bank, kotor</t>
        </is>
      </c>
      <c r="B233" s="164" t="n"/>
      <c r="C233" s="102" t="n">
        <v/>
      </c>
      <c r="D233" s="102" t="n">
        <v/>
      </c>
      <c r="E233" s="102" t="n">
        <v/>
      </c>
      <c r="F233" s="102" t="n">
        <v/>
      </c>
      <c r="G233" s="102" t="n">
        <v/>
      </c>
      <c r="H233" s="102" t="n">
        <v/>
      </c>
      <c r="I233" s="102" t="n">
        <v/>
      </c>
      <c r="J233" s="102" t="n"/>
      <c r="K233" s="102" t="n"/>
      <c r="L233" s="102" t="n"/>
      <c r="M233" s="102" t="n"/>
      <c r="N233" s="102" t="n"/>
      <c r="O233" s="102" t="n"/>
      <c r="P233" s="102" t="n"/>
    </row>
    <row r="234" ht="35" customFormat="1" customHeight="1" s="163" thickBot="1">
      <c r="A234" s="166" t="inlineStr">
        <is>
          <t>Bank Mayapada Internasional Tbk - Total - Jumlah utang bank, kotor</t>
        </is>
      </c>
      <c r="B234" s="164" t="n"/>
      <c r="C234" s="104" t="n">
        <v/>
      </c>
      <c r="D234" s="104" t="n">
        <v/>
      </c>
      <c r="E234" s="104" t="n">
        <v/>
      </c>
      <c r="F234" s="104" t="n">
        <v/>
      </c>
      <c r="G234" s="104" t="n">
        <v/>
      </c>
      <c r="H234" s="104" t="n">
        <v/>
      </c>
      <c r="I234" s="104" t="n">
        <v/>
      </c>
      <c r="J234" s="104" t="n"/>
      <c r="K234" s="104" t="n"/>
      <c r="L234" s="104" t="n"/>
      <c r="M234" s="104" t="n"/>
      <c r="N234" s="104" t="n"/>
      <c r="O234" s="104" t="n"/>
      <c r="P234" s="104" t="n"/>
    </row>
    <row r="235" hidden="1" ht="52" customHeight="1" s="204" thickBot="1">
      <c r="A235" s="175" t="inlineStr">
        <is>
          <t>Bank Danamon Indonesia Tbk - IDR - Utang bank, nilai dalam mata uang asing</t>
        </is>
      </c>
      <c r="B235" s="164" t="n"/>
      <c r="C235" s="102" t="n">
        <v/>
      </c>
      <c r="D235" s="102" t="n">
        <v/>
      </c>
      <c r="E235" s="102" t="n">
        <v/>
      </c>
      <c r="F235" s="102" t="n">
        <v/>
      </c>
      <c r="G235" s="102" t="n">
        <v/>
      </c>
      <c r="H235" s="102" t="n">
        <v/>
      </c>
      <c r="I235" s="102" t="n">
        <v/>
      </c>
      <c r="J235" s="102" t="n"/>
      <c r="K235" s="102" t="n"/>
      <c r="L235" s="102" t="n"/>
      <c r="M235" s="102" t="n"/>
      <c r="N235" s="102" t="n"/>
      <c r="O235" s="102" t="n"/>
      <c r="P235" s="102" t="n"/>
    </row>
    <row r="236" hidden="1" ht="35" customHeight="1" s="204" thickBot="1">
      <c r="A236" s="175" t="inlineStr">
        <is>
          <t>Bank Danamon Indonesia Tbk - IDR - Jumlah utang bank, kotor</t>
        </is>
      </c>
      <c r="B236" s="164" t="n"/>
      <c r="C236" s="102" t="n">
        <v/>
      </c>
      <c r="D236" s="102" t="n">
        <v/>
      </c>
      <c r="E236" s="102" t="n">
        <v/>
      </c>
      <c r="F236" s="102" t="n">
        <v/>
      </c>
      <c r="G236" s="102" t="n">
        <v/>
      </c>
      <c r="H236" s="102" t="n">
        <v/>
      </c>
      <c r="I236" s="102" t="n">
        <v/>
      </c>
      <c r="J236" s="102" t="n"/>
      <c r="K236" s="102" t="n"/>
      <c r="L236" s="102" t="n"/>
      <c r="M236" s="102" t="n"/>
      <c r="N236" s="102" t="n"/>
      <c r="O236" s="102" t="n"/>
      <c r="P236" s="102" t="n"/>
    </row>
    <row r="237" hidden="1" ht="52" customHeight="1" s="204" thickBot="1">
      <c r="A237" s="175" t="inlineStr">
        <is>
          <t>Bank Danamon Indonesia Tbk - AUD - Utang bank, nilai dalam mata uang asing</t>
        </is>
      </c>
      <c r="B237" s="164" t="n"/>
      <c r="C237" s="102" t="n">
        <v/>
      </c>
      <c r="D237" s="102" t="n">
        <v/>
      </c>
      <c r="E237" s="102" t="n">
        <v/>
      </c>
      <c r="F237" s="102" t="n">
        <v/>
      </c>
      <c r="G237" s="102" t="n">
        <v/>
      </c>
      <c r="H237" s="102" t="n">
        <v/>
      </c>
      <c r="I237" s="102" t="n">
        <v/>
      </c>
      <c r="J237" s="102" t="n"/>
      <c r="K237" s="102" t="n"/>
      <c r="L237" s="102" t="n"/>
      <c r="M237" s="102" t="n"/>
      <c r="N237" s="102" t="n"/>
      <c r="O237" s="102" t="n"/>
      <c r="P237" s="102" t="n"/>
    </row>
    <row r="238" hidden="1" ht="35" customHeight="1" s="204" thickBot="1">
      <c r="A238" s="175" t="inlineStr">
        <is>
          <t>Bank Danamon Indonesia Tbk - AUD - Jumlah utang bank, kotor</t>
        </is>
      </c>
      <c r="B238" s="164" t="n"/>
      <c r="C238" s="102" t="n">
        <v/>
      </c>
      <c r="D238" s="102" t="n">
        <v/>
      </c>
      <c r="E238" s="102" t="n">
        <v/>
      </c>
      <c r="F238" s="102" t="n">
        <v/>
      </c>
      <c r="G238" s="102" t="n">
        <v/>
      </c>
      <c r="H238" s="102" t="n">
        <v/>
      </c>
      <c r="I238" s="102" t="n">
        <v/>
      </c>
      <c r="J238" s="102" t="n"/>
      <c r="K238" s="102" t="n"/>
      <c r="L238" s="102" t="n"/>
      <c r="M238" s="102" t="n"/>
      <c r="N238" s="102" t="n"/>
      <c r="O238" s="102" t="n"/>
      <c r="P238" s="102" t="n"/>
    </row>
    <row r="239" hidden="1" ht="52" customHeight="1" s="204" thickBot="1">
      <c r="A239" s="175" t="inlineStr">
        <is>
          <t>Bank Danamon Indonesia Tbk - CAD - Utang bank, nilai dalam mata uang asing</t>
        </is>
      </c>
      <c r="B239" s="164" t="n"/>
      <c r="C239" s="102" t="n">
        <v/>
      </c>
      <c r="D239" s="102" t="n">
        <v/>
      </c>
      <c r="E239" s="102" t="n">
        <v/>
      </c>
      <c r="F239" s="102" t="n">
        <v/>
      </c>
      <c r="G239" s="102" t="n">
        <v/>
      </c>
      <c r="H239" s="102" t="n">
        <v/>
      </c>
      <c r="I239" s="102" t="n">
        <v/>
      </c>
      <c r="J239" s="102" t="n"/>
      <c r="K239" s="102" t="n"/>
      <c r="L239" s="102" t="n"/>
      <c r="M239" s="102" t="n"/>
      <c r="N239" s="102" t="n"/>
      <c r="O239" s="102" t="n"/>
      <c r="P239" s="102" t="n"/>
    </row>
    <row r="240" hidden="1" ht="35" customHeight="1" s="204" thickBot="1">
      <c r="A240" s="175" t="inlineStr">
        <is>
          <t>Bank Danamon Indonesia Tbk - CAD - Jumlah utang bank, kotor</t>
        </is>
      </c>
      <c r="B240" s="164" t="n"/>
      <c r="C240" s="102" t="n">
        <v/>
      </c>
      <c r="D240" s="102" t="n">
        <v/>
      </c>
      <c r="E240" s="102" t="n">
        <v/>
      </c>
      <c r="F240" s="102" t="n">
        <v/>
      </c>
      <c r="G240" s="102" t="n">
        <v/>
      </c>
      <c r="H240" s="102" t="n">
        <v/>
      </c>
      <c r="I240" s="102" t="n">
        <v/>
      </c>
      <c r="J240" s="102" t="n"/>
      <c r="K240" s="102" t="n"/>
      <c r="L240" s="102" t="n"/>
      <c r="M240" s="102" t="n"/>
      <c r="N240" s="102" t="n"/>
      <c r="O240" s="102" t="n"/>
      <c r="P240" s="102" t="n"/>
    </row>
    <row r="241" hidden="1" ht="52" customHeight="1" s="204" thickBot="1">
      <c r="A241" s="175" t="inlineStr">
        <is>
          <t>Bank Danamon Indonesia Tbk - CNY - Utang bank, nilai dalam mata uang asing</t>
        </is>
      </c>
      <c r="B241" s="164" t="n"/>
      <c r="C241" s="102" t="n">
        <v/>
      </c>
      <c r="D241" s="102" t="n">
        <v/>
      </c>
      <c r="E241" s="102" t="n">
        <v/>
      </c>
      <c r="F241" s="102" t="n">
        <v/>
      </c>
      <c r="G241" s="102" t="n">
        <v/>
      </c>
      <c r="H241" s="102" t="n">
        <v/>
      </c>
      <c r="I241" s="102" t="n">
        <v/>
      </c>
      <c r="J241" s="102" t="n"/>
      <c r="K241" s="102" t="n"/>
      <c r="L241" s="102" t="n"/>
      <c r="M241" s="102" t="n"/>
      <c r="N241" s="102" t="n"/>
      <c r="O241" s="102" t="n"/>
      <c r="P241" s="102" t="n"/>
    </row>
    <row r="242" hidden="1" ht="35" customHeight="1" s="204" thickBot="1">
      <c r="A242" s="175" t="inlineStr">
        <is>
          <t>Bank Danamon Indonesia Tbk - CNY - Jumlah utang bank, kotor</t>
        </is>
      </c>
      <c r="B242" s="164" t="n"/>
      <c r="C242" s="102" t="n">
        <v/>
      </c>
      <c r="D242" s="102" t="n">
        <v/>
      </c>
      <c r="E242" s="102" t="n">
        <v/>
      </c>
      <c r="F242" s="102" t="n">
        <v/>
      </c>
      <c r="G242" s="102" t="n">
        <v/>
      </c>
      <c r="H242" s="102" t="n">
        <v/>
      </c>
      <c r="I242" s="102" t="n">
        <v/>
      </c>
      <c r="J242" s="102" t="n"/>
      <c r="K242" s="102" t="n"/>
      <c r="L242" s="102" t="n"/>
      <c r="M242" s="102" t="n"/>
      <c r="N242" s="102" t="n"/>
      <c r="O242" s="102" t="n"/>
      <c r="P242" s="102" t="n"/>
    </row>
    <row r="243" hidden="1" ht="52" customHeight="1" s="204" thickBot="1">
      <c r="A243" s="175" t="inlineStr">
        <is>
          <t>Bank Danamon Indonesia Tbk - EUR - Utang bank, nilai dalam mata uang asing</t>
        </is>
      </c>
      <c r="B243" s="164" t="n"/>
      <c r="C243" s="102" t="n">
        <v/>
      </c>
      <c r="D243" s="102" t="n">
        <v/>
      </c>
      <c r="E243" s="102" t="n">
        <v/>
      </c>
      <c r="F243" s="102" t="n">
        <v/>
      </c>
      <c r="G243" s="102" t="n">
        <v/>
      </c>
      <c r="H243" s="102" t="n">
        <v/>
      </c>
      <c r="I243" s="102" t="n">
        <v/>
      </c>
      <c r="J243" s="102" t="n"/>
      <c r="K243" s="102" t="n"/>
      <c r="L243" s="102" t="n"/>
      <c r="M243" s="102" t="n"/>
      <c r="N243" s="102" t="n"/>
      <c r="O243" s="102" t="n"/>
      <c r="P243" s="102" t="n"/>
    </row>
    <row r="244" hidden="1" ht="35" customHeight="1" s="204" thickBot="1">
      <c r="A244" s="175" t="inlineStr">
        <is>
          <t>Bank Danamon Indonesia Tbk - EUR - Jumlah utang bank, kotor</t>
        </is>
      </c>
      <c r="B244" s="164" t="n"/>
      <c r="C244" s="102" t="n">
        <v/>
      </c>
      <c r="D244" s="102" t="n">
        <v/>
      </c>
      <c r="E244" s="102" t="n">
        <v/>
      </c>
      <c r="F244" s="102" t="n">
        <v/>
      </c>
      <c r="G244" s="102" t="n">
        <v/>
      </c>
      <c r="H244" s="102" t="n">
        <v/>
      </c>
      <c r="I244" s="102" t="n">
        <v/>
      </c>
      <c r="J244" s="102" t="n"/>
      <c r="K244" s="102" t="n"/>
      <c r="L244" s="102" t="n"/>
      <c r="M244" s="102" t="n"/>
      <c r="N244" s="102" t="n"/>
      <c r="O244" s="102" t="n"/>
      <c r="P244" s="102" t="n"/>
    </row>
    <row r="245" hidden="1" ht="52" customHeight="1" s="204" thickBot="1">
      <c r="A245" s="175" t="inlineStr">
        <is>
          <t>Bank Danamon Indonesia Tbk - HKD - Utang bank, nilai dalam mata uang asing</t>
        </is>
      </c>
      <c r="B245" s="164" t="n"/>
      <c r="C245" s="102" t="n">
        <v/>
      </c>
      <c r="D245" s="102" t="n">
        <v/>
      </c>
      <c r="E245" s="102" t="n">
        <v/>
      </c>
      <c r="F245" s="102" t="n">
        <v/>
      </c>
      <c r="G245" s="102" t="n">
        <v/>
      </c>
      <c r="H245" s="102" t="n">
        <v/>
      </c>
      <c r="I245" s="102" t="n">
        <v/>
      </c>
      <c r="J245" s="102" t="n"/>
      <c r="K245" s="102" t="n"/>
      <c r="L245" s="102" t="n"/>
      <c r="M245" s="102" t="n"/>
      <c r="N245" s="102" t="n"/>
      <c r="O245" s="102" t="n"/>
      <c r="P245" s="102" t="n"/>
    </row>
    <row r="246" hidden="1" ht="35" customHeight="1" s="204" thickBot="1">
      <c r="A246" s="175" t="inlineStr">
        <is>
          <t>Bank Danamon Indonesia Tbk - HKD - Jumlah utang bank, kotor</t>
        </is>
      </c>
      <c r="B246" s="164" t="n"/>
      <c r="C246" s="102" t="n">
        <v/>
      </c>
      <c r="D246" s="102" t="n">
        <v/>
      </c>
      <c r="E246" s="102" t="n">
        <v/>
      </c>
      <c r="F246" s="102" t="n">
        <v/>
      </c>
      <c r="G246" s="102" t="n">
        <v/>
      </c>
      <c r="H246" s="102" t="n">
        <v/>
      </c>
      <c r="I246" s="102" t="n">
        <v/>
      </c>
      <c r="J246" s="102" t="n"/>
      <c r="K246" s="102" t="n"/>
      <c r="L246" s="102" t="n"/>
      <c r="M246" s="102" t="n"/>
      <c r="N246" s="102" t="n"/>
      <c r="O246" s="102" t="n"/>
      <c r="P246" s="102" t="n"/>
    </row>
    <row r="247" hidden="1" ht="52" customHeight="1" s="204" thickBot="1">
      <c r="A247" s="175" t="inlineStr">
        <is>
          <t>Bank Danamon Indonesia Tbk - GBP - Utang bank, nilai dalam mata uang asing</t>
        </is>
      </c>
      <c r="B247" s="164" t="n"/>
      <c r="C247" s="102" t="n">
        <v/>
      </c>
      <c r="D247" s="102" t="n">
        <v/>
      </c>
      <c r="E247" s="102" t="n">
        <v/>
      </c>
      <c r="F247" s="102" t="n">
        <v/>
      </c>
      <c r="G247" s="102" t="n">
        <v/>
      </c>
      <c r="H247" s="102" t="n">
        <v/>
      </c>
      <c r="I247" s="102" t="n">
        <v/>
      </c>
      <c r="J247" s="102" t="n"/>
      <c r="K247" s="102" t="n"/>
      <c r="L247" s="102" t="n"/>
      <c r="M247" s="102" t="n"/>
      <c r="N247" s="102" t="n"/>
      <c r="O247" s="102" t="n"/>
      <c r="P247" s="102" t="n"/>
    </row>
    <row r="248" hidden="1" ht="35" customHeight="1" s="204" thickBot="1">
      <c r="A248" s="175" t="inlineStr">
        <is>
          <t>Bank Danamon Indonesia Tbk - GBP - Jumlah utang bank, kotor</t>
        </is>
      </c>
      <c r="B248" s="164" t="n"/>
      <c r="C248" s="102" t="n">
        <v/>
      </c>
      <c r="D248" s="102" t="n">
        <v/>
      </c>
      <c r="E248" s="102" t="n">
        <v/>
      </c>
      <c r="F248" s="102" t="n">
        <v/>
      </c>
      <c r="G248" s="102" t="n">
        <v/>
      </c>
      <c r="H248" s="102" t="n">
        <v/>
      </c>
      <c r="I248" s="102" t="n">
        <v/>
      </c>
      <c r="J248" s="102" t="n"/>
      <c r="K248" s="102" t="n"/>
      <c r="L248" s="102" t="n"/>
      <c r="M248" s="102" t="n"/>
      <c r="N248" s="102" t="n"/>
      <c r="O248" s="102" t="n"/>
      <c r="P248" s="102" t="n"/>
    </row>
    <row r="249" hidden="1" ht="52" customHeight="1" s="204" thickBot="1">
      <c r="A249" s="175" t="inlineStr">
        <is>
          <t>Bank Danamon Indonesia Tbk - JPY - Utang bank, nilai dalam mata uang asing</t>
        </is>
      </c>
      <c r="B249" s="164" t="n"/>
      <c r="C249" s="102" t="n">
        <v/>
      </c>
      <c r="D249" s="102" t="n">
        <v/>
      </c>
      <c r="E249" s="102" t="n">
        <v/>
      </c>
      <c r="F249" s="102" t="n">
        <v/>
      </c>
      <c r="G249" s="102" t="n">
        <v/>
      </c>
      <c r="H249" s="102" t="n">
        <v/>
      </c>
      <c r="I249" s="102" t="n">
        <v/>
      </c>
      <c r="J249" s="102" t="n"/>
      <c r="K249" s="102" t="n"/>
      <c r="L249" s="102" t="n"/>
      <c r="M249" s="102" t="n"/>
      <c r="N249" s="102" t="n"/>
      <c r="O249" s="102" t="n"/>
      <c r="P249" s="102" t="n"/>
    </row>
    <row r="250" hidden="1" ht="35" customHeight="1" s="204" thickBot="1">
      <c r="A250" s="175" t="inlineStr">
        <is>
          <t>Bank Danamon Indonesia Tbk - JPY - Jumlah utang bank, kotor</t>
        </is>
      </c>
      <c r="B250" s="164" t="n"/>
      <c r="C250" s="102" t="n">
        <v/>
      </c>
      <c r="D250" s="102" t="n">
        <v/>
      </c>
      <c r="E250" s="102" t="n">
        <v/>
      </c>
      <c r="F250" s="102" t="n">
        <v/>
      </c>
      <c r="G250" s="102" t="n">
        <v/>
      </c>
      <c r="H250" s="102" t="n">
        <v/>
      </c>
      <c r="I250" s="102" t="n">
        <v/>
      </c>
      <c r="J250" s="102" t="n"/>
      <c r="K250" s="102" t="n"/>
      <c r="L250" s="102" t="n"/>
      <c r="M250" s="102" t="n"/>
      <c r="N250" s="102" t="n"/>
      <c r="O250" s="102" t="n"/>
      <c r="P250" s="102" t="n"/>
    </row>
    <row r="251" hidden="1" ht="52" customHeight="1" s="204" thickBot="1">
      <c r="A251" s="175" t="inlineStr">
        <is>
          <t>Bank Danamon Indonesia Tbk - SGD - Utang bank, nilai dalam mata uang asing</t>
        </is>
      </c>
      <c r="B251" s="164" t="n"/>
      <c r="C251" s="102" t="n">
        <v/>
      </c>
      <c r="D251" s="102" t="n">
        <v/>
      </c>
      <c r="E251" s="102" t="n">
        <v/>
      </c>
      <c r="F251" s="102" t="n">
        <v/>
      </c>
      <c r="G251" s="102" t="n">
        <v/>
      </c>
      <c r="H251" s="102" t="n">
        <v/>
      </c>
      <c r="I251" s="102" t="n">
        <v/>
      </c>
      <c r="J251" s="102" t="n"/>
      <c r="K251" s="102" t="n"/>
      <c r="L251" s="102" t="n"/>
      <c r="M251" s="102" t="n"/>
      <c r="N251" s="102" t="n"/>
      <c r="O251" s="102" t="n"/>
      <c r="P251" s="102" t="n"/>
    </row>
    <row r="252" hidden="1" ht="35" customHeight="1" s="204" thickBot="1">
      <c r="A252" s="175" t="inlineStr">
        <is>
          <t>Bank Danamon Indonesia Tbk - SGD - Jumlah utang bank, kotor</t>
        </is>
      </c>
      <c r="B252" s="164" t="n"/>
      <c r="C252" s="102" t="n">
        <v/>
      </c>
      <c r="D252" s="102" t="n">
        <v/>
      </c>
      <c r="E252" s="102" t="n">
        <v/>
      </c>
      <c r="F252" s="102" t="n">
        <v/>
      </c>
      <c r="G252" s="102" t="n">
        <v/>
      </c>
      <c r="H252" s="102" t="n">
        <v/>
      </c>
      <c r="I252" s="102" t="n">
        <v/>
      </c>
      <c r="J252" s="102" t="n"/>
      <c r="K252" s="102" t="n"/>
      <c r="L252" s="102" t="n"/>
      <c r="M252" s="102" t="n"/>
      <c r="N252" s="102" t="n"/>
      <c r="O252" s="102" t="n"/>
      <c r="P252" s="102" t="n"/>
    </row>
    <row r="253" hidden="1" ht="52" customHeight="1" s="204" thickBot="1">
      <c r="A253" s="175" t="inlineStr">
        <is>
          <t>Bank Danamon Indonesia Tbk - THB - Utang bank, nilai dalam mata uang asing</t>
        </is>
      </c>
      <c r="B253" s="164" t="n"/>
      <c r="C253" s="102" t="n">
        <v/>
      </c>
      <c r="D253" s="102" t="n">
        <v/>
      </c>
      <c r="E253" s="102" t="n">
        <v/>
      </c>
      <c r="F253" s="102" t="n">
        <v/>
      </c>
      <c r="G253" s="102" t="n">
        <v/>
      </c>
      <c r="H253" s="102" t="n">
        <v/>
      </c>
      <c r="I253" s="102" t="n">
        <v/>
      </c>
      <c r="J253" s="102" t="n"/>
      <c r="K253" s="102" t="n"/>
      <c r="L253" s="102" t="n"/>
      <c r="M253" s="102" t="n"/>
      <c r="N253" s="102" t="n"/>
      <c r="O253" s="102" t="n"/>
      <c r="P253" s="102" t="n"/>
    </row>
    <row r="254" hidden="1" ht="35" customHeight="1" s="204" thickBot="1">
      <c r="A254" s="175" t="inlineStr">
        <is>
          <t>Bank Danamon Indonesia Tbk - THB - Jumlah utang bank, kotor</t>
        </is>
      </c>
      <c r="B254" s="164" t="n"/>
      <c r="C254" s="102" t="n">
        <v/>
      </c>
      <c r="D254" s="102" t="n">
        <v/>
      </c>
      <c r="E254" s="102" t="n">
        <v/>
      </c>
      <c r="F254" s="102" t="n">
        <v/>
      </c>
      <c r="G254" s="102" t="n">
        <v/>
      </c>
      <c r="H254" s="102" t="n">
        <v/>
      </c>
      <c r="I254" s="102" t="n">
        <v/>
      </c>
      <c r="J254" s="102" t="n"/>
      <c r="K254" s="102" t="n"/>
      <c r="L254" s="102" t="n"/>
      <c r="M254" s="102" t="n"/>
      <c r="N254" s="102" t="n"/>
      <c r="O254" s="102" t="n"/>
      <c r="P254" s="102" t="n"/>
    </row>
    <row r="255" hidden="1" ht="52" customHeight="1" s="204" thickBot="1">
      <c r="A255" s="175" t="inlineStr">
        <is>
          <t>Bank Danamon Indonesia Tbk - USD - Utang bank, nilai dalam mata uang asing</t>
        </is>
      </c>
      <c r="B255" s="164" t="n"/>
      <c r="C255" s="102" t="n">
        <v/>
      </c>
      <c r="D255" s="102" t="n">
        <v/>
      </c>
      <c r="E255" s="102" t="n">
        <v/>
      </c>
      <c r="F255" s="102" t="n">
        <v/>
      </c>
      <c r="G255" s="102" t="n">
        <v/>
      </c>
      <c r="H255" s="102" t="n">
        <v/>
      </c>
      <c r="I255" s="102" t="n">
        <v/>
      </c>
      <c r="J255" s="102" t="n"/>
      <c r="K255" s="102" t="n"/>
      <c r="L255" s="102" t="n"/>
      <c r="M255" s="102" t="n"/>
      <c r="N255" s="102" t="n"/>
      <c r="O255" s="102" t="n"/>
      <c r="P255" s="102" t="n"/>
    </row>
    <row r="256" hidden="1" ht="35" customHeight="1" s="204" thickBot="1">
      <c r="A256" s="175" t="inlineStr">
        <is>
          <t>Bank Danamon Indonesia Tbk - USD - Jumlah utang bank, kotor</t>
        </is>
      </c>
      <c r="B256" s="164" t="n"/>
      <c r="C256" s="102" t="n">
        <v/>
      </c>
      <c r="D256" s="102" t="n">
        <v/>
      </c>
      <c r="E256" s="102" t="n">
        <v/>
      </c>
      <c r="F256" s="102" t="n">
        <v/>
      </c>
      <c r="G256" s="102" t="n">
        <v/>
      </c>
      <c r="H256" s="102" t="n">
        <v/>
      </c>
      <c r="I256" s="102" t="n">
        <v/>
      </c>
      <c r="J256" s="102" t="n"/>
      <c r="K256" s="102" t="n"/>
      <c r="L256" s="102" t="n"/>
      <c r="M256" s="102" t="n"/>
      <c r="N256" s="102" t="n"/>
      <c r="O256" s="102" t="n"/>
      <c r="P256" s="102" t="n"/>
    </row>
    <row r="257" hidden="1" ht="52" customHeight="1" s="204" thickBot="1">
      <c r="A257" s="175" t="inlineStr">
        <is>
          <t>Bank Danamon Indonesia Tbk - Mata uang lainnya - Utang bank, nilai dalam mata uang asing</t>
        </is>
      </c>
      <c r="B257" s="164" t="n"/>
      <c r="C257" s="102" t="n">
        <v/>
      </c>
      <c r="D257" s="102" t="n">
        <v/>
      </c>
      <c r="E257" s="102" t="n">
        <v/>
      </c>
      <c r="F257" s="102" t="n">
        <v/>
      </c>
      <c r="G257" s="102" t="n">
        <v/>
      </c>
      <c r="H257" s="102" t="n">
        <v/>
      </c>
      <c r="I257" s="102" t="n">
        <v/>
      </c>
      <c r="J257" s="102" t="n"/>
      <c r="K257" s="102" t="n"/>
      <c r="L257" s="102" t="n"/>
      <c r="M257" s="102" t="n"/>
      <c r="N257" s="102" t="n"/>
      <c r="O257" s="102" t="n"/>
      <c r="P257" s="102" t="n"/>
    </row>
    <row r="258" hidden="1" ht="52" customHeight="1" s="204" thickBot="1">
      <c r="A258" s="175" t="inlineStr">
        <is>
          <t>Bank Danamon Indonesia Tbk - Mata uang lainnya - Jumlah utang bank, kotor</t>
        </is>
      </c>
      <c r="B258" s="164" t="n"/>
      <c r="C258" s="102" t="n">
        <v/>
      </c>
      <c r="D258" s="102" t="n">
        <v/>
      </c>
      <c r="E258" s="102" t="n">
        <v/>
      </c>
      <c r="F258" s="102" t="n">
        <v/>
      </c>
      <c r="G258" s="102" t="n">
        <v/>
      </c>
      <c r="H258" s="102" t="n">
        <v/>
      </c>
      <c r="I258" s="102" t="n">
        <v/>
      </c>
      <c r="J258" s="102" t="n"/>
      <c r="K258" s="102" t="n"/>
      <c r="L258" s="102" t="n"/>
      <c r="M258" s="102" t="n"/>
      <c r="N258" s="102" t="n"/>
      <c r="O258" s="102" t="n"/>
      <c r="P258" s="102" t="n"/>
    </row>
    <row r="259" ht="35" customFormat="1" customHeight="1" s="161" thickBot="1">
      <c r="A259" s="166" t="inlineStr">
        <is>
          <t>Bank Danamon Indonesia Tbk - Total - Jumlah utang bank, kotor</t>
        </is>
      </c>
      <c r="B259" s="162" t="n"/>
      <c r="C259" s="160" t="n">
        <v/>
      </c>
      <c r="D259" s="160" t="n">
        <v/>
      </c>
      <c r="E259" s="160" t="n">
        <v/>
      </c>
      <c r="F259" s="160" t="n">
        <v/>
      </c>
      <c r="G259" s="160" t="n">
        <v/>
      </c>
      <c r="H259" s="160" t="n">
        <v/>
      </c>
      <c r="I259" s="160" t="n">
        <v/>
      </c>
      <c r="J259" s="160" t="n"/>
      <c r="K259" s="160" t="n"/>
      <c r="L259" s="160" t="n"/>
      <c r="M259" s="160" t="n"/>
      <c r="N259" s="160" t="n"/>
      <c r="O259" s="160" t="n"/>
      <c r="P259" s="160" t="n"/>
    </row>
    <row r="260" hidden="1" ht="52" customHeight="1" s="204" thickBot="1">
      <c r="A260" s="175" t="inlineStr">
        <is>
          <t>Bank BTPN Syariah Tbk - IDR - Utang bank, nilai dalam mata uang asing</t>
        </is>
      </c>
      <c r="B260" s="164" t="n"/>
      <c r="C260" s="102" t="n">
        <v/>
      </c>
      <c r="D260" s="102" t="n">
        <v/>
      </c>
      <c r="E260" s="102" t="n">
        <v/>
      </c>
      <c r="F260" s="102" t="n">
        <v/>
      </c>
      <c r="G260" s="102" t="n">
        <v/>
      </c>
      <c r="H260" s="102" t="n">
        <v/>
      </c>
      <c r="I260" s="102" t="n">
        <v/>
      </c>
      <c r="J260" s="102" t="n"/>
      <c r="K260" s="102" t="n"/>
      <c r="L260" s="102" t="n"/>
      <c r="M260" s="102" t="n"/>
      <c r="N260" s="102" t="n"/>
      <c r="O260" s="102" t="n"/>
      <c r="P260" s="102" t="n"/>
    </row>
    <row r="261" hidden="1" ht="35" customHeight="1" s="204" thickBot="1">
      <c r="A261" s="175" t="inlineStr">
        <is>
          <t>Bank BTPN Syariah Tbk - IDR - Jumlah utang bank, kotor</t>
        </is>
      </c>
      <c r="B261" s="164" t="n"/>
      <c r="C261" s="102" t="n">
        <v/>
      </c>
      <c r="D261" s="102" t="n">
        <v/>
      </c>
      <c r="E261" s="102" t="n">
        <v/>
      </c>
      <c r="F261" s="102" t="n">
        <v/>
      </c>
      <c r="G261" s="102" t="n">
        <v/>
      </c>
      <c r="H261" s="102" t="n">
        <v/>
      </c>
      <c r="I261" s="102" t="n">
        <v/>
      </c>
      <c r="J261" s="102" t="n"/>
      <c r="K261" s="102" t="n"/>
      <c r="L261" s="102" t="n"/>
      <c r="M261" s="102" t="n"/>
      <c r="N261" s="102" t="n"/>
      <c r="O261" s="102" t="n"/>
      <c r="P261" s="102" t="n"/>
    </row>
    <row r="262" hidden="1" ht="52" customHeight="1" s="204" thickBot="1">
      <c r="A262" s="175" t="inlineStr">
        <is>
          <t>Bank BTPN Syariah Tbk - AUD - Utang bank, nilai dalam mata uang asing</t>
        </is>
      </c>
      <c r="B262" s="164" t="n"/>
      <c r="C262" s="102" t="n">
        <v/>
      </c>
      <c r="D262" s="102" t="n">
        <v/>
      </c>
      <c r="E262" s="102" t="n">
        <v/>
      </c>
      <c r="F262" s="102" t="n">
        <v/>
      </c>
      <c r="G262" s="102" t="n">
        <v/>
      </c>
      <c r="H262" s="102" t="n">
        <v/>
      </c>
      <c r="I262" s="102" t="n">
        <v/>
      </c>
      <c r="J262" s="102" t="n"/>
      <c r="K262" s="102" t="n"/>
      <c r="L262" s="102" t="n"/>
      <c r="M262" s="102" t="n"/>
      <c r="N262" s="102" t="n"/>
      <c r="O262" s="102" t="n"/>
      <c r="P262" s="102" t="n"/>
    </row>
    <row r="263" hidden="1" ht="35" customHeight="1" s="204" thickBot="1">
      <c r="A263" s="175" t="inlineStr">
        <is>
          <t>Bank BTPN Syariah Tbk - AUD - Jumlah utang bank, kotor</t>
        </is>
      </c>
      <c r="B263" s="164" t="n"/>
      <c r="C263" s="102" t="n">
        <v/>
      </c>
      <c r="D263" s="102" t="n">
        <v/>
      </c>
      <c r="E263" s="102" t="n">
        <v/>
      </c>
      <c r="F263" s="102" t="n">
        <v/>
      </c>
      <c r="G263" s="102" t="n">
        <v/>
      </c>
      <c r="H263" s="102" t="n">
        <v/>
      </c>
      <c r="I263" s="102" t="n">
        <v/>
      </c>
      <c r="J263" s="102" t="n"/>
      <c r="K263" s="102" t="n"/>
      <c r="L263" s="102" t="n"/>
      <c r="M263" s="102" t="n"/>
      <c r="N263" s="102" t="n"/>
      <c r="O263" s="102" t="n"/>
      <c r="P263" s="102" t="n"/>
    </row>
    <row r="264" hidden="1" ht="52" customHeight="1" s="204" thickBot="1">
      <c r="A264" s="175" t="inlineStr">
        <is>
          <t>Bank BTPN Syariah Tbk - CAD - Utang bank, nilai dalam mata uang asing</t>
        </is>
      </c>
      <c r="B264" s="164" t="n"/>
      <c r="C264" s="102" t="n">
        <v/>
      </c>
      <c r="D264" s="102" t="n">
        <v/>
      </c>
      <c r="E264" s="102" t="n">
        <v/>
      </c>
      <c r="F264" s="102" t="n">
        <v/>
      </c>
      <c r="G264" s="102" t="n">
        <v/>
      </c>
      <c r="H264" s="102" t="n">
        <v/>
      </c>
      <c r="I264" s="102" t="n">
        <v/>
      </c>
      <c r="J264" s="102" t="n"/>
      <c r="K264" s="102" t="n"/>
      <c r="L264" s="102" t="n"/>
      <c r="M264" s="102" t="n"/>
      <c r="N264" s="102" t="n"/>
      <c r="O264" s="102" t="n"/>
      <c r="P264" s="102" t="n"/>
    </row>
    <row r="265" hidden="1" ht="35" customHeight="1" s="204" thickBot="1">
      <c r="A265" s="175" t="inlineStr">
        <is>
          <t>Bank BTPN Syariah Tbk - CAD - Jumlah utang bank, kotor</t>
        </is>
      </c>
      <c r="B265" s="164" t="n"/>
      <c r="C265" s="102" t="n">
        <v/>
      </c>
      <c r="D265" s="102" t="n">
        <v/>
      </c>
      <c r="E265" s="102" t="n">
        <v/>
      </c>
      <c r="F265" s="102" t="n">
        <v/>
      </c>
      <c r="G265" s="102" t="n">
        <v/>
      </c>
      <c r="H265" s="102" t="n">
        <v/>
      </c>
      <c r="I265" s="102" t="n">
        <v/>
      </c>
      <c r="J265" s="102" t="n"/>
      <c r="K265" s="102" t="n"/>
      <c r="L265" s="102" t="n"/>
      <c r="M265" s="102" t="n"/>
      <c r="N265" s="102" t="n"/>
      <c r="O265" s="102" t="n"/>
      <c r="P265" s="102" t="n"/>
    </row>
    <row r="266" hidden="1" ht="52" customHeight="1" s="204" thickBot="1">
      <c r="A266" s="175" t="inlineStr">
        <is>
          <t>Bank BTPN Syariah Tbk - CNY - Utang bank, nilai dalam mata uang asing</t>
        </is>
      </c>
      <c r="B266" s="164" t="n"/>
      <c r="C266" s="102" t="n">
        <v/>
      </c>
      <c r="D266" s="102" t="n">
        <v/>
      </c>
      <c r="E266" s="102" t="n">
        <v/>
      </c>
      <c r="F266" s="102" t="n">
        <v/>
      </c>
      <c r="G266" s="102" t="n">
        <v/>
      </c>
      <c r="H266" s="102" t="n">
        <v/>
      </c>
      <c r="I266" s="102" t="n">
        <v/>
      </c>
      <c r="J266" s="102" t="n"/>
      <c r="K266" s="102" t="n"/>
      <c r="L266" s="102" t="n"/>
      <c r="M266" s="102" t="n"/>
      <c r="N266" s="102" t="n"/>
      <c r="O266" s="102" t="n"/>
      <c r="P266" s="102" t="n"/>
    </row>
    <row r="267" hidden="1" ht="35" customHeight="1" s="204" thickBot="1">
      <c r="A267" s="175" t="inlineStr">
        <is>
          <t>Bank BTPN Syariah Tbk - CNY - Jumlah utang bank, kotor</t>
        </is>
      </c>
      <c r="B267" s="164" t="n"/>
      <c r="C267" s="102" t="n">
        <v/>
      </c>
      <c r="D267" s="102" t="n">
        <v/>
      </c>
      <c r="E267" s="102" t="n">
        <v/>
      </c>
      <c r="F267" s="102" t="n">
        <v/>
      </c>
      <c r="G267" s="102" t="n">
        <v/>
      </c>
      <c r="H267" s="102" t="n">
        <v/>
      </c>
      <c r="I267" s="102" t="n">
        <v/>
      </c>
      <c r="J267" s="102" t="n"/>
      <c r="K267" s="102" t="n"/>
      <c r="L267" s="102" t="n"/>
      <c r="M267" s="102" t="n"/>
      <c r="N267" s="102" t="n"/>
      <c r="O267" s="102" t="n"/>
      <c r="P267" s="102" t="n"/>
    </row>
    <row r="268" hidden="1" ht="52" customHeight="1" s="204" thickBot="1">
      <c r="A268" s="175" t="inlineStr">
        <is>
          <t>Bank BTPN Syariah Tbk - EUR - Utang bank, nilai dalam mata uang asing</t>
        </is>
      </c>
      <c r="B268" s="164" t="n"/>
      <c r="C268" s="102" t="n">
        <v/>
      </c>
      <c r="D268" s="102" t="n">
        <v/>
      </c>
      <c r="E268" s="102" t="n">
        <v/>
      </c>
      <c r="F268" s="102" t="n">
        <v/>
      </c>
      <c r="G268" s="102" t="n">
        <v/>
      </c>
      <c r="H268" s="102" t="n">
        <v/>
      </c>
      <c r="I268" s="102" t="n">
        <v/>
      </c>
      <c r="J268" s="102" t="n"/>
      <c r="K268" s="102" t="n"/>
      <c r="L268" s="102" t="n"/>
      <c r="M268" s="102" t="n"/>
      <c r="N268" s="102" t="n"/>
      <c r="O268" s="102" t="n"/>
      <c r="P268" s="102" t="n"/>
    </row>
    <row r="269" hidden="1" ht="35" customHeight="1" s="204" thickBot="1">
      <c r="A269" s="175" t="inlineStr">
        <is>
          <t>Bank BTPN Syariah Tbk - EUR - Jumlah utang bank, kotor</t>
        </is>
      </c>
      <c r="B269" s="164" t="n"/>
      <c r="C269" s="102" t="n">
        <v/>
      </c>
      <c r="D269" s="102" t="n">
        <v/>
      </c>
      <c r="E269" s="102" t="n">
        <v/>
      </c>
      <c r="F269" s="102" t="n">
        <v/>
      </c>
      <c r="G269" s="102" t="n">
        <v/>
      </c>
      <c r="H269" s="102" t="n">
        <v/>
      </c>
      <c r="I269" s="102" t="n">
        <v/>
      </c>
      <c r="J269" s="102" t="n"/>
      <c r="K269" s="102" t="n"/>
      <c r="L269" s="102" t="n"/>
      <c r="M269" s="102" t="n"/>
      <c r="N269" s="102" t="n"/>
      <c r="O269" s="102" t="n"/>
      <c r="P269" s="102" t="n"/>
    </row>
    <row r="270" hidden="1" ht="52" customHeight="1" s="204" thickBot="1">
      <c r="A270" s="175" t="inlineStr">
        <is>
          <t>Bank BTPN Syariah Tbk - HKD - Utang bank, nilai dalam mata uang asing</t>
        </is>
      </c>
      <c r="B270" s="164" t="n"/>
      <c r="C270" s="102" t="n">
        <v/>
      </c>
      <c r="D270" s="102" t="n">
        <v/>
      </c>
      <c r="E270" s="102" t="n">
        <v/>
      </c>
      <c r="F270" s="102" t="n">
        <v/>
      </c>
      <c r="G270" s="102" t="n">
        <v/>
      </c>
      <c r="H270" s="102" t="n">
        <v/>
      </c>
      <c r="I270" s="102" t="n">
        <v/>
      </c>
      <c r="J270" s="102" t="n"/>
      <c r="K270" s="102" t="n"/>
      <c r="L270" s="102" t="n"/>
      <c r="M270" s="102" t="n"/>
      <c r="N270" s="102" t="n"/>
      <c r="O270" s="102" t="n"/>
      <c r="P270" s="102" t="n"/>
    </row>
    <row r="271" hidden="1" ht="35" customHeight="1" s="204" thickBot="1">
      <c r="A271" s="175" t="inlineStr">
        <is>
          <t>Bank BTPN Syariah Tbk - HKD - Jumlah utang bank, kotor</t>
        </is>
      </c>
      <c r="B271" s="164" t="n"/>
      <c r="C271" s="102" t="n">
        <v/>
      </c>
      <c r="D271" s="102" t="n">
        <v/>
      </c>
      <c r="E271" s="102" t="n">
        <v/>
      </c>
      <c r="F271" s="102" t="n">
        <v/>
      </c>
      <c r="G271" s="102" t="n">
        <v/>
      </c>
      <c r="H271" s="102" t="n">
        <v/>
      </c>
      <c r="I271" s="102" t="n">
        <v/>
      </c>
      <c r="J271" s="102" t="n"/>
      <c r="K271" s="102" t="n"/>
      <c r="L271" s="102" t="n"/>
      <c r="M271" s="102" t="n"/>
      <c r="N271" s="102" t="n"/>
      <c r="O271" s="102" t="n"/>
      <c r="P271" s="102" t="n"/>
    </row>
    <row r="272" hidden="1" ht="52" customHeight="1" s="204" thickBot="1">
      <c r="A272" s="175" t="inlineStr">
        <is>
          <t>Bank BTPN Syariah Tbk - GBP - Utang bank, nilai dalam mata uang asing</t>
        </is>
      </c>
      <c r="B272" s="164" t="n"/>
      <c r="C272" s="102" t="n">
        <v/>
      </c>
      <c r="D272" s="102" t="n">
        <v/>
      </c>
      <c r="E272" s="102" t="n">
        <v/>
      </c>
      <c r="F272" s="102" t="n">
        <v/>
      </c>
      <c r="G272" s="102" t="n">
        <v/>
      </c>
      <c r="H272" s="102" t="n">
        <v/>
      </c>
      <c r="I272" s="102" t="n">
        <v/>
      </c>
      <c r="J272" s="102" t="n"/>
      <c r="K272" s="102" t="n"/>
      <c r="L272" s="102" t="n"/>
      <c r="M272" s="102" t="n"/>
      <c r="N272" s="102" t="n"/>
      <c r="O272" s="102" t="n"/>
      <c r="P272" s="102" t="n"/>
    </row>
    <row r="273" hidden="1" ht="35" customHeight="1" s="204" thickBot="1">
      <c r="A273" s="175" t="inlineStr">
        <is>
          <t>Bank BTPN Syariah Tbk - GBP - Jumlah utang bank, kotor</t>
        </is>
      </c>
      <c r="B273" s="164" t="n"/>
      <c r="C273" s="102" t="n">
        <v/>
      </c>
      <c r="D273" s="102" t="n">
        <v/>
      </c>
      <c r="E273" s="102" t="n">
        <v/>
      </c>
      <c r="F273" s="102" t="n">
        <v/>
      </c>
      <c r="G273" s="102" t="n">
        <v/>
      </c>
      <c r="H273" s="102" t="n">
        <v/>
      </c>
      <c r="I273" s="102" t="n">
        <v/>
      </c>
      <c r="J273" s="102" t="n"/>
      <c r="K273" s="102" t="n"/>
      <c r="L273" s="102" t="n"/>
      <c r="M273" s="102" t="n"/>
      <c r="N273" s="102" t="n"/>
      <c r="O273" s="102" t="n"/>
      <c r="P273" s="102" t="n"/>
    </row>
    <row r="274" hidden="1" ht="52" customHeight="1" s="204" thickBot="1">
      <c r="A274" s="175" t="inlineStr">
        <is>
          <t>Bank BTPN Syariah Tbk - JPY - Utang bank, nilai dalam mata uang asing</t>
        </is>
      </c>
      <c r="B274" s="164" t="n"/>
      <c r="C274" s="102" t="n">
        <v/>
      </c>
      <c r="D274" s="102" t="n">
        <v/>
      </c>
      <c r="E274" s="102" t="n">
        <v/>
      </c>
      <c r="F274" s="102" t="n">
        <v/>
      </c>
      <c r="G274" s="102" t="n">
        <v/>
      </c>
      <c r="H274" s="102" t="n">
        <v/>
      </c>
      <c r="I274" s="102" t="n">
        <v/>
      </c>
      <c r="J274" s="102" t="n"/>
      <c r="K274" s="102" t="n"/>
      <c r="L274" s="102" t="n"/>
      <c r="M274" s="102" t="n"/>
      <c r="N274" s="102" t="n"/>
      <c r="O274" s="102" t="n"/>
      <c r="P274" s="102" t="n"/>
    </row>
    <row r="275" hidden="1" ht="35" customHeight="1" s="204" thickBot="1">
      <c r="A275" s="175" t="inlineStr">
        <is>
          <t>Bank BTPN Syariah Tbk - JPY - Jumlah utang bank, kotor</t>
        </is>
      </c>
      <c r="B275" s="164" t="n"/>
      <c r="C275" s="102" t="n">
        <v/>
      </c>
      <c r="D275" s="102" t="n">
        <v/>
      </c>
      <c r="E275" s="102" t="n">
        <v/>
      </c>
      <c r="F275" s="102" t="n">
        <v/>
      </c>
      <c r="G275" s="102" t="n">
        <v/>
      </c>
      <c r="H275" s="102" t="n">
        <v/>
      </c>
      <c r="I275" s="102" t="n">
        <v/>
      </c>
      <c r="J275" s="102" t="n"/>
      <c r="K275" s="102" t="n"/>
      <c r="L275" s="102" t="n"/>
      <c r="M275" s="102" t="n"/>
      <c r="N275" s="102" t="n"/>
      <c r="O275" s="102" t="n"/>
      <c r="P275" s="102" t="n"/>
    </row>
    <row r="276" hidden="1" ht="52" customHeight="1" s="204" thickBot="1">
      <c r="A276" s="175" t="inlineStr">
        <is>
          <t>Bank BTPN Syariah Tbk - SGD - Utang bank, nilai dalam mata uang asing</t>
        </is>
      </c>
      <c r="B276" s="164" t="n"/>
      <c r="C276" s="102" t="n">
        <v/>
      </c>
      <c r="D276" s="102" t="n">
        <v/>
      </c>
      <c r="E276" s="102" t="n">
        <v/>
      </c>
      <c r="F276" s="102" t="n">
        <v/>
      </c>
      <c r="G276" s="102" t="n">
        <v/>
      </c>
      <c r="H276" s="102" t="n">
        <v/>
      </c>
      <c r="I276" s="102" t="n">
        <v/>
      </c>
      <c r="J276" s="102" t="n"/>
      <c r="K276" s="102" t="n"/>
      <c r="L276" s="102" t="n"/>
      <c r="M276" s="102" t="n"/>
      <c r="N276" s="102" t="n"/>
      <c r="O276" s="102" t="n"/>
      <c r="P276" s="102" t="n"/>
    </row>
    <row r="277" hidden="1" ht="35" customHeight="1" s="204" thickBot="1">
      <c r="A277" s="175" t="inlineStr">
        <is>
          <t>Bank BTPN Syariah Tbk - SGD - Jumlah utang bank, kotor</t>
        </is>
      </c>
      <c r="B277" s="164" t="n"/>
      <c r="C277" s="102" t="n">
        <v/>
      </c>
      <c r="D277" s="102" t="n">
        <v/>
      </c>
      <c r="E277" s="102" t="n">
        <v/>
      </c>
      <c r="F277" s="102" t="n">
        <v/>
      </c>
      <c r="G277" s="102" t="n">
        <v/>
      </c>
      <c r="H277" s="102" t="n">
        <v/>
      </c>
      <c r="I277" s="102" t="n">
        <v/>
      </c>
      <c r="J277" s="102" t="n"/>
      <c r="K277" s="102" t="n"/>
      <c r="L277" s="102" t="n"/>
      <c r="M277" s="102" t="n"/>
      <c r="N277" s="102" t="n"/>
      <c r="O277" s="102" t="n"/>
      <c r="P277" s="102" t="n"/>
    </row>
    <row r="278" hidden="1" ht="52" customHeight="1" s="204" thickBot="1">
      <c r="A278" s="175" t="inlineStr">
        <is>
          <t>Bank BTPN Syariah Tbk - THB - Utang bank, nilai dalam mata uang asing</t>
        </is>
      </c>
      <c r="B278" s="164" t="n"/>
      <c r="C278" s="102" t="n">
        <v/>
      </c>
      <c r="D278" s="102" t="n">
        <v/>
      </c>
      <c r="E278" s="102" t="n">
        <v/>
      </c>
      <c r="F278" s="102" t="n">
        <v/>
      </c>
      <c r="G278" s="102" t="n">
        <v/>
      </c>
      <c r="H278" s="102" t="n">
        <v/>
      </c>
      <c r="I278" s="102" t="n">
        <v/>
      </c>
      <c r="J278" s="102" t="n"/>
      <c r="K278" s="102" t="n"/>
      <c r="L278" s="102" t="n"/>
      <c r="M278" s="102" t="n"/>
      <c r="N278" s="102" t="n"/>
      <c r="O278" s="102" t="n"/>
      <c r="P278" s="102" t="n"/>
    </row>
    <row r="279" hidden="1" ht="35" customHeight="1" s="204" thickBot="1">
      <c r="A279" s="175" t="inlineStr">
        <is>
          <t>Bank BTPN Syariah Tbk - THB - Jumlah utang bank, kotor</t>
        </is>
      </c>
      <c r="B279" s="164" t="n"/>
      <c r="C279" s="102" t="n">
        <v/>
      </c>
      <c r="D279" s="102" t="n">
        <v/>
      </c>
      <c r="E279" s="102" t="n">
        <v/>
      </c>
      <c r="F279" s="102" t="n">
        <v/>
      </c>
      <c r="G279" s="102" t="n">
        <v/>
      </c>
      <c r="H279" s="102" t="n">
        <v/>
      </c>
      <c r="I279" s="102" t="n">
        <v/>
      </c>
      <c r="J279" s="102" t="n"/>
      <c r="K279" s="102" t="n"/>
      <c r="L279" s="102" t="n"/>
      <c r="M279" s="102" t="n"/>
      <c r="N279" s="102" t="n"/>
      <c r="O279" s="102" t="n"/>
      <c r="P279" s="102" t="n"/>
    </row>
    <row r="280" hidden="1" ht="52" customHeight="1" s="204" thickBot="1">
      <c r="A280" s="175" t="inlineStr">
        <is>
          <t>Bank BTPN Syariah Tbk - USD - Utang bank, nilai dalam mata uang asing</t>
        </is>
      </c>
      <c r="B280" s="164" t="n"/>
      <c r="C280" s="102" t="n">
        <v/>
      </c>
      <c r="D280" s="102" t="n">
        <v/>
      </c>
      <c r="E280" s="102" t="n">
        <v/>
      </c>
      <c r="F280" s="102" t="n">
        <v/>
      </c>
      <c r="G280" s="102" t="n">
        <v/>
      </c>
      <c r="H280" s="102" t="n">
        <v/>
      </c>
      <c r="I280" s="102" t="n">
        <v/>
      </c>
      <c r="J280" s="102" t="n"/>
      <c r="K280" s="102" t="n"/>
      <c r="L280" s="102" t="n"/>
      <c r="M280" s="102" t="n"/>
      <c r="N280" s="102" t="n"/>
      <c r="O280" s="102" t="n"/>
      <c r="P280" s="102" t="n"/>
    </row>
    <row r="281" hidden="1" ht="35" customHeight="1" s="204" thickBot="1">
      <c r="A281" s="175" t="inlineStr">
        <is>
          <t>Bank BTPN Syariah Tbk - USD - Jumlah utang bank, kotor</t>
        </is>
      </c>
      <c r="B281" s="164" t="n"/>
      <c r="C281" s="102" t="n">
        <v/>
      </c>
      <c r="D281" s="102" t="n">
        <v/>
      </c>
      <c r="E281" s="102" t="n">
        <v/>
      </c>
      <c r="F281" s="102" t="n">
        <v/>
      </c>
      <c r="G281" s="102" t="n">
        <v/>
      </c>
      <c r="H281" s="102" t="n">
        <v/>
      </c>
      <c r="I281" s="102" t="n">
        <v/>
      </c>
      <c r="J281" s="102" t="n"/>
      <c r="K281" s="102" t="n"/>
      <c r="L281" s="102" t="n"/>
      <c r="M281" s="102" t="n"/>
      <c r="N281" s="102" t="n"/>
      <c r="O281" s="102" t="n"/>
      <c r="P281" s="102" t="n"/>
    </row>
    <row r="282" hidden="1" ht="52" customHeight="1" s="204" thickBot="1">
      <c r="A282" s="175" t="inlineStr">
        <is>
          <t>Bank BTPN Syariah Tbk - Mata uang lainnya - Utang bank, nilai dalam mata uang asing</t>
        </is>
      </c>
      <c r="B282" s="164" t="n"/>
      <c r="C282" s="102" t="n">
        <v/>
      </c>
      <c r="D282" s="102" t="n">
        <v/>
      </c>
      <c r="E282" s="102" t="n">
        <v/>
      </c>
      <c r="F282" s="102" t="n">
        <v/>
      </c>
      <c r="G282" s="102" t="n">
        <v/>
      </c>
      <c r="H282" s="102" t="n">
        <v/>
      </c>
      <c r="I282" s="102" t="n">
        <v/>
      </c>
      <c r="J282" s="102" t="n"/>
      <c r="K282" s="102" t="n"/>
      <c r="L282" s="102" t="n"/>
      <c r="M282" s="102" t="n"/>
      <c r="N282" s="102" t="n"/>
      <c r="O282" s="102" t="n"/>
      <c r="P282" s="102" t="n"/>
    </row>
    <row r="283" hidden="1" ht="35" customHeight="1" s="204" thickBot="1">
      <c r="A283" s="175" t="inlineStr">
        <is>
          <t>Bank BTPN Syariah Tbk - Mata uang lainnya - Jumlah utang bank, kotor</t>
        </is>
      </c>
      <c r="B283" s="164" t="n"/>
      <c r="C283" s="102" t="n">
        <v/>
      </c>
      <c r="D283" s="102" t="n">
        <v/>
      </c>
      <c r="E283" s="102" t="n">
        <v/>
      </c>
      <c r="F283" s="102" t="n">
        <v/>
      </c>
      <c r="G283" s="102" t="n">
        <v/>
      </c>
      <c r="H283" s="102" t="n">
        <v/>
      </c>
      <c r="I283" s="102" t="n">
        <v/>
      </c>
      <c r="J283" s="102" t="n"/>
      <c r="K283" s="102" t="n"/>
      <c r="L283" s="102" t="n"/>
      <c r="M283" s="102" t="n"/>
      <c r="N283" s="102" t="n"/>
      <c r="O283" s="102" t="n"/>
      <c r="P283" s="102" t="n"/>
    </row>
    <row r="284" ht="35" customFormat="1" customHeight="1" s="163" thickBot="1">
      <c r="A284" s="166" t="inlineStr">
        <is>
          <t>Bank BTPN Syariah Tbk - Total - Jumlah utang bank, kotor</t>
        </is>
      </c>
      <c r="B284" s="164" t="n"/>
      <c r="C284" s="104" t="n">
        <v/>
      </c>
      <c r="D284" s="104" t="n">
        <v/>
      </c>
      <c r="E284" s="104" t="n">
        <v/>
      </c>
      <c r="F284" s="104" t="n">
        <v/>
      </c>
      <c r="G284" s="104" t="n">
        <v/>
      </c>
      <c r="H284" s="104" t="n">
        <v/>
      </c>
      <c r="I284" s="104" t="n">
        <v/>
      </c>
      <c r="J284" s="104" t="n"/>
      <c r="K284" s="104" t="n"/>
      <c r="L284" s="104" t="n"/>
      <c r="M284" s="104" t="n"/>
      <c r="N284" s="104" t="n"/>
      <c r="O284" s="104" t="n"/>
      <c r="P284" s="104" t="n"/>
    </row>
    <row r="285" hidden="1" ht="52" customHeight="1" s="204" thickBot="1">
      <c r="A285" s="175" t="inlineStr">
        <is>
          <t>Bank Maybank Indonesia Tbk - IDR - Utang bank, nilai dalam mata uang asing</t>
        </is>
      </c>
      <c r="B285" s="164" t="n"/>
      <c r="C285" s="102" t="n">
        <v/>
      </c>
      <c r="D285" s="102" t="n">
        <v/>
      </c>
      <c r="E285" s="102" t="n">
        <v/>
      </c>
      <c r="F285" s="102" t="n">
        <v/>
      </c>
      <c r="G285" s="102" t="n">
        <v/>
      </c>
      <c r="H285" s="102" t="n">
        <v/>
      </c>
      <c r="I285" s="102" t="n">
        <v/>
      </c>
      <c r="J285" s="102" t="n"/>
      <c r="K285" s="102" t="n"/>
      <c r="L285" s="102" t="n"/>
      <c r="M285" s="102" t="n"/>
      <c r="N285" s="102" t="n"/>
      <c r="O285" s="102" t="n"/>
      <c r="P285" s="102" t="n"/>
    </row>
    <row r="286" hidden="1" ht="35" customHeight="1" s="204" thickBot="1">
      <c r="A286" s="175" t="inlineStr">
        <is>
          <t>Bank Maybank Indonesia Tbk - IDR - Jumlah utang bank, kotor</t>
        </is>
      </c>
      <c r="B286" s="164" t="n"/>
      <c r="C286" s="102" t="n">
        <v/>
      </c>
      <c r="D286" s="102" t="n">
        <v/>
      </c>
      <c r="E286" s="102" t="n">
        <v/>
      </c>
      <c r="F286" s="102" t="n">
        <v/>
      </c>
      <c r="G286" s="102" t="n">
        <v/>
      </c>
      <c r="H286" s="102" t="n">
        <v/>
      </c>
      <c r="I286" s="102" t="n">
        <v/>
      </c>
      <c r="J286" s="102" t="n"/>
      <c r="K286" s="102" t="n"/>
      <c r="L286" s="102" t="n"/>
      <c r="M286" s="102" t="n"/>
      <c r="N286" s="102" t="n"/>
      <c r="O286" s="102" t="n"/>
      <c r="P286" s="102" t="n"/>
    </row>
    <row r="287" hidden="1" ht="52" customHeight="1" s="204" thickBot="1">
      <c r="A287" s="175" t="inlineStr">
        <is>
          <t>Bank Maybank Indonesia Tbk - AUD - Utang bank, nilai dalam mata uang asing</t>
        </is>
      </c>
      <c r="B287" s="164" t="n"/>
      <c r="C287" s="102" t="n">
        <v/>
      </c>
      <c r="D287" s="102" t="n">
        <v/>
      </c>
      <c r="E287" s="102" t="n">
        <v/>
      </c>
      <c r="F287" s="102" t="n">
        <v/>
      </c>
      <c r="G287" s="102" t="n">
        <v/>
      </c>
      <c r="H287" s="102" t="n">
        <v/>
      </c>
      <c r="I287" s="102" t="n">
        <v/>
      </c>
      <c r="J287" s="102" t="n"/>
      <c r="K287" s="102" t="n"/>
      <c r="L287" s="102" t="n"/>
      <c r="M287" s="102" t="n"/>
      <c r="N287" s="102" t="n"/>
      <c r="O287" s="102" t="n"/>
      <c r="P287" s="102" t="n"/>
    </row>
    <row r="288" hidden="1" ht="35" customHeight="1" s="204" thickBot="1">
      <c r="A288" s="175" t="inlineStr">
        <is>
          <t>Bank Maybank Indonesia Tbk - AUD - Jumlah utang bank, kotor</t>
        </is>
      </c>
      <c r="B288" s="164" t="n"/>
      <c r="C288" s="102" t="n">
        <v/>
      </c>
      <c r="D288" s="102" t="n">
        <v/>
      </c>
      <c r="E288" s="102" t="n">
        <v/>
      </c>
      <c r="F288" s="102" t="n">
        <v/>
      </c>
      <c r="G288" s="102" t="n">
        <v/>
      </c>
      <c r="H288" s="102" t="n">
        <v/>
      </c>
      <c r="I288" s="102" t="n">
        <v/>
      </c>
      <c r="J288" s="102" t="n"/>
      <c r="K288" s="102" t="n"/>
      <c r="L288" s="102" t="n"/>
      <c r="M288" s="102" t="n"/>
      <c r="N288" s="102" t="n"/>
      <c r="O288" s="102" t="n"/>
      <c r="P288" s="102" t="n"/>
    </row>
    <row r="289" hidden="1" ht="52" customHeight="1" s="204" thickBot="1">
      <c r="A289" s="175" t="inlineStr">
        <is>
          <t>Bank Maybank Indonesia Tbk - CAD - Utang bank, nilai dalam mata uang asing</t>
        </is>
      </c>
      <c r="B289" s="164" t="n"/>
      <c r="C289" s="102" t="n">
        <v/>
      </c>
      <c r="D289" s="102" t="n">
        <v/>
      </c>
      <c r="E289" s="102" t="n">
        <v/>
      </c>
      <c r="F289" s="102" t="n">
        <v/>
      </c>
      <c r="G289" s="102" t="n">
        <v/>
      </c>
      <c r="H289" s="102" t="n">
        <v/>
      </c>
      <c r="I289" s="102" t="n">
        <v/>
      </c>
      <c r="J289" s="102" t="n"/>
      <c r="K289" s="102" t="n"/>
      <c r="L289" s="102" t="n"/>
      <c r="M289" s="102" t="n"/>
      <c r="N289" s="102" t="n"/>
      <c r="O289" s="102" t="n"/>
      <c r="P289" s="102" t="n"/>
    </row>
    <row r="290" hidden="1" ht="35" customHeight="1" s="204" thickBot="1">
      <c r="A290" s="175" t="inlineStr">
        <is>
          <t>Bank Maybank Indonesia Tbk - CAD - Jumlah utang bank, kotor</t>
        </is>
      </c>
      <c r="B290" s="164" t="n"/>
      <c r="C290" s="102" t="n">
        <v/>
      </c>
      <c r="D290" s="102" t="n">
        <v/>
      </c>
      <c r="E290" s="102" t="n">
        <v/>
      </c>
      <c r="F290" s="102" t="n">
        <v/>
      </c>
      <c r="G290" s="102" t="n">
        <v/>
      </c>
      <c r="H290" s="102" t="n">
        <v/>
      </c>
      <c r="I290" s="102" t="n">
        <v/>
      </c>
      <c r="J290" s="102" t="n"/>
      <c r="K290" s="102" t="n"/>
      <c r="L290" s="102" t="n"/>
      <c r="M290" s="102" t="n"/>
      <c r="N290" s="102" t="n"/>
      <c r="O290" s="102" t="n"/>
      <c r="P290" s="102" t="n"/>
    </row>
    <row r="291" hidden="1" ht="52" customHeight="1" s="204" thickBot="1">
      <c r="A291" s="175" t="inlineStr">
        <is>
          <t>Bank Maybank Indonesia Tbk - CNY - Utang bank, nilai dalam mata uang asing</t>
        </is>
      </c>
      <c r="B291" s="164" t="n"/>
      <c r="C291" s="102" t="n">
        <v/>
      </c>
      <c r="D291" s="102" t="n">
        <v/>
      </c>
      <c r="E291" s="102" t="n">
        <v/>
      </c>
      <c r="F291" s="102" t="n">
        <v/>
      </c>
      <c r="G291" s="102" t="n">
        <v/>
      </c>
      <c r="H291" s="102" t="n">
        <v/>
      </c>
      <c r="I291" s="102" t="n">
        <v/>
      </c>
      <c r="J291" s="102" t="n"/>
      <c r="K291" s="102" t="n"/>
      <c r="L291" s="102" t="n"/>
      <c r="M291" s="102" t="n"/>
      <c r="N291" s="102" t="n"/>
      <c r="O291" s="102" t="n"/>
      <c r="P291" s="102" t="n"/>
    </row>
    <row r="292" hidden="1" ht="35" customHeight="1" s="204" thickBot="1">
      <c r="A292" s="175" t="inlineStr">
        <is>
          <t>Bank Maybank Indonesia Tbk - CNY - Jumlah utang bank, kotor</t>
        </is>
      </c>
      <c r="B292" s="164" t="n"/>
      <c r="C292" s="102" t="n">
        <v/>
      </c>
      <c r="D292" s="102" t="n">
        <v/>
      </c>
      <c r="E292" s="102" t="n">
        <v/>
      </c>
      <c r="F292" s="102" t="n">
        <v/>
      </c>
      <c r="G292" s="102" t="n">
        <v/>
      </c>
      <c r="H292" s="102" t="n">
        <v/>
      </c>
      <c r="I292" s="102" t="n">
        <v/>
      </c>
      <c r="J292" s="102" t="n"/>
      <c r="K292" s="102" t="n"/>
      <c r="L292" s="102" t="n"/>
      <c r="M292" s="102" t="n"/>
      <c r="N292" s="102" t="n"/>
      <c r="O292" s="102" t="n"/>
      <c r="P292" s="102" t="n"/>
    </row>
    <row r="293" hidden="1" ht="52" customHeight="1" s="204" thickBot="1">
      <c r="A293" s="175" t="inlineStr">
        <is>
          <t>Bank Maybank Indonesia Tbk - EUR - Utang bank, nilai dalam mata uang asing</t>
        </is>
      </c>
      <c r="B293" s="164" t="n"/>
      <c r="C293" s="102" t="n">
        <v/>
      </c>
      <c r="D293" s="102" t="n">
        <v/>
      </c>
      <c r="E293" s="102" t="n">
        <v/>
      </c>
      <c r="F293" s="102" t="n">
        <v/>
      </c>
      <c r="G293" s="102" t="n">
        <v/>
      </c>
      <c r="H293" s="102" t="n">
        <v/>
      </c>
      <c r="I293" s="102" t="n">
        <v/>
      </c>
      <c r="J293" s="102" t="n"/>
      <c r="K293" s="102" t="n"/>
      <c r="L293" s="102" t="n"/>
      <c r="M293" s="102" t="n"/>
      <c r="N293" s="102" t="n"/>
      <c r="O293" s="102" t="n"/>
      <c r="P293" s="102" t="n"/>
    </row>
    <row r="294" hidden="1" ht="35" customHeight="1" s="204" thickBot="1">
      <c r="A294" s="175" t="inlineStr">
        <is>
          <t>Bank Maybank Indonesia Tbk - EUR - Jumlah utang bank, kotor</t>
        </is>
      </c>
      <c r="B294" s="164" t="n"/>
      <c r="C294" s="102" t="n">
        <v/>
      </c>
      <c r="D294" s="102" t="n">
        <v/>
      </c>
      <c r="E294" s="102" t="n">
        <v/>
      </c>
      <c r="F294" s="102" t="n">
        <v/>
      </c>
      <c r="G294" s="102" t="n">
        <v/>
      </c>
      <c r="H294" s="102" t="n">
        <v/>
      </c>
      <c r="I294" s="102" t="n">
        <v/>
      </c>
      <c r="J294" s="102" t="n"/>
      <c r="K294" s="102" t="n"/>
      <c r="L294" s="102" t="n"/>
      <c r="M294" s="102" t="n"/>
      <c r="N294" s="102" t="n"/>
      <c r="O294" s="102" t="n"/>
      <c r="P294" s="102" t="n"/>
    </row>
    <row r="295" hidden="1" ht="52" customHeight="1" s="204" thickBot="1">
      <c r="A295" s="175" t="inlineStr">
        <is>
          <t>Bank Maybank Indonesia Tbk - HKD - Utang bank, nilai dalam mata uang asing</t>
        </is>
      </c>
      <c r="B295" s="164" t="n"/>
      <c r="C295" s="102" t="n">
        <v/>
      </c>
      <c r="D295" s="102" t="n">
        <v/>
      </c>
      <c r="E295" s="102" t="n">
        <v/>
      </c>
      <c r="F295" s="102" t="n">
        <v/>
      </c>
      <c r="G295" s="102" t="n">
        <v/>
      </c>
      <c r="H295" s="102" t="n">
        <v/>
      </c>
      <c r="I295" s="102" t="n">
        <v/>
      </c>
      <c r="J295" s="102" t="n"/>
      <c r="K295" s="102" t="n"/>
      <c r="L295" s="102" t="n"/>
      <c r="M295" s="102" t="n"/>
      <c r="N295" s="102" t="n"/>
      <c r="O295" s="102" t="n"/>
      <c r="P295" s="102" t="n"/>
    </row>
    <row r="296" hidden="1" ht="35" customHeight="1" s="204" thickBot="1">
      <c r="A296" s="175" t="inlineStr">
        <is>
          <t>Bank Maybank Indonesia Tbk - HKD - Jumlah utang bank, kotor</t>
        </is>
      </c>
      <c r="B296" s="164" t="n"/>
      <c r="C296" s="102" t="n">
        <v/>
      </c>
      <c r="D296" s="102" t="n">
        <v/>
      </c>
      <c r="E296" s="102" t="n">
        <v/>
      </c>
      <c r="F296" s="102" t="n">
        <v/>
      </c>
      <c r="G296" s="102" t="n">
        <v/>
      </c>
      <c r="H296" s="102" t="n">
        <v/>
      </c>
      <c r="I296" s="102" t="n">
        <v/>
      </c>
      <c r="J296" s="102" t="n"/>
      <c r="K296" s="102" t="n"/>
      <c r="L296" s="102" t="n"/>
      <c r="M296" s="102" t="n"/>
      <c r="N296" s="102" t="n"/>
      <c r="O296" s="102" t="n"/>
      <c r="P296" s="102" t="n"/>
    </row>
    <row r="297" hidden="1" ht="52" customHeight="1" s="204" thickBot="1">
      <c r="A297" s="175" t="inlineStr">
        <is>
          <t>Bank Maybank Indonesia Tbk - GBP - Utang bank, nilai dalam mata uang asing</t>
        </is>
      </c>
      <c r="B297" s="164" t="n"/>
      <c r="C297" s="102" t="n">
        <v/>
      </c>
      <c r="D297" s="102" t="n">
        <v/>
      </c>
      <c r="E297" s="102" t="n">
        <v/>
      </c>
      <c r="F297" s="102" t="n">
        <v/>
      </c>
      <c r="G297" s="102" t="n">
        <v/>
      </c>
      <c r="H297" s="102" t="n">
        <v/>
      </c>
      <c r="I297" s="102" t="n">
        <v/>
      </c>
      <c r="J297" s="102" t="n"/>
      <c r="K297" s="102" t="n"/>
      <c r="L297" s="102" t="n"/>
      <c r="M297" s="102" t="n"/>
      <c r="N297" s="102" t="n"/>
      <c r="O297" s="102" t="n"/>
      <c r="P297" s="102" t="n"/>
    </row>
    <row r="298" hidden="1" ht="35" customHeight="1" s="204" thickBot="1">
      <c r="A298" s="175" t="inlineStr">
        <is>
          <t>Bank Maybank Indonesia Tbk - GBP - Jumlah utang bank, kotor</t>
        </is>
      </c>
      <c r="B298" s="164" t="n"/>
      <c r="C298" s="102" t="n">
        <v/>
      </c>
      <c r="D298" s="102" t="n">
        <v/>
      </c>
      <c r="E298" s="102" t="n">
        <v/>
      </c>
      <c r="F298" s="102" t="n">
        <v/>
      </c>
      <c r="G298" s="102" t="n">
        <v/>
      </c>
      <c r="H298" s="102" t="n">
        <v/>
      </c>
      <c r="I298" s="102" t="n">
        <v/>
      </c>
      <c r="J298" s="102" t="n"/>
      <c r="K298" s="102" t="n"/>
      <c r="L298" s="102" t="n"/>
      <c r="M298" s="102" t="n"/>
      <c r="N298" s="102" t="n"/>
      <c r="O298" s="102" t="n"/>
      <c r="P298" s="102" t="n"/>
    </row>
    <row r="299" hidden="1" ht="52" customHeight="1" s="204" thickBot="1">
      <c r="A299" s="175" t="inlineStr">
        <is>
          <t>Bank Maybank Indonesia Tbk - JPY - Utang bank, nilai dalam mata uang asing</t>
        </is>
      </c>
      <c r="B299" s="164" t="n"/>
      <c r="C299" s="102" t="n">
        <v/>
      </c>
      <c r="D299" s="102" t="n">
        <v/>
      </c>
      <c r="E299" s="102" t="n">
        <v/>
      </c>
      <c r="F299" s="102" t="n">
        <v/>
      </c>
      <c r="G299" s="102" t="n">
        <v/>
      </c>
      <c r="H299" s="102" t="n">
        <v/>
      </c>
      <c r="I299" s="102" t="n">
        <v/>
      </c>
      <c r="J299" s="102" t="n"/>
      <c r="K299" s="102" t="n"/>
      <c r="L299" s="102" t="n"/>
      <c r="M299" s="102" t="n"/>
      <c r="N299" s="102" t="n"/>
      <c r="O299" s="102" t="n"/>
      <c r="P299" s="102" t="n"/>
    </row>
    <row r="300" hidden="1" ht="35" customHeight="1" s="204" thickBot="1">
      <c r="A300" s="175" t="inlineStr">
        <is>
          <t>Bank Maybank Indonesia Tbk - JPY - Jumlah utang bank, kotor</t>
        </is>
      </c>
      <c r="B300" s="164" t="n"/>
      <c r="C300" s="102" t="n">
        <v/>
      </c>
      <c r="D300" s="102" t="n">
        <v/>
      </c>
      <c r="E300" s="102" t="n">
        <v/>
      </c>
      <c r="F300" s="102" t="n">
        <v/>
      </c>
      <c r="G300" s="102" t="n">
        <v/>
      </c>
      <c r="H300" s="102" t="n">
        <v/>
      </c>
      <c r="I300" s="102" t="n">
        <v/>
      </c>
      <c r="J300" s="102" t="n"/>
      <c r="K300" s="102" t="n"/>
      <c r="L300" s="102" t="n"/>
      <c r="M300" s="102" t="n"/>
      <c r="N300" s="102" t="n"/>
      <c r="O300" s="102" t="n"/>
      <c r="P300" s="102" t="n"/>
    </row>
    <row r="301" hidden="1" ht="52" customHeight="1" s="204" thickBot="1">
      <c r="A301" s="175" t="inlineStr">
        <is>
          <t>Bank Maybank Indonesia Tbk - SGD - Utang bank, nilai dalam mata uang asing</t>
        </is>
      </c>
      <c r="B301" s="164" t="n"/>
      <c r="C301" s="102" t="n">
        <v/>
      </c>
      <c r="D301" s="102" t="n">
        <v/>
      </c>
      <c r="E301" s="102" t="n">
        <v/>
      </c>
      <c r="F301" s="102" t="n">
        <v/>
      </c>
      <c r="G301" s="102" t="n">
        <v/>
      </c>
      <c r="H301" s="102" t="n">
        <v/>
      </c>
      <c r="I301" s="102" t="n">
        <v/>
      </c>
      <c r="J301" s="102" t="n"/>
      <c r="K301" s="102" t="n"/>
      <c r="L301" s="102" t="n"/>
      <c r="M301" s="102" t="n"/>
      <c r="N301" s="102" t="n"/>
      <c r="O301" s="102" t="n"/>
      <c r="P301" s="102" t="n"/>
    </row>
    <row r="302" hidden="1" ht="35" customHeight="1" s="204" thickBot="1">
      <c r="A302" s="175" t="inlineStr">
        <is>
          <t>Bank Maybank Indonesia Tbk - SGD - Jumlah utang bank, kotor</t>
        </is>
      </c>
      <c r="B302" s="164" t="n"/>
      <c r="C302" s="102" t="n">
        <v/>
      </c>
      <c r="D302" s="102" t="n">
        <v/>
      </c>
      <c r="E302" s="102" t="n">
        <v/>
      </c>
      <c r="F302" s="102" t="n">
        <v/>
      </c>
      <c r="G302" s="102" t="n">
        <v/>
      </c>
      <c r="H302" s="102" t="n">
        <v/>
      </c>
      <c r="I302" s="102" t="n">
        <v/>
      </c>
      <c r="J302" s="102" t="n"/>
      <c r="K302" s="102" t="n"/>
      <c r="L302" s="102" t="n"/>
      <c r="M302" s="102" t="n"/>
      <c r="N302" s="102" t="n"/>
      <c r="O302" s="102" t="n"/>
      <c r="P302" s="102" t="n"/>
    </row>
    <row r="303" hidden="1" ht="52" customHeight="1" s="204" thickBot="1">
      <c r="A303" s="175" t="inlineStr">
        <is>
          <t>Bank Maybank Indonesia Tbk - THB - Utang bank, nilai dalam mata uang asing</t>
        </is>
      </c>
      <c r="B303" s="164" t="n"/>
      <c r="C303" s="102" t="n">
        <v/>
      </c>
      <c r="D303" s="102" t="n">
        <v/>
      </c>
      <c r="E303" s="102" t="n">
        <v/>
      </c>
      <c r="F303" s="102" t="n">
        <v/>
      </c>
      <c r="G303" s="102" t="n">
        <v/>
      </c>
      <c r="H303" s="102" t="n">
        <v/>
      </c>
      <c r="I303" s="102" t="n">
        <v/>
      </c>
      <c r="J303" s="102" t="n"/>
      <c r="K303" s="102" t="n"/>
      <c r="L303" s="102" t="n"/>
      <c r="M303" s="102" t="n"/>
      <c r="N303" s="102" t="n"/>
      <c r="O303" s="102" t="n"/>
      <c r="P303" s="102" t="n"/>
    </row>
    <row r="304" hidden="1" ht="35" customHeight="1" s="204" thickBot="1">
      <c r="A304" s="175" t="inlineStr">
        <is>
          <t>Bank Maybank Indonesia Tbk - THB - Jumlah utang bank, kotor</t>
        </is>
      </c>
      <c r="B304" s="164" t="n"/>
      <c r="C304" s="102" t="n">
        <v/>
      </c>
      <c r="D304" s="102" t="n">
        <v/>
      </c>
      <c r="E304" s="102" t="n">
        <v/>
      </c>
      <c r="F304" s="102" t="n">
        <v/>
      </c>
      <c r="G304" s="102" t="n">
        <v/>
      </c>
      <c r="H304" s="102" t="n">
        <v/>
      </c>
      <c r="I304" s="102" t="n">
        <v/>
      </c>
      <c r="J304" s="102" t="n"/>
      <c r="K304" s="102" t="n"/>
      <c r="L304" s="102" t="n"/>
      <c r="M304" s="102" t="n"/>
      <c r="N304" s="102" t="n"/>
      <c r="O304" s="102" t="n"/>
      <c r="P304" s="102" t="n"/>
    </row>
    <row r="305" hidden="1" ht="52" customHeight="1" s="204" thickBot="1">
      <c r="A305" s="175" t="inlineStr">
        <is>
          <t>Bank Maybank Indonesia Tbk - USD - Utang bank, nilai dalam mata uang asing</t>
        </is>
      </c>
      <c r="B305" s="164" t="n"/>
      <c r="C305" s="102" t="n">
        <v/>
      </c>
      <c r="D305" s="102" t="n">
        <v/>
      </c>
      <c r="E305" s="102" t="n">
        <v/>
      </c>
      <c r="F305" s="102" t="n">
        <v/>
      </c>
      <c r="G305" s="102" t="n">
        <v/>
      </c>
      <c r="H305" s="102" t="n">
        <v/>
      </c>
      <c r="I305" s="102" t="n">
        <v/>
      </c>
      <c r="J305" s="102" t="n"/>
      <c r="K305" s="102" t="n"/>
      <c r="L305" s="102" t="n"/>
      <c r="M305" s="102" t="n"/>
      <c r="N305" s="102" t="n"/>
      <c r="O305" s="102" t="n"/>
      <c r="P305" s="102" t="n"/>
    </row>
    <row r="306" hidden="1" ht="35" customHeight="1" s="204" thickBot="1">
      <c r="A306" s="175" t="inlineStr">
        <is>
          <t>Bank Maybank Indonesia Tbk - USD - Jumlah utang bank, kotor</t>
        </is>
      </c>
      <c r="B306" s="164" t="n"/>
      <c r="C306" s="102" t="n">
        <v/>
      </c>
      <c r="D306" s="102" t="n">
        <v/>
      </c>
      <c r="E306" s="102" t="n">
        <v/>
      </c>
      <c r="F306" s="102" t="n">
        <v/>
      </c>
      <c r="G306" s="102" t="n">
        <v/>
      </c>
      <c r="H306" s="102" t="n">
        <v/>
      </c>
      <c r="I306" s="102" t="n">
        <v/>
      </c>
      <c r="J306" s="102" t="n"/>
      <c r="K306" s="102" t="n"/>
      <c r="L306" s="102" t="n"/>
      <c r="M306" s="102" t="n"/>
      <c r="N306" s="102" t="n"/>
      <c r="O306" s="102" t="n"/>
      <c r="P306" s="102" t="n"/>
    </row>
    <row r="307" hidden="1" ht="52" customHeight="1" s="204" thickBot="1">
      <c r="A307" s="175" t="inlineStr">
        <is>
          <t>Bank Maybank Indonesia Tbk - Mata uang lainnya - Utang bank, nilai dalam mata uang asing</t>
        </is>
      </c>
      <c r="B307" s="164" t="n"/>
      <c r="C307" s="102" t="n">
        <v/>
      </c>
      <c r="D307" s="102" t="n">
        <v/>
      </c>
      <c r="E307" s="102" t="n">
        <v/>
      </c>
      <c r="F307" s="102" t="n">
        <v/>
      </c>
      <c r="G307" s="102" t="n">
        <v/>
      </c>
      <c r="H307" s="102" t="n">
        <v/>
      </c>
      <c r="I307" s="102" t="n">
        <v/>
      </c>
      <c r="J307" s="102" t="n"/>
      <c r="K307" s="102" t="n"/>
      <c r="L307" s="102" t="n"/>
      <c r="M307" s="102" t="n"/>
      <c r="N307" s="102" t="n"/>
      <c r="O307" s="102" t="n"/>
      <c r="P307" s="102" t="n"/>
    </row>
    <row r="308" hidden="1" ht="52" customHeight="1" s="204" thickBot="1">
      <c r="A308" s="175" t="inlineStr">
        <is>
          <t>Bank Maybank Indonesia Tbk - Mata uang lainnya - Jumlah utang bank, kotor</t>
        </is>
      </c>
      <c r="B308" s="164" t="n"/>
      <c r="C308" s="102" t="n">
        <v/>
      </c>
      <c r="D308" s="102" t="n">
        <v/>
      </c>
      <c r="E308" s="102" t="n">
        <v/>
      </c>
      <c r="F308" s="102" t="n">
        <v/>
      </c>
      <c r="G308" s="102" t="n">
        <v/>
      </c>
      <c r="H308" s="102" t="n">
        <v/>
      </c>
      <c r="I308" s="102" t="n">
        <v/>
      </c>
      <c r="J308" s="102" t="n"/>
      <c r="K308" s="102" t="n"/>
      <c r="L308" s="102" t="n"/>
      <c r="M308" s="102" t="n"/>
      <c r="N308" s="102" t="n"/>
      <c r="O308" s="102" t="n"/>
      <c r="P308" s="102" t="n"/>
    </row>
    <row r="309" ht="35" customFormat="1" customHeight="1" s="163" thickBot="1">
      <c r="A309" s="166" t="inlineStr">
        <is>
          <t>Bank Maybank Indonesia Tbk - Total - Jumlah utang bank, kotor</t>
        </is>
      </c>
      <c r="B309" s="164" t="n"/>
      <c r="C309" s="104" t="n">
        <v/>
      </c>
      <c r="D309" s="104" t="n">
        <v/>
      </c>
      <c r="E309" s="104" t="n">
        <v/>
      </c>
      <c r="F309" s="104" t="n">
        <v/>
      </c>
      <c r="G309" s="104" t="n">
        <v/>
      </c>
      <c r="H309" s="104" t="n">
        <v/>
      </c>
      <c r="I309" s="104" t="n">
        <v/>
      </c>
      <c r="J309" s="104" t="n"/>
      <c r="K309" s="104" t="n"/>
      <c r="L309" s="104" t="n"/>
      <c r="M309" s="104" t="n"/>
      <c r="N309" s="104" t="n"/>
      <c r="O309" s="104" t="n"/>
      <c r="P309" s="104" t="n"/>
    </row>
    <row r="310" hidden="1" ht="52" customHeight="1" s="204" thickBot="1">
      <c r="A310" s="175" t="inlineStr">
        <is>
          <t>Bank Pan Indonesia Tbk - IDR - Utang bank, nilai dalam mata uang asing</t>
        </is>
      </c>
      <c r="B310" s="164" t="n"/>
      <c r="C310" s="102" t="n">
        <v/>
      </c>
      <c r="D310" s="102" t="n">
        <v/>
      </c>
      <c r="E310" s="102" t="n">
        <v/>
      </c>
      <c r="F310" s="102" t="n">
        <v/>
      </c>
      <c r="G310" s="102" t="n">
        <v/>
      </c>
      <c r="H310" s="102" t="n">
        <v/>
      </c>
      <c r="I310" s="102" t="n">
        <v/>
      </c>
      <c r="J310" s="102" t="n"/>
      <c r="K310" s="102" t="n"/>
      <c r="L310" s="102" t="n"/>
      <c r="M310" s="102" t="n"/>
      <c r="N310" s="102" t="n"/>
      <c r="O310" s="102" t="n"/>
      <c r="P310" s="102" t="n"/>
    </row>
    <row r="311" hidden="1" ht="35" customHeight="1" s="204" thickBot="1">
      <c r="A311" s="175" t="inlineStr">
        <is>
          <t>Bank Pan Indonesia Tbk - IDR - Jumlah utang bank, kotor</t>
        </is>
      </c>
      <c r="B311" s="164" t="n"/>
      <c r="C311" s="102" t="n">
        <v/>
      </c>
      <c r="D311" s="102" t="n">
        <v/>
      </c>
      <c r="E311" s="102" t="n">
        <v/>
      </c>
      <c r="F311" s="102" t="n">
        <v/>
      </c>
      <c r="G311" s="102" t="n">
        <v/>
      </c>
      <c r="H311" s="102" t="n">
        <v/>
      </c>
      <c r="I311" s="102" t="n">
        <v/>
      </c>
      <c r="J311" s="102" t="n"/>
      <c r="K311" s="102" t="n"/>
      <c r="L311" s="102" t="n"/>
      <c r="M311" s="102" t="n"/>
      <c r="N311" s="102" t="n"/>
      <c r="O311" s="102" t="n"/>
      <c r="P311" s="102" t="n"/>
    </row>
    <row r="312" hidden="1" ht="52" customHeight="1" s="204" thickBot="1">
      <c r="A312" s="175" t="inlineStr">
        <is>
          <t>Bank Pan Indonesia Tbk - AUD - Utang bank, nilai dalam mata uang asing</t>
        </is>
      </c>
      <c r="B312" s="164" t="n"/>
      <c r="C312" s="102" t="n">
        <v/>
      </c>
      <c r="D312" s="102" t="n">
        <v/>
      </c>
      <c r="E312" s="102" t="n">
        <v/>
      </c>
      <c r="F312" s="102" t="n">
        <v/>
      </c>
      <c r="G312" s="102" t="n">
        <v/>
      </c>
      <c r="H312" s="102" t="n">
        <v/>
      </c>
      <c r="I312" s="102" t="n">
        <v/>
      </c>
      <c r="J312" s="102" t="n"/>
      <c r="K312" s="102" t="n"/>
      <c r="L312" s="102" t="n"/>
      <c r="M312" s="102" t="n"/>
      <c r="N312" s="102" t="n"/>
      <c r="O312" s="102" t="n"/>
      <c r="P312" s="102" t="n"/>
    </row>
    <row r="313" hidden="1" ht="35" customHeight="1" s="204" thickBot="1">
      <c r="A313" s="175" t="inlineStr">
        <is>
          <t>Bank Pan Indonesia Tbk - AUD - Jumlah utang bank, kotor</t>
        </is>
      </c>
      <c r="B313" s="164" t="n"/>
      <c r="C313" s="102" t="n">
        <v/>
      </c>
      <c r="D313" s="102" t="n">
        <v/>
      </c>
      <c r="E313" s="102" t="n">
        <v/>
      </c>
      <c r="F313" s="102" t="n">
        <v/>
      </c>
      <c r="G313" s="102" t="n">
        <v/>
      </c>
      <c r="H313" s="102" t="n">
        <v/>
      </c>
      <c r="I313" s="102" t="n">
        <v/>
      </c>
      <c r="J313" s="102" t="n"/>
      <c r="K313" s="102" t="n"/>
      <c r="L313" s="102" t="n"/>
      <c r="M313" s="102" t="n"/>
      <c r="N313" s="102" t="n"/>
      <c r="O313" s="102" t="n"/>
      <c r="P313" s="102" t="n"/>
    </row>
    <row r="314" hidden="1" ht="52" customHeight="1" s="204" thickBot="1">
      <c r="A314" s="175" t="inlineStr">
        <is>
          <t>Bank Pan Indonesia Tbk - CAD - Utang bank, nilai dalam mata uang asing</t>
        </is>
      </c>
      <c r="B314" s="164" t="n"/>
      <c r="C314" s="102" t="n">
        <v/>
      </c>
      <c r="D314" s="102" t="n">
        <v/>
      </c>
      <c r="E314" s="102" t="n">
        <v/>
      </c>
      <c r="F314" s="102" t="n">
        <v/>
      </c>
      <c r="G314" s="102" t="n">
        <v/>
      </c>
      <c r="H314" s="102" t="n">
        <v/>
      </c>
      <c r="I314" s="102" t="n">
        <v/>
      </c>
      <c r="J314" s="102" t="n"/>
      <c r="K314" s="102" t="n"/>
      <c r="L314" s="102" t="n"/>
      <c r="M314" s="102" t="n"/>
      <c r="N314" s="102" t="n"/>
      <c r="O314" s="102" t="n"/>
      <c r="P314" s="102" t="n"/>
    </row>
    <row r="315" hidden="1" ht="35" customHeight="1" s="204" thickBot="1">
      <c r="A315" s="175" t="inlineStr">
        <is>
          <t>Bank Pan Indonesia Tbk - CAD - Jumlah utang bank, kotor</t>
        </is>
      </c>
      <c r="B315" s="164" t="n"/>
      <c r="C315" s="102" t="n">
        <v/>
      </c>
      <c r="D315" s="102" t="n">
        <v/>
      </c>
      <c r="E315" s="102" t="n">
        <v/>
      </c>
      <c r="F315" s="102" t="n">
        <v/>
      </c>
      <c r="G315" s="102" t="n">
        <v/>
      </c>
      <c r="H315" s="102" t="n">
        <v/>
      </c>
      <c r="I315" s="102" t="n">
        <v/>
      </c>
      <c r="J315" s="102" t="n"/>
      <c r="K315" s="102" t="n"/>
      <c r="L315" s="102" t="n"/>
      <c r="M315" s="102" t="n"/>
      <c r="N315" s="102" t="n"/>
      <c r="O315" s="102" t="n"/>
      <c r="P315" s="102" t="n"/>
    </row>
    <row r="316" hidden="1" ht="52" customHeight="1" s="204" thickBot="1">
      <c r="A316" s="175" t="inlineStr">
        <is>
          <t>Bank Pan Indonesia Tbk - CNY - Utang bank, nilai dalam mata uang asing</t>
        </is>
      </c>
      <c r="B316" s="164" t="n"/>
      <c r="C316" s="102" t="n">
        <v/>
      </c>
      <c r="D316" s="102" t="n">
        <v/>
      </c>
      <c r="E316" s="102" t="n">
        <v/>
      </c>
      <c r="F316" s="102" t="n">
        <v/>
      </c>
      <c r="G316" s="102" t="n">
        <v/>
      </c>
      <c r="H316" s="102" t="n">
        <v/>
      </c>
      <c r="I316" s="102" t="n">
        <v/>
      </c>
      <c r="J316" s="102" t="n"/>
      <c r="K316" s="102" t="n"/>
      <c r="L316" s="102" t="n"/>
      <c r="M316" s="102" t="n"/>
      <c r="N316" s="102" t="n"/>
      <c r="O316" s="102" t="n"/>
      <c r="P316" s="102" t="n"/>
    </row>
    <row r="317" hidden="1" ht="35" customHeight="1" s="204" thickBot="1">
      <c r="A317" s="175" t="inlineStr">
        <is>
          <t>Bank Pan Indonesia Tbk - CNY - Jumlah utang bank, kotor</t>
        </is>
      </c>
      <c r="B317" s="164" t="n"/>
      <c r="C317" s="102" t="n">
        <v/>
      </c>
      <c r="D317" s="102" t="n">
        <v/>
      </c>
      <c r="E317" s="102" t="n">
        <v/>
      </c>
      <c r="F317" s="102" t="n">
        <v/>
      </c>
      <c r="G317" s="102" t="n">
        <v/>
      </c>
      <c r="H317" s="102" t="n">
        <v/>
      </c>
      <c r="I317" s="102" t="n">
        <v/>
      </c>
      <c r="J317" s="102" t="n"/>
      <c r="K317" s="102" t="n"/>
      <c r="L317" s="102" t="n"/>
      <c r="M317" s="102" t="n"/>
      <c r="N317" s="102" t="n"/>
      <c r="O317" s="102" t="n"/>
      <c r="P317" s="102" t="n"/>
    </row>
    <row r="318" hidden="1" ht="52" customHeight="1" s="204" thickBot="1">
      <c r="A318" s="175" t="inlineStr">
        <is>
          <t>Bank Pan Indonesia Tbk - EUR - Utang bank, nilai dalam mata uang asing</t>
        </is>
      </c>
      <c r="B318" s="164" t="n"/>
      <c r="C318" s="102" t="n">
        <v/>
      </c>
      <c r="D318" s="102" t="n">
        <v/>
      </c>
      <c r="E318" s="102" t="n">
        <v/>
      </c>
      <c r="F318" s="102" t="n">
        <v/>
      </c>
      <c r="G318" s="102" t="n">
        <v/>
      </c>
      <c r="H318" s="102" t="n">
        <v/>
      </c>
      <c r="I318" s="102" t="n">
        <v/>
      </c>
      <c r="J318" s="102" t="n"/>
      <c r="K318" s="102" t="n"/>
      <c r="L318" s="102" t="n"/>
      <c r="M318" s="102" t="n"/>
      <c r="N318" s="102" t="n"/>
      <c r="O318" s="102" t="n"/>
      <c r="P318" s="102" t="n"/>
    </row>
    <row r="319" hidden="1" ht="35" customHeight="1" s="204" thickBot="1">
      <c r="A319" s="175" t="inlineStr">
        <is>
          <t>Bank Pan Indonesia Tbk - EUR - Jumlah utang bank, kotor</t>
        </is>
      </c>
      <c r="B319" s="164" t="n"/>
      <c r="C319" s="102" t="n">
        <v/>
      </c>
      <c r="D319" s="102" t="n">
        <v/>
      </c>
      <c r="E319" s="102" t="n">
        <v/>
      </c>
      <c r="F319" s="102" t="n">
        <v/>
      </c>
      <c r="G319" s="102" t="n">
        <v/>
      </c>
      <c r="H319" s="102" t="n">
        <v/>
      </c>
      <c r="I319" s="102" t="n">
        <v/>
      </c>
      <c r="J319" s="102" t="n"/>
      <c r="K319" s="102" t="n"/>
      <c r="L319" s="102" t="n"/>
      <c r="M319" s="102" t="n"/>
      <c r="N319" s="102" t="n"/>
      <c r="O319" s="102" t="n"/>
      <c r="P319" s="102" t="n"/>
    </row>
    <row r="320" hidden="1" ht="52" customHeight="1" s="204" thickBot="1">
      <c r="A320" s="175" t="inlineStr">
        <is>
          <t>Bank Pan Indonesia Tbk - HKD - Utang bank, nilai dalam mata uang asing</t>
        </is>
      </c>
      <c r="B320" s="164" t="n"/>
      <c r="C320" s="102" t="n">
        <v/>
      </c>
      <c r="D320" s="102" t="n">
        <v/>
      </c>
      <c r="E320" s="102" t="n">
        <v/>
      </c>
      <c r="F320" s="102" t="n">
        <v/>
      </c>
      <c r="G320" s="102" t="n">
        <v/>
      </c>
      <c r="H320" s="102" t="n">
        <v/>
      </c>
      <c r="I320" s="102" t="n">
        <v/>
      </c>
      <c r="J320" s="102" t="n"/>
      <c r="K320" s="102" t="n"/>
      <c r="L320" s="102" t="n"/>
      <c r="M320" s="102" t="n"/>
      <c r="N320" s="102" t="n"/>
      <c r="O320" s="102" t="n"/>
      <c r="P320" s="102" t="n"/>
    </row>
    <row r="321" hidden="1" ht="35" customHeight="1" s="204" thickBot="1">
      <c r="A321" s="175" t="inlineStr">
        <is>
          <t>Bank Pan Indonesia Tbk - HKD - Jumlah utang bank, kotor</t>
        </is>
      </c>
      <c r="B321" s="164" t="n"/>
      <c r="C321" s="102" t="n">
        <v/>
      </c>
      <c r="D321" s="102" t="n">
        <v/>
      </c>
      <c r="E321" s="102" t="n">
        <v/>
      </c>
      <c r="F321" s="102" t="n">
        <v/>
      </c>
      <c r="G321" s="102" t="n">
        <v/>
      </c>
      <c r="H321" s="102" t="n">
        <v/>
      </c>
      <c r="I321" s="102" t="n">
        <v/>
      </c>
      <c r="J321" s="102" t="n"/>
      <c r="K321" s="102" t="n"/>
      <c r="L321" s="102" t="n"/>
      <c r="M321" s="102" t="n"/>
      <c r="N321" s="102" t="n"/>
      <c r="O321" s="102" t="n"/>
      <c r="P321" s="102" t="n"/>
    </row>
    <row r="322" hidden="1" ht="52" customHeight="1" s="204" thickBot="1">
      <c r="A322" s="175" t="inlineStr">
        <is>
          <t>Bank Pan Indonesia Tbk - GBP - Utang bank, nilai dalam mata uang asing</t>
        </is>
      </c>
      <c r="B322" s="164" t="n"/>
      <c r="C322" s="102" t="n">
        <v/>
      </c>
      <c r="D322" s="102" t="n">
        <v/>
      </c>
      <c r="E322" s="102" t="n">
        <v/>
      </c>
      <c r="F322" s="102" t="n">
        <v/>
      </c>
      <c r="G322" s="102" t="n">
        <v/>
      </c>
      <c r="H322" s="102" t="n">
        <v/>
      </c>
      <c r="I322" s="102" t="n">
        <v/>
      </c>
      <c r="J322" s="102" t="n"/>
      <c r="K322" s="102" t="n"/>
      <c r="L322" s="102" t="n"/>
      <c r="M322" s="102" t="n"/>
      <c r="N322" s="102" t="n"/>
      <c r="O322" s="102" t="n"/>
      <c r="P322" s="102" t="n"/>
    </row>
    <row r="323" hidden="1" ht="35" customHeight="1" s="204" thickBot="1">
      <c r="A323" s="175" t="inlineStr">
        <is>
          <t>Bank Pan Indonesia Tbk - GBP - Jumlah utang bank, kotor</t>
        </is>
      </c>
      <c r="B323" s="164" t="n"/>
      <c r="C323" s="102" t="n">
        <v/>
      </c>
      <c r="D323" s="102" t="n">
        <v/>
      </c>
      <c r="E323" s="102" t="n">
        <v/>
      </c>
      <c r="F323" s="102" t="n">
        <v/>
      </c>
      <c r="G323" s="102" t="n">
        <v/>
      </c>
      <c r="H323" s="102" t="n">
        <v/>
      </c>
      <c r="I323" s="102" t="n">
        <v/>
      </c>
      <c r="J323" s="102" t="n"/>
      <c r="K323" s="102" t="n"/>
      <c r="L323" s="102" t="n"/>
      <c r="M323" s="102" t="n"/>
      <c r="N323" s="102" t="n"/>
      <c r="O323" s="102" t="n"/>
      <c r="P323" s="102" t="n"/>
    </row>
    <row r="324" hidden="1" ht="52" customHeight="1" s="204" thickBot="1">
      <c r="A324" s="175" t="inlineStr">
        <is>
          <t>Bank Pan Indonesia Tbk - JPY - Utang bank, nilai dalam mata uang asing</t>
        </is>
      </c>
      <c r="B324" s="164" t="n"/>
      <c r="C324" s="102" t="n">
        <v/>
      </c>
      <c r="D324" s="102" t="n">
        <v/>
      </c>
      <c r="E324" s="102" t="n">
        <v/>
      </c>
      <c r="F324" s="102" t="n">
        <v/>
      </c>
      <c r="G324" s="102" t="n">
        <v/>
      </c>
      <c r="H324" s="102" t="n">
        <v/>
      </c>
      <c r="I324" s="102" t="n">
        <v/>
      </c>
      <c r="J324" s="102" t="n"/>
      <c r="K324" s="102" t="n"/>
      <c r="L324" s="102" t="n"/>
      <c r="M324" s="102" t="n"/>
      <c r="N324" s="102" t="n"/>
      <c r="O324" s="102" t="n"/>
      <c r="P324" s="102" t="n"/>
    </row>
    <row r="325" hidden="1" ht="35" customHeight="1" s="204" thickBot="1">
      <c r="A325" s="175" t="inlineStr">
        <is>
          <t>Bank Pan Indonesia Tbk - JPY - Jumlah utang bank, kotor</t>
        </is>
      </c>
      <c r="B325" s="164" t="n"/>
      <c r="C325" s="102" t="n">
        <v/>
      </c>
      <c r="D325" s="102" t="n">
        <v/>
      </c>
      <c r="E325" s="102" t="n">
        <v/>
      </c>
      <c r="F325" s="102" t="n">
        <v/>
      </c>
      <c r="G325" s="102" t="n">
        <v/>
      </c>
      <c r="H325" s="102" t="n">
        <v/>
      </c>
      <c r="I325" s="102" t="n">
        <v/>
      </c>
      <c r="J325" s="102" t="n"/>
      <c r="K325" s="102" t="n"/>
      <c r="L325" s="102" t="n"/>
      <c r="M325" s="102" t="n"/>
      <c r="N325" s="102" t="n"/>
      <c r="O325" s="102" t="n"/>
      <c r="P325" s="102" t="n"/>
    </row>
    <row r="326" hidden="1" ht="52" customHeight="1" s="204" thickBot="1">
      <c r="A326" s="175" t="inlineStr">
        <is>
          <t>Bank Pan Indonesia Tbk - SGD - Utang bank, nilai dalam mata uang asing</t>
        </is>
      </c>
      <c r="B326" s="164" t="n"/>
      <c r="C326" s="102" t="n">
        <v/>
      </c>
      <c r="D326" s="102" t="n">
        <v/>
      </c>
      <c r="E326" s="102" t="n">
        <v/>
      </c>
      <c r="F326" s="102" t="n">
        <v/>
      </c>
      <c r="G326" s="102" t="n">
        <v/>
      </c>
      <c r="H326" s="102" t="n">
        <v/>
      </c>
      <c r="I326" s="102" t="n">
        <v/>
      </c>
      <c r="J326" s="102" t="n"/>
      <c r="K326" s="102" t="n"/>
      <c r="L326" s="102" t="n"/>
      <c r="M326" s="102" t="n"/>
      <c r="N326" s="102" t="n"/>
      <c r="O326" s="102" t="n"/>
      <c r="P326" s="102" t="n"/>
    </row>
    <row r="327" hidden="1" ht="35" customHeight="1" s="204" thickBot="1">
      <c r="A327" s="175" t="inlineStr">
        <is>
          <t>Bank Pan Indonesia Tbk - SGD - Jumlah utang bank, kotor</t>
        </is>
      </c>
      <c r="B327" s="164" t="n"/>
      <c r="C327" s="102" t="n">
        <v/>
      </c>
      <c r="D327" s="102" t="n">
        <v/>
      </c>
      <c r="E327" s="102" t="n">
        <v/>
      </c>
      <c r="F327" s="102" t="n">
        <v/>
      </c>
      <c r="G327" s="102" t="n">
        <v/>
      </c>
      <c r="H327" s="102" t="n">
        <v/>
      </c>
      <c r="I327" s="102" t="n">
        <v/>
      </c>
      <c r="J327" s="102" t="n"/>
      <c r="K327" s="102" t="n"/>
      <c r="L327" s="102" t="n"/>
      <c r="M327" s="102" t="n"/>
      <c r="N327" s="102" t="n"/>
      <c r="O327" s="102" t="n"/>
      <c r="P327" s="102" t="n"/>
    </row>
    <row r="328" hidden="1" ht="52" customHeight="1" s="204" thickBot="1">
      <c r="A328" s="175" t="inlineStr">
        <is>
          <t>Bank Pan Indonesia Tbk - THB - Utang bank, nilai dalam mata uang asing</t>
        </is>
      </c>
      <c r="B328" s="164" t="n"/>
      <c r="C328" s="102" t="n">
        <v/>
      </c>
      <c r="D328" s="102" t="n">
        <v/>
      </c>
      <c r="E328" s="102" t="n">
        <v/>
      </c>
      <c r="F328" s="102" t="n">
        <v/>
      </c>
      <c r="G328" s="102" t="n">
        <v/>
      </c>
      <c r="H328" s="102" t="n">
        <v/>
      </c>
      <c r="I328" s="102" t="n">
        <v/>
      </c>
      <c r="J328" s="102" t="n"/>
      <c r="K328" s="102" t="n"/>
      <c r="L328" s="102" t="n"/>
      <c r="M328" s="102" t="n"/>
      <c r="N328" s="102" t="n"/>
      <c r="O328" s="102" t="n"/>
      <c r="P328" s="102" t="n"/>
    </row>
    <row r="329" hidden="1" ht="35" customHeight="1" s="204" thickBot="1">
      <c r="A329" s="175" t="inlineStr">
        <is>
          <t>Bank Pan Indonesia Tbk - THB - Jumlah utang bank, kotor</t>
        </is>
      </c>
      <c r="B329" s="164" t="n"/>
      <c r="C329" s="102" t="n">
        <v/>
      </c>
      <c r="D329" s="102" t="n">
        <v/>
      </c>
      <c r="E329" s="102" t="n">
        <v/>
      </c>
      <c r="F329" s="102" t="n">
        <v/>
      </c>
      <c r="G329" s="102" t="n">
        <v/>
      </c>
      <c r="H329" s="102" t="n">
        <v/>
      </c>
      <c r="I329" s="102" t="n">
        <v/>
      </c>
      <c r="J329" s="102" t="n"/>
      <c r="K329" s="102" t="n"/>
      <c r="L329" s="102" t="n"/>
      <c r="M329" s="102" t="n"/>
      <c r="N329" s="102" t="n"/>
      <c r="O329" s="102" t="n"/>
      <c r="P329" s="102" t="n"/>
    </row>
    <row r="330" hidden="1" ht="52" customHeight="1" s="204" thickBot="1">
      <c r="A330" s="175" t="inlineStr">
        <is>
          <t>Bank Pan Indonesia Tbk - USD - Utang bank, nilai dalam mata uang asing</t>
        </is>
      </c>
      <c r="B330" s="164" t="n"/>
      <c r="C330" s="102" t="n">
        <v/>
      </c>
      <c r="D330" s="102" t="n">
        <v/>
      </c>
      <c r="E330" s="102" t="n">
        <v/>
      </c>
      <c r="F330" s="102" t="n">
        <v/>
      </c>
      <c r="G330" s="102" t="n">
        <v/>
      </c>
      <c r="H330" s="102" t="n">
        <v/>
      </c>
      <c r="I330" s="102" t="n">
        <v/>
      </c>
      <c r="J330" s="102" t="n"/>
      <c r="K330" s="102" t="n"/>
      <c r="L330" s="102" t="n"/>
      <c r="M330" s="102" t="n"/>
      <c r="N330" s="102" t="n"/>
      <c r="O330" s="102" t="n"/>
      <c r="P330" s="102" t="n"/>
    </row>
    <row r="331" hidden="1" ht="35" customHeight="1" s="204" thickBot="1">
      <c r="A331" s="175" t="inlineStr">
        <is>
          <t>Bank Pan Indonesia Tbk - USD - Jumlah utang bank, kotor</t>
        </is>
      </c>
      <c r="B331" s="164" t="n"/>
      <c r="C331" s="102" t="n">
        <v/>
      </c>
      <c r="D331" s="102" t="n">
        <v/>
      </c>
      <c r="E331" s="102" t="n">
        <v/>
      </c>
      <c r="F331" s="102" t="n">
        <v/>
      </c>
      <c r="G331" s="102" t="n">
        <v/>
      </c>
      <c r="H331" s="102" t="n">
        <v/>
      </c>
      <c r="I331" s="102" t="n">
        <v/>
      </c>
      <c r="J331" s="102" t="n"/>
      <c r="K331" s="102" t="n"/>
      <c r="L331" s="102" t="n"/>
      <c r="M331" s="102" t="n"/>
      <c r="N331" s="102" t="n"/>
      <c r="O331" s="102" t="n"/>
      <c r="P331" s="102" t="n"/>
    </row>
    <row r="332" hidden="1" ht="52" customHeight="1" s="204" thickBot="1">
      <c r="A332" s="175" t="inlineStr">
        <is>
          <t>Bank Pan Indonesia Tbk - Mata uang lainnya - Utang bank, nilai dalam mata uang asing</t>
        </is>
      </c>
      <c r="B332" s="164" t="n"/>
      <c r="C332" s="102" t="n">
        <v/>
      </c>
      <c r="D332" s="102" t="n">
        <v/>
      </c>
      <c r="E332" s="102" t="n">
        <v/>
      </c>
      <c r="F332" s="102" t="n">
        <v/>
      </c>
      <c r="G332" s="102" t="n">
        <v/>
      </c>
      <c r="H332" s="102" t="n">
        <v/>
      </c>
      <c r="I332" s="102" t="n">
        <v/>
      </c>
      <c r="J332" s="102" t="n"/>
      <c r="K332" s="102" t="n"/>
      <c r="L332" s="102" t="n"/>
      <c r="M332" s="102" t="n"/>
      <c r="N332" s="102" t="n"/>
      <c r="O332" s="102" t="n"/>
      <c r="P332" s="102" t="n"/>
    </row>
    <row r="333" hidden="1" ht="35" customHeight="1" s="204" thickBot="1">
      <c r="A333" s="175" t="inlineStr">
        <is>
          <t>Bank Pan Indonesia Tbk - Mata uang lainnya - Jumlah utang bank, kotor</t>
        </is>
      </c>
      <c r="B333" s="164" t="n"/>
      <c r="C333" s="102" t="n">
        <v/>
      </c>
      <c r="D333" s="102" t="n">
        <v/>
      </c>
      <c r="E333" s="102" t="n">
        <v/>
      </c>
      <c r="F333" s="102" t="n">
        <v/>
      </c>
      <c r="G333" s="102" t="n">
        <v/>
      </c>
      <c r="H333" s="102" t="n">
        <v/>
      </c>
      <c r="I333" s="102" t="n">
        <v/>
      </c>
      <c r="J333" s="102" t="n"/>
      <c r="K333" s="102" t="n"/>
      <c r="L333" s="102" t="n"/>
      <c r="M333" s="102" t="n"/>
      <c r="N333" s="102" t="n"/>
      <c r="O333" s="102" t="n"/>
      <c r="P333" s="102" t="n"/>
    </row>
    <row r="334" ht="35" customFormat="1" customHeight="1" s="161" thickBot="1">
      <c r="A334" s="166" t="inlineStr">
        <is>
          <t>Bank Pan Indonesia Tbk - Total - Jumlah utang bank, kotor</t>
        </is>
      </c>
      <c r="B334" s="162" t="n"/>
      <c r="C334" s="160" t="n">
        <v/>
      </c>
      <c r="D334" s="160" t="n">
        <v/>
      </c>
      <c r="E334" s="160" t="n">
        <v/>
      </c>
      <c r="F334" s="160" t="n">
        <v/>
      </c>
      <c r="G334" s="160" t="n">
        <v/>
      </c>
      <c r="H334" s="160" t="n">
        <v/>
      </c>
      <c r="I334" s="160" t="n">
        <v/>
      </c>
      <c r="J334" s="160" t="n"/>
      <c r="K334" s="160" t="n"/>
      <c r="L334" s="160" t="n"/>
      <c r="M334" s="160" t="n"/>
      <c r="N334" s="160" t="n"/>
      <c r="O334" s="160" t="n"/>
      <c r="P334" s="160" t="n"/>
    </row>
    <row r="335" hidden="1" ht="35" customHeight="1" s="204" thickBot="1">
      <c r="A335" s="175" t="inlineStr">
        <is>
          <t>Bank Cimb Niaga Tbk - IDR - Utang bank, nilai dalam mata uang asing</t>
        </is>
      </c>
      <c r="B335" s="164" t="n"/>
      <c r="C335" s="102" t="n">
        <v/>
      </c>
      <c r="D335" s="102" t="n">
        <v/>
      </c>
      <c r="E335" s="102" t="n">
        <v/>
      </c>
      <c r="F335" s="102" t="n">
        <v/>
      </c>
      <c r="G335" s="102" t="n">
        <v/>
      </c>
      <c r="H335" s="102" t="n">
        <v/>
      </c>
      <c r="I335" s="102" t="n">
        <v/>
      </c>
      <c r="J335" s="102" t="n"/>
      <c r="K335" s="102" t="n"/>
      <c r="L335" s="102" t="n"/>
      <c r="M335" s="102" t="n"/>
      <c r="N335" s="102" t="n"/>
      <c r="O335" s="102" t="n"/>
      <c r="P335" s="102" t="n"/>
    </row>
    <row r="336" hidden="1" ht="35" customHeight="1" s="204" thickBot="1">
      <c r="A336" s="175" t="inlineStr">
        <is>
          <t>Bank Cimb Niaga Tbk - IDR - Jumlah utang bank, kotor</t>
        </is>
      </c>
      <c r="B336" s="164" t="n"/>
      <c r="C336" s="102" t="n">
        <v/>
      </c>
      <c r="D336" s="102" t="n">
        <v/>
      </c>
      <c r="E336" s="102" t="n">
        <v/>
      </c>
      <c r="F336" s="102" t="n">
        <v/>
      </c>
      <c r="G336" s="102" t="n">
        <v/>
      </c>
      <c r="H336" s="102" t="n">
        <v/>
      </c>
      <c r="I336" s="102" t="n">
        <v/>
      </c>
      <c r="J336" s="102" t="n"/>
      <c r="K336" s="102" t="n"/>
      <c r="L336" s="102" t="n"/>
      <c r="M336" s="102" t="n"/>
      <c r="N336" s="102" t="n"/>
      <c r="O336" s="102" t="n"/>
      <c r="P336" s="102" t="n"/>
    </row>
    <row r="337" hidden="1" ht="35" customHeight="1" s="204" thickBot="1">
      <c r="A337" s="175" t="inlineStr">
        <is>
          <t>Bank Cimb Niaga Tbk - AUD - Utang bank, nilai dalam mata uang asing</t>
        </is>
      </c>
      <c r="B337" s="164" t="n"/>
      <c r="C337" s="102" t="n">
        <v/>
      </c>
      <c r="D337" s="102" t="n">
        <v/>
      </c>
      <c r="E337" s="102" t="n">
        <v/>
      </c>
      <c r="F337" s="102" t="n">
        <v/>
      </c>
      <c r="G337" s="102" t="n">
        <v/>
      </c>
      <c r="H337" s="102" t="n">
        <v/>
      </c>
      <c r="I337" s="102" t="n">
        <v/>
      </c>
      <c r="J337" s="102" t="n"/>
      <c r="K337" s="102" t="n"/>
      <c r="L337" s="102" t="n"/>
      <c r="M337" s="102" t="n"/>
      <c r="N337" s="102" t="n"/>
      <c r="O337" s="102" t="n"/>
      <c r="P337" s="102" t="n"/>
    </row>
    <row r="338" hidden="1" ht="35" customHeight="1" s="204" thickBot="1">
      <c r="A338" s="175" t="inlineStr">
        <is>
          <t>Bank Cimb Niaga Tbk - AUD - Jumlah utang bank, kotor</t>
        </is>
      </c>
      <c r="B338" s="164" t="n"/>
      <c r="C338" s="102" t="n">
        <v/>
      </c>
      <c r="D338" s="102" t="n">
        <v/>
      </c>
      <c r="E338" s="102" t="n">
        <v/>
      </c>
      <c r="F338" s="102" t="n">
        <v/>
      </c>
      <c r="G338" s="102" t="n">
        <v/>
      </c>
      <c r="H338" s="102" t="n">
        <v/>
      </c>
      <c r="I338" s="102" t="n">
        <v/>
      </c>
      <c r="J338" s="102" t="n"/>
      <c r="K338" s="102" t="n"/>
      <c r="L338" s="102" t="n"/>
      <c r="M338" s="102" t="n"/>
      <c r="N338" s="102" t="n"/>
      <c r="O338" s="102" t="n"/>
      <c r="P338" s="102" t="n"/>
    </row>
    <row r="339" hidden="1" ht="35" customHeight="1" s="204" thickBot="1">
      <c r="A339" s="175" t="inlineStr">
        <is>
          <t>Bank Cimb Niaga Tbk - CAD - Utang bank, nilai dalam mata uang asing</t>
        </is>
      </c>
      <c r="B339" s="164" t="n"/>
      <c r="C339" s="102" t="n">
        <v/>
      </c>
      <c r="D339" s="102" t="n">
        <v/>
      </c>
      <c r="E339" s="102" t="n">
        <v/>
      </c>
      <c r="F339" s="102" t="n">
        <v/>
      </c>
      <c r="G339" s="102" t="n">
        <v/>
      </c>
      <c r="H339" s="102" t="n">
        <v/>
      </c>
      <c r="I339" s="102" t="n">
        <v/>
      </c>
      <c r="J339" s="102" t="n"/>
      <c r="K339" s="102" t="n"/>
      <c r="L339" s="102" t="n"/>
      <c r="M339" s="102" t="n"/>
      <c r="N339" s="102" t="n"/>
      <c r="O339" s="102" t="n"/>
      <c r="P339" s="102" t="n"/>
    </row>
    <row r="340" hidden="1" ht="35" customHeight="1" s="204" thickBot="1">
      <c r="A340" s="175" t="inlineStr">
        <is>
          <t>Bank Cimb Niaga Tbk - CAD - Jumlah utang bank, kotor</t>
        </is>
      </c>
      <c r="B340" s="164" t="n"/>
      <c r="C340" s="102" t="n">
        <v/>
      </c>
      <c r="D340" s="102" t="n">
        <v/>
      </c>
      <c r="E340" s="102" t="n">
        <v/>
      </c>
      <c r="F340" s="102" t="n">
        <v/>
      </c>
      <c r="G340" s="102" t="n">
        <v/>
      </c>
      <c r="H340" s="102" t="n">
        <v/>
      </c>
      <c r="I340" s="102" t="n">
        <v/>
      </c>
      <c r="J340" s="102" t="n"/>
      <c r="K340" s="102" t="n"/>
      <c r="L340" s="102" t="n"/>
      <c r="M340" s="102" t="n"/>
      <c r="N340" s="102" t="n"/>
      <c r="O340" s="102" t="n"/>
      <c r="P340" s="102" t="n"/>
    </row>
    <row r="341" hidden="1" ht="35" customHeight="1" s="204" thickBot="1">
      <c r="A341" s="175" t="inlineStr">
        <is>
          <t>Bank Cimb Niaga Tbk - CNY - Utang bank, nilai dalam mata uang asing</t>
        </is>
      </c>
      <c r="B341" s="164" t="n"/>
      <c r="C341" s="102" t="n">
        <v/>
      </c>
      <c r="D341" s="102" t="n">
        <v/>
      </c>
      <c r="E341" s="102" t="n">
        <v/>
      </c>
      <c r="F341" s="102" t="n">
        <v/>
      </c>
      <c r="G341" s="102" t="n">
        <v/>
      </c>
      <c r="H341" s="102" t="n">
        <v/>
      </c>
      <c r="I341" s="102" t="n">
        <v/>
      </c>
      <c r="J341" s="102" t="n"/>
      <c r="K341" s="102" t="n"/>
      <c r="L341" s="102" t="n"/>
      <c r="M341" s="102" t="n"/>
      <c r="N341" s="102" t="n"/>
      <c r="O341" s="102" t="n"/>
      <c r="P341" s="102" t="n"/>
    </row>
    <row r="342" hidden="1" ht="35" customHeight="1" s="204" thickBot="1">
      <c r="A342" s="175" t="inlineStr">
        <is>
          <t>Bank Cimb Niaga Tbk - CNY - Jumlah utang bank, kotor</t>
        </is>
      </c>
      <c r="B342" s="164" t="n"/>
      <c r="C342" s="102" t="n">
        <v/>
      </c>
      <c r="D342" s="102" t="n">
        <v/>
      </c>
      <c r="E342" s="102" t="n">
        <v/>
      </c>
      <c r="F342" s="102" t="n">
        <v/>
      </c>
      <c r="G342" s="102" t="n">
        <v/>
      </c>
      <c r="H342" s="102" t="n">
        <v/>
      </c>
      <c r="I342" s="102" t="n">
        <v/>
      </c>
      <c r="J342" s="102" t="n"/>
      <c r="K342" s="102" t="n"/>
      <c r="L342" s="102" t="n"/>
      <c r="M342" s="102" t="n"/>
      <c r="N342" s="102" t="n"/>
      <c r="O342" s="102" t="n"/>
      <c r="P342" s="102" t="n"/>
    </row>
    <row r="343" hidden="1" ht="35" customHeight="1" s="204" thickBot="1">
      <c r="A343" s="175" t="inlineStr">
        <is>
          <t>Bank Cimb Niaga Tbk - EUR - Utang bank, nilai dalam mata uang asing</t>
        </is>
      </c>
      <c r="B343" s="164" t="n"/>
      <c r="C343" s="102" t="n">
        <v/>
      </c>
      <c r="D343" s="102" t="n">
        <v/>
      </c>
      <c r="E343" s="102" t="n">
        <v/>
      </c>
      <c r="F343" s="102" t="n">
        <v/>
      </c>
      <c r="G343" s="102" t="n">
        <v/>
      </c>
      <c r="H343" s="102" t="n">
        <v/>
      </c>
      <c r="I343" s="102" t="n">
        <v/>
      </c>
      <c r="J343" s="102" t="n"/>
      <c r="K343" s="102" t="n"/>
      <c r="L343" s="102" t="n"/>
      <c r="M343" s="102" t="n"/>
      <c r="N343" s="102" t="n"/>
      <c r="O343" s="102" t="n"/>
      <c r="P343" s="102" t="n"/>
    </row>
    <row r="344" hidden="1" ht="35" customHeight="1" s="204" thickBot="1">
      <c r="A344" s="175" t="inlineStr">
        <is>
          <t>Bank Cimb Niaga Tbk - EUR - Jumlah utang bank, kotor</t>
        </is>
      </c>
      <c r="B344" s="164" t="n"/>
      <c r="C344" s="102" t="n">
        <v/>
      </c>
      <c r="D344" s="102" t="n">
        <v/>
      </c>
      <c r="E344" s="102" t="n">
        <v/>
      </c>
      <c r="F344" s="102" t="n">
        <v/>
      </c>
      <c r="G344" s="102" t="n">
        <v/>
      </c>
      <c r="H344" s="102" t="n">
        <v/>
      </c>
      <c r="I344" s="102" t="n">
        <v/>
      </c>
      <c r="J344" s="102" t="n"/>
      <c r="K344" s="102" t="n"/>
      <c r="L344" s="102" t="n"/>
      <c r="M344" s="102" t="n"/>
      <c r="N344" s="102" t="n"/>
      <c r="O344" s="102" t="n"/>
      <c r="P344" s="102" t="n"/>
    </row>
    <row r="345" hidden="1" ht="35" customHeight="1" s="204" thickBot="1">
      <c r="A345" s="175" t="inlineStr">
        <is>
          <t>Bank Cimb Niaga Tbk - HKD - Utang bank, nilai dalam mata uang asing</t>
        </is>
      </c>
      <c r="B345" s="164" t="n"/>
      <c r="C345" s="102" t="n">
        <v/>
      </c>
      <c r="D345" s="102" t="n">
        <v/>
      </c>
      <c r="E345" s="102" t="n">
        <v/>
      </c>
      <c r="F345" s="102" t="n">
        <v/>
      </c>
      <c r="G345" s="102" t="n">
        <v/>
      </c>
      <c r="H345" s="102" t="n">
        <v/>
      </c>
      <c r="I345" s="102" t="n">
        <v/>
      </c>
      <c r="J345" s="102" t="n"/>
      <c r="K345" s="102" t="n"/>
      <c r="L345" s="102" t="n"/>
      <c r="M345" s="102" t="n"/>
      <c r="N345" s="102" t="n"/>
      <c r="O345" s="102" t="n"/>
      <c r="P345" s="102" t="n"/>
    </row>
    <row r="346" hidden="1" ht="35" customHeight="1" s="204" thickBot="1">
      <c r="A346" s="175" t="inlineStr">
        <is>
          <t>Bank Cimb Niaga Tbk - HKD - Jumlah utang bank, kotor</t>
        </is>
      </c>
      <c r="B346" s="164" t="n"/>
      <c r="C346" s="102" t="n">
        <v/>
      </c>
      <c r="D346" s="102" t="n">
        <v/>
      </c>
      <c r="E346" s="102" t="n">
        <v/>
      </c>
      <c r="F346" s="102" t="n">
        <v/>
      </c>
      <c r="G346" s="102" t="n">
        <v/>
      </c>
      <c r="H346" s="102" t="n">
        <v/>
      </c>
      <c r="I346" s="102" t="n">
        <v/>
      </c>
      <c r="J346" s="102" t="n"/>
      <c r="K346" s="102" t="n"/>
      <c r="L346" s="102" t="n"/>
      <c r="M346" s="102" t="n"/>
      <c r="N346" s="102" t="n"/>
      <c r="O346" s="102" t="n"/>
      <c r="P346" s="102" t="n"/>
    </row>
    <row r="347" hidden="1" ht="35" customHeight="1" s="204" thickBot="1">
      <c r="A347" s="175" t="inlineStr">
        <is>
          <t>Bank Cimb Niaga Tbk - GBP - Utang bank, nilai dalam mata uang asing</t>
        </is>
      </c>
      <c r="B347" s="164" t="n"/>
      <c r="C347" s="102" t="n">
        <v/>
      </c>
      <c r="D347" s="102" t="n">
        <v/>
      </c>
      <c r="E347" s="102" t="n">
        <v/>
      </c>
      <c r="F347" s="102" t="n">
        <v/>
      </c>
      <c r="G347" s="102" t="n">
        <v/>
      </c>
      <c r="H347" s="102" t="n">
        <v/>
      </c>
      <c r="I347" s="102" t="n">
        <v/>
      </c>
      <c r="J347" s="102" t="n"/>
      <c r="K347" s="102" t="n"/>
      <c r="L347" s="102" t="n"/>
      <c r="M347" s="102" t="n"/>
      <c r="N347" s="102" t="n"/>
      <c r="O347" s="102" t="n"/>
      <c r="P347" s="102" t="n"/>
    </row>
    <row r="348" hidden="1" ht="35" customHeight="1" s="204" thickBot="1">
      <c r="A348" s="175" t="inlineStr">
        <is>
          <t>Bank Cimb Niaga Tbk - GBP - Jumlah utang bank, kotor</t>
        </is>
      </c>
      <c r="B348" s="164" t="n"/>
      <c r="C348" s="102" t="n">
        <v/>
      </c>
      <c r="D348" s="102" t="n">
        <v/>
      </c>
      <c r="E348" s="102" t="n">
        <v/>
      </c>
      <c r="F348" s="102" t="n">
        <v/>
      </c>
      <c r="G348" s="102" t="n">
        <v/>
      </c>
      <c r="H348" s="102" t="n">
        <v/>
      </c>
      <c r="I348" s="102" t="n">
        <v/>
      </c>
      <c r="J348" s="102" t="n"/>
      <c r="K348" s="102" t="n"/>
      <c r="L348" s="102" t="n"/>
      <c r="M348" s="102" t="n"/>
      <c r="N348" s="102" t="n"/>
      <c r="O348" s="102" t="n"/>
      <c r="P348" s="102" t="n"/>
    </row>
    <row r="349" hidden="1" ht="35" customHeight="1" s="204" thickBot="1">
      <c r="A349" s="175" t="inlineStr">
        <is>
          <t>Bank Cimb Niaga Tbk - JPY - Utang bank, nilai dalam mata uang asing</t>
        </is>
      </c>
      <c r="B349" s="164" t="n"/>
      <c r="C349" s="102" t="n">
        <v/>
      </c>
      <c r="D349" s="102" t="n">
        <v/>
      </c>
      <c r="E349" s="102" t="n">
        <v/>
      </c>
      <c r="F349" s="102" t="n">
        <v/>
      </c>
      <c r="G349" s="102" t="n">
        <v/>
      </c>
      <c r="H349" s="102" t="n">
        <v/>
      </c>
      <c r="I349" s="102" t="n">
        <v/>
      </c>
      <c r="J349" s="102" t="n"/>
      <c r="K349" s="102" t="n"/>
      <c r="L349" s="102" t="n"/>
      <c r="M349" s="102" t="n"/>
      <c r="N349" s="102" t="n"/>
      <c r="O349" s="102" t="n"/>
      <c r="P349" s="102" t="n"/>
    </row>
    <row r="350" hidden="1" ht="35" customHeight="1" s="204" thickBot="1">
      <c r="A350" s="175" t="inlineStr">
        <is>
          <t>Bank Cimb Niaga Tbk - JPY - Jumlah utang bank, kotor</t>
        </is>
      </c>
      <c r="B350" s="164" t="n"/>
      <c r="C350" s="102" t="n">
        <v/>
      </c>
      <c r="D350" s="102" t="n">
        <v/>
      </c>
      <c r="E350" s="102" t="n">
        <v/>
      </c>
      <c r="F350" s="102" t="n">
        <v/>
      </c>
      <c r="G350" s="102" t="n">
        <v/>
      </c>
      <c r="H350" s="102" t="n">
        <v/>
      </c>
      <c r="I350" s="102" t="n">
        <v/>
      </c>
      <c r="J350" s="102" t="n"/>
      <c r="K350" s="102" t="n"/>
      <c r="L350" s="102" t="n"/>
      <c r="M350" s="102" t="n"/>
      <c r="N350" s="102" t="n"/>
      <c r="O350" s="102" t="n"/>
      <c r="P350" s="102" t="n"/>
    </row>
    <row r="351" hidden="1" ht="35" customHeight="1" s="204" thickBot="1">
      <c r="A351" s="175" t="inlineStr">
        <is>
          <t>Bank Cimb Niaga Tbk - SGD - Utang bank, nilai dalam mata uang asing</t>
        </is>
      </c>
      <c r="B351" s="164" t="n"/>
      <c r="C351" s="102" t="n">
        <v/>
      </c>
      <c r="D351" s="102" t="n">
        <v/>
      </c>
      <c r="E351" s="102" t="n">
        <v/>
      </c>
      <c r="F351" s="102" t="n">
        <v/>
      </c>
      <c r="G351" s="102" t="n">
        <v/>
      </c>
      <c r="H351" s="102" t="n">
        <v/>
      </c>
      <c r="I351" s="102" t="n">
        <v/>
      </c>
      <c r="J351" s="102" t="n"/>
      <c r="K351" s="102" t="n"/>
      <c r="L351" s="102" t="n"/>
      <c r="M351" s="102" t="n"/>
      <c r="N351" s="102" t="n"/>
      <c r="O351" s="102" t="n"/>
      <c r="P351" s="102" t="n"/>
    </row>
    <row r="352" hidden="1" ht="35" customHeight="1" s="204" thickBot="1">
      <c r="A352" s="175" t="inlineStr">
        <is>
          <t>Bank Cimb Niaga Tbk - SGD - Jumlah utang bank, kotor</t>
        </is>
      </c>
      <c r="B352" s="164" t="n"/>
      <c r="C352" s="102" t="n">
        <v/>
      </c>
      <c r="D352" s="102" t="n">
        <v/>
      </c>
      <c r="E352" s="102" t="n">
        <v/>
      </c>
      <c r="F352" s="102" t="n">
        <v/>
      </c>
      <c r="G352" s="102" t="n">
        <v/>
      </c>
      <c r="H352" s="102" t="n">
        <v/>
      </c>
      <c r="I352" s="102" t="n">
        <v/>
      </c>
      <c r="J352" s="102" t="n"/>
      <c r="K352" s="102" t="n"/>
      <c r="L352" s="102" t="n"/>
      <c r="M352" s="102" t="n"/>
      <c r="N352" s="102" t="n"/>
      <c r="O352" s="102" t="n"/>
      <c r="P352" s="102" t="n"/>
    </row>
    <row r="353" hidden="1" ht="35" customHeight="1" s="204" thickBot="1">
      <c r="A353" s="175" t="inlineStr">
        <is>
          <t>Bank Cimb Niaga Tbk - THB - Utang bank, nilai dalam mata uang asing</t>
        </is>
      </c>
      <c r="B353" s="164" t="n"/>
      <c r="C353" s="102" t="n">
        <v/>
      </c>
      <c r="D353" s="102" t="n">
        <v/>
      </c>
      <c r="E353" s="102" t="n">
        <v/>
      </c>
      <c r="F353" s="102" t="n">
        <v/>
      </c>
      <c r="G353" s="102" t="n">
        <v/>
      </c>
      <c r="H353" s="102" t="n">
        <v/>
      </c>
      <c r="I353" s="102" t="n">
        <v/>
      </c>
      <c r="J353" s="102" t="n"/>
      <c r="K353" s="102" t="n"/>
      <c r="L353" s="102" t="n"/>
      <c r="M353" s="102" t="n"/>
      <c r="N353" s="102" t="n"/>
      <c r="O353" s="102" t="n"/>
      <c r="P353" s="102" t="n"/>
    </row>
    <row r="354" hidden="1" ht="35" customHeight="1" s="204" thickBot="1">
      <c r="A354" s="175" t="inlineStr">
        <is>
          <t>Bank Cimb Niaga Tbk - THB - Jumlah utang bank, kotor</t>
        </is>
      </c>
      <c r="B354" s="164" t="n"/>
      <c r="C354" s="102" t="n">
        <v/>
      </c>
      <c r="D354" s="102" t="n">
        <v/>
      </c>
      <c r="E354" s="102" t="n">
        <v/>
      </c>
      <c r="F354" s="102" t="n">
        <v/>
      </c>
      <c r="G354" s="102" t="n">
        <v/>
      </c>
      <c r="H354" s="102" t="n">
        <v/>
      </c>
      <c r="I354" s="102" t="n">
        <v/>
      </c>
      <c r="J354" s="102" t="n"/>
      <c r="K354" s="102" t="n"/>
      <c r="L354" s="102" t="n"/>
      <c r="M354" s="102" t="n"/>
      <c r="N354" s="102" t="n"/>
      <c r="O354" s="102" t="n"/>
      <c r="P354" s="102" t="n"/>
    </row>
    <row r="355" hidden="1" ht="35" customHeight="1" s="204" thickBot="1">
      <c r="A355" s="175" t="inlineStr">
        <is>
          <t>Bank Cimb Niaga Tbk - USD - Utang bank, nilai dalam mata uang asing</t>
        </is>
      </c>
      <c r="B355" s="164" t="n"/>
      <c r="C355" s="102" t="n">
        <v/>
      </c>
      <c r="D355" s="102" t="n">
        <v/>
      </c>
      <c r="E355" s="102" t="n">
        <v/>
      </c>
      <c r="F355" s="102" t="n">
        <v/>
      </c>
      <c r="G355" s="102" t="n">
        <v/>
      </c>
      <c r="H355" s="102" t="n">
        <v/>
      </c>
      <c r="I355" s="102" t="n">
        <v/>
      </c>
      <c r="J355" s="102" t="n"/>
      <c r="K355" s="102" t="n"/>
      <c r="L355" s="102" t="n"/>
      <c r="M355" s="102" t="n"/>
      <c r="N355" s="102" t="n"/>
      <c r="O355" s="102" t="n"/>
      <c r="P355" s="102" t="n"/>
    </row>
    <row r="356" hidden="1" ht="35" customHeight="1" s="204" thickBot="1">
      <c r="A356" s="175" t="inlineStr">
        <is>
          <t>Bank Cimb Niaga Tbk - USD - Jumlah utang bank, kotor</t>
        </is>
      </c>
      <c r="B356" s="164" t="n"/>
      <c r="C356" s="102" t="n">
        <v/>
      </c>
      <c r="D356" s="102" t="n">
        <v/>
      </c>
      <c r="E356" s="102" t="n">
        <v/>
      </c>
      <c r="F356" s="102" t="n">
        <v/>
      </c>
      <c r="G356" s="102" t="n">
        <v/>
      </c>
      <c r="H356" s="102" t="n">
        <v/>
      </c>
      <c r="I356" s="102" t="n">
        <v/>
      </c>
      <c r="J356" s="102" t="n"/>
      <c r="K356" s="102" t="n"/>
      <c r="L356" s="102" t="n"/>
      <c r="M356" s="102" t="n"/>
      <c r="N356" s="102" t="n"/>
      <c r="O356" s="102" t="n"/>
      <c r="P356" s="102" t="n"/>
    </row>
    <row r="357" hidden="1" ht="52" customHeight="1" s="204" thickBot="1">
      <c r="A357" s="175" t="inlineStr">
        <is>
          <t>Bank Cimb Niaga Tbk - Mata uang lainnya - Utang bank, nilai dalam mata uang asing</t>
        </is>
      </c>
      <c r="B357" s="164" t="n"/>
      <c r="C357" s="102" t="n">
        <v/>
      </c>
      <c r="D357" s="102" t="n">
        <v/>
      </c>
      <c r="E357" s="102" t="n">
        <v/>
      </c>
      <c r="F357" s="102" t="n">
        <v/>
      </c>
      <c r="G357" s="102" t="n">
        <v/>
      </c>
      <c r="H357" s="102" t="n">
        <v/>
      </c>
      <c r="I357" s="102" t="n">
        <v/>
      </c>
      <c r="J357" s="102" t="n"/>
      <c r="K357" s="102" t="n"/>
      <c r="L357" s="102" t="n"/>
      <c r="M357" s="102" t="n"/>
      <c r="N357" s="102" t="n"/>
      <c r="O357" s="102" t="n"/>
      <c r="P357" s="102" t="n"/>
    </row>
    <row r="358" hidden="1" ht="35" customHeight="1" s="204" thickBot="1">
      <c r="A358" s="175" t="inlineStr">
        <is>
          <t>Bank Cimb Niaga Tbk - Mata uang lainnya - Jumlah utang bank, kotor</t>
        </is>
      </c>
      <c r="B358" s="164" t="n"/>
      <c r="C358" s="102" t="n">
        <v/>
      </c>
      <c r="D358" s="102" t="n">
        <v/>
      </c>
      <c r="E358" s="102" t="n">
        <v/>
      </c>
      <c r="F358" s="102" t="n">
        <v/>
      </c>
      <c r="G358" s="102" t="n">
        <v/>
      </c>
      <c r="H358" s="102" t="n">
        <v/>
      </c>
      <c r="I358" s="102" t="n">
        <v/>
      </c>
      <c r="J358" s="102" t="n"/>
      <c r="K358" s="102" t="n"/>
      <c r="L358" s="102" t="n"/>
      <c r="M358" s="102" t="n"/>
      <c r="N358" s="102" t="n"/>
      <c r="O358" s="102" t="n"/>
      <c r="P358" s="102" t="n"/>
    </row>
    <row r="359" ht="35" customFormat="1" customHeight="1" s="163" thickBot="1">
      <c r="A359" s="166" t="inlineStr">
        <is>
          <t>Bank Cimb Niaga Tbk - Total - Jumlah utang bank, kotor</t>
        </is>
      </c>
      <c r="B359" s="164" t="n"/>
      <c r="C359" s="104" t="n">
        <v/>
      </c>
      <c r="D359" s="104" t="n">
        <v/>
      </c>
      <c r="E359" s="104" t="n">
        <v/>
      </c>
      <c r="F359" s="104" t="n">
        <v/>
      </c>
      <c r="G359" s="104" t="n">
        <v/>
      </c>
      <c r="H359" s="104" t="n">
        <v/>
      </c>
      <c r="I359" s="104" t="n">
        <v/>
      </c>
      <c r="J359" s="104" t="n"/>
      <c r="K359" s="104" t="n"/>
      <c r="L359" s="104" t="n"/>
      <c r="M359" s="104" t="n"/>
      <c r="N359" s="104" t="n"/>
      <c r="O359" s="104" t="n"/>
      <c r="P359" s="104" t="n"/>
    </row>
    <row r="360" hidden="1" ht="52" customHeight="1" s="204" thickBot="1">
      <c r="A360" s="175" t="inlineStr">
        <is>
          <t>Bank Rakyat Indonesia Agroniaga Tbk - IDR - Utang bank, nilai dalam mata uang asing</t>
        </is>
      </c>
      <c r="B360" s="164" t="n"/>
      <c r="C360" s="102" t="n">
        <v/>
      </c>
      <c r="D360" s="102" t="n">
        <v/>
      </c>
      <c r="E360" s="102" t="n">
        <v/>
      </c>
      <c r="F360" s="102" t="n">
        <v/>
      </c>
      <c r="G360" s="102" t="n">
        <v/>
      </c>
      <c r="H360" s="102" t="n">
        <v/>
      </c>
      <c r="I360" s="102" t="n">
        <v/>
      </c>
      <c r="J360" s="102" t="n"/>
      <c r="K360" s="102" t="n"/>
      <c r="L360" s="102" t="n"/>
      <c r="M360" s="102" t="n"/>
      <c r="N360" s="102" t="n"/>
      <c r="O360" s="102" t="n"/>
      <c r="P360" s="102" t="n"/>
    </row>
    <row r="361" hidden="1" ht="35" customHeight="1" s="204" thickBot="1">
      <c r="A361" s="175" t="inlineStr">
        <is>
          <t>Bank Rakyat Indonesia Agroniaga Tbk - IDR - Jumlah utang bank, kotor</t>
        </is>
      </c>
      <c r="B361" s="164" t="n"/>
      <c r="C361" s="102" t="n">
        <v/>
      </c>
      <c r="D361" s="102" t="n">
        <v/>
      </c>
      <c r="E361" s="102" t="n">
        <v/>
      </c>
      <c r="F361" s="102" t="n">
        <v/>
      </c>
      <c r="G361" s="102" t="n">
        <v/>
      </c>
      <c r="H361" s="102" t="n">
        <v/>
      </c>
      <c r="I361" s="102" t="n">
        <v/>
      </c>
      <c r="J361" s="102" t="n"/>
      <c r="K361" s="102" t="n"/>
      <c r="L361" s="102" t="n"/>
      <c r="M361" s="102" t="n"/>
      <c r="N361" s="102" t="n"/>
      <c r="O361" s="102" t="n"/>
      <c r="P361" s="102" t="n"/>
    </row>
    <row r="362" hidden="1" ht="52" customHeight="1" s="204" thickBot="1">
      <c r="A362" s="175" t="inlineStr">
        <is>
          <t>Bank Rakyat Indonesia Agroniaga Tbk - AUD - Utang bank, nilai dalam mata uang asing</t>
        </is>
      </c>
      <c r="B362" s="164" t="n"/>
      <c r="C362" s="102" t="n">
        <v/>
      </c>
      <c r="D362" s="102" t="n">
        <v/>
      </c>
      <c r="E362" s="102" t="n">
        <v/>
      </c>
      <c r="F362" s="102" t="n">
        <v/>
      </c>
      <c r="G362" s="102" t="n">
        <v/>
      </c>
      <c r="H362" s="102" t="n">
        <v/>
      </c>
      <c r="I362" s="102" t="n">
        <v/>
      </c>
      <c r="J362" s="102" t="n"/>
      <c r="K362" s="102" t="n"/>
      <c r="L362" s="102" t="n"/>
      <c r="M362" s="102" t="n"/>
      <c r="N362" s="102" t="n"/>
      <c r="O362" s="102" t="n"/>
      <c r="P362" s="102" t="n"/>
    </row>
    <row r="363" hidden="1" ht="35" customHeight="1" s="204" thickBot="1">
      <c r="A363" s="175" t="inlineStr">
        <is>
          <t>Bank Rakyat Indonesia Agroniaga Tbk - AUD - Jumlah utang bank, kotor</t>
        </is>
      </c>
      <c r="B363" s="164" t="n"/>
      <c r="C363" s="102" t="n">
        <v/>
      </c>
      <c r="D363" s="102" t="n">
        <v/>
      </c>
      <c r="E363" s="102" t="n">
        <v/>
      </c>
      <c r="F363" s="102" t="n">
        <v/>
      </c>
      <c r="G363" s="102" t="n">
        <v/>
      </c>
      <c r="H363" s="102" t="n">
        <v/>
      </c>
      <c r="I363" s="102" t="n">
        <v/>
      </c>
      <c r="J363" s="102" t="n"/>
      <c r="K363" s="102" t="n"/>
      <c r="L363" s="102" t="n"/>
      <c r="M363" s="102" t="n"/>
      <c r="N363" s="102" t="n"/>
      <c r="O363" s="102" t="n"/>
      <c r="P363" s="102" t="n"/>
    </row>
    <row r="364" hidden="1" ht="52" customHeight="1" s="204" thickBot="1">
      <c r="A364" s="175" t="inlineStr">
        <is>
          <t>Bank Rakyat Indonesia Agroniaga Tbk - CAD - Utang bank, nilai dalam mata uang asing</t>
        </is>
      </c>
      <c r="B364" s="164" t="n"/>
      <c r="C364" s="102" t="n">
        <v/>
      </c>
      <c r="D364" s="102" t="n">
        <v/>
      </c>
      <c r="E364" s="102" t="n">
        <v/>
      </c>
      <c r="F364" s="102" t="n">
        <v/>
      </c>
      <c r="G364" s="102" t="n">
        <v/>
      </c>
      <c r="H364" s="102" t="n">
        <v/>
      </c>
      <c r="I364" s="102" t="n">
        <v/>
      </c>
      <c r="J364" s="102" t="n"/>
      <c r="K364" s="102" t="n"/>
      <c r="L364" s="102" t="n"/>
      <c r="M364" s="102" t="n"/>
      <c r="N364" s="102" t="n"/>
      <c r="O364" s="102" t="n"/>
      <c r="P364" s="102" t="n"/>
    </row>
    <row r="365" hidden="1" ht="35" customHeight="1" s="204" thickBot="1">
      <c r="A365" s="175" t="inlineStr">
        <is>
          <t>Bank Rakyat Indonesia Agroniaga Tbk - CAD - Jumlah utang bank, kotor</t>
        </is>
      </c>
      <c r="B365" s="164" t="n"/>
      <c r="C365" s="102" t="n">
        <v/>
      </c>
      <c r="D365" s="102" t="n">
        <v/>
      </c>
      <c r="E365" s="102" t="n">
        <v/>
      </c>
      <c r="F365" s="102" t="n">
        <v/>
      </c>
      <c r="G365" s="102" t="n">
        <v/>
      </c>
      <c r="H365" s="102" t="n">
        <v/>
      </c>
      <c r="I365" s="102" t="n">
        <v/>
      </c>
      <c r="J365" s="102" t="n"/>
      <c r="K365" s="102" t="n"/>
      <c r="L365" s="102" t="n"/>
      <c r="M365" s="102" t="n"/>
      <c r="N365" s="102" t="n"/>
      <c r="O365" s="102" t="n"/>
      <c r="P365" s="102" t="n"/>
    </row>
    <row r="366" hidden="1" ht="52" customHeight="1" s="204" thickBot="1">
      <c r="A366" s="175" t="inlineStr">
        <is>
          <t>Bank Rakyat Indonesia Agroniaga Tbk - CNY - Utang bank, nilai dalam mata uang asing</t>
        </is>
      </c>
      <c r="B366" s="164" t="n"/>
      <c r="C366" s="102" t="n">
        <v/>
      </c>
      <c r="D366" s="102" t="n">
        <v/>
      </c>
      <c r="E366" s="102" t="n">
        <v/>
      </c>
      <c r="F366" s="102" t="n">
        <v/>
      </c>
      <c r="G366" s="102" t="n">
        <v/>
      </c>
      <c r="H366" s="102" t="n">
        <v/>
      </c>
      <c r="I366" s="102" t="n">
        <v/>
      </c>
      <c r="J366" s="102" t="n"/>
      <c r="K366" s="102" t="n"/>
      <c r="L366" s="102" t="n"/>
      <c r="M366" s="102" t="n"/>
      <c r="N366" s="102" t="n"/>
      <c r="O366" s="102" t="n"/>
      <c r="P366" s="102" t="n"/>
    </row>
    <row r="367" hidden="1" ht="35" customHeight="1" s="204" thickBot="1">
      <c r="A367" s="175" t="inlineStr">
        <is>
          <t>Bank Rakyat Indonesia Agroniaga Tbk - CNY - Jumlah utang bank, kotor</t>
        </is>
      </c>
      <c r="B367" s="164" t="n"/>
      <c r="C367" s="102" t="n">
        <v/>
      </c>
      <c r="D367" s="102" t="n">
        <v/>
      </c>
      <c r="E367" s="102" t="n">
        <v/>
      </c>
      <c r="F367" s="102" t="n">
        <v/>
      </c>
      <c r="G367" s="102" t="n">
        <v/>
      </c>
      <c r="H367" s="102" t="n">
        <v/>
      </c>
      <c r="I367" s="102" t="n">
        <v/>
      </c>
      <c r="J367" s="102" t="n"/>
      <c r="K367" s="102" t="n"/>
      <c r="L367" s="102" t="n"/>
      <c r="M367" s="102" t="n"/>
      <c r="N367" s="102" t="n"/>
      <c r="O367" s="102" t="n"/>
      <c r="P367" s="102" t="n"/>
    </row>
    <row r="368" hidden="1" ht="52" customHeight="1" s="204" thickBot="1">
      <c r="A368" s="175" t="inlineStr">
        <is>
          <t>Bank Rakyat Indonesia Agroniaga Tbk - EUR - Utang bank, nilai dalam mata uang asing</t>
        </is>
      </c>
      <c r="B368" s="164" t="n"/>
      <c r="C368" s="102" t="n">
        <v/>
      </c>
      <c r="D368" s="102" t="n">
        <v/>
      </c>
      <c r="E368" s="102" t="n">
        <v/>
      </c>
      <c r="F368" s="102" t="n">
        <v/>
      </c>
      <c r="G368" s="102" t="n">
        <v/>
      </c>
      <c r="H368" s="102" t="n">
        <v/>
      </c>
      <c r="I368" s="102" t="n">
        <v/>
      </c>
      <c r="J368" s="102" t="n"/>
      <c r="K368" s="102" t="n"/>
      <c r="L368" s="102" t="n"/>
      <c r="M368" s="102" t="n"/>
      <c r="N368" s="102" t="n"/>
      <c r="O368" s="102" t="n"/>
      <c r="P368" s="102" t="n"/>
    </row>
    <row r="369" hidden="1" ht="35" customHeight="1" s="204" thickBot="1">
      <c r="A369" s="175" t="inlineStr">
        <is>
          <t>Bank Rakyat Indonesia Agroniaga Tbk - EUR - Jumlah utang bank, kotor</t>
        </is>
      </c>
      <c r="B369" s="164" t="n"/>
      <c r="C369" s="102" t="n">
        <v/>
      </c>
      <c r="D369" s="102" t="n">
        <v/>
      </c>
      <c r="E369" s="102" t="n">
        <v/>
      </c>
      <c r="F369" s="102" t="n">
        <v/>
      </c>
      <c r="G369" s="102" t="n">
        <v/>
      </c>
      <c r="H369" s="102" t="n">
        <v/>
      </c>
      <c r="I369" s="102" t="n">
        <v/>
      </c>
      <c r="J369" s="102" t="n"/>
      <c r="K369" s="102" t="n"/>
      <c r="L369" s="102" t="n"/>
      <c r="M369" s="102" t="n"/>
      <c r="N369" s="102" t="n"/>
      <c r="O369" s="102" t="n"/>
      <c r="P369" s="102" t="n"/>
    </row>
    <row r="370" hidden="1" ht="52" customHeight="1" s="204" thickBot="1">
      <c r="A370" s="175" t="inlineStr">
        <is>
          <t>Bank Rakyat Indonesia Agroniaga Tbk - HKD - Utang bank, nilai dalam mata uang asing</t>
        </is>
      </c>
      <c r="B370" s="164" t="n"/>
      <c r="C370" s="102" t="n">
        <v/>
      </c>
      <c r="D370" s="102" t="n">
        <v/>
      </c>
      <c r="E370" s="102" t="n">
        <v/>
      </c>
      <c r="F370" s="102" t="n">
        <v/>
      </c>
      <c r="G370" s="102" t="n">
        <v/>
      </c>
      <c r="H370" s="102" t="n">
        <v/>
      </c>
      <c r="I370" s="102" t="n">
        <v/>
      </c>
      <c r="J370" s="102" t="n"/>
      <c r="K370" s="102" t="n"/>
      <c r="L370" s="102" t="n"/>
      <c r="M370" s="102" t="n"/>
      <c r="N370" s="102" t="n"/>
      <c r="O370" s="102" t="n"/>
      <c r="P370" s="102" t="n"/>
    </row>
    <row r="371" hidden="1" ht="35" customHeight="1" s="204" thickBot="1">
      <c r="A371" s="175" t="inlineStr">
        <is>
          <t>Bank Rakyat Indonesia Agroniaga Tbk - HKD - Jumlah utang bank, kotor</t>
        </is>
      </c>
      <c r="B371" s="164" t="n"/>
      <c r="C371" s="102" t="n">
        <v/>
      </c>
      <c r="D371" s="102" t="n">
        <v/>
      </c>
      <c r="E371" s="102" t="n">
        <v/>
      </c>
      <c r="F371" s="102" t="n">
        <v/>
      </c>
      <c r="G371" s="102" t="n">
        <v/>
      </c>
      <c r="H371" s="102" t="n">
        <v/>
      </c>
      <c r="I371" s="102" t="n">
        <v/>
      </c>
      <c r="J371" s="102" t="n"/>
      <c r="K371" s="102" t="n"/>
      <c r="L371" s="102" t="n"/>
      <c r="M371" s="102" t="n"/>
      <c r="N371" s="102" t="n"/>
      <c r="O371" s="102" t="n"/>
      <c r="P371" s="102" t="n"/>
    </row>
    <row r="372" hidden="1" ht="52" customHeight="1" s="204" thickBot="1">
      <c r="A372" s="175" t="inlineStr">
        <is>
          <t>Bank Rakyat Indonesia Agroniaga Tbk - GBP - Utang bank, nilai dalam mata uang asing</t>
        </is>
      </c>
      <c r="B372" s="164" t="n"/>
      <c r="C372" s="102" t="n">
        <v/>
      </c>
      <c r="D372" s="102" t="n">
        <v/>
      </c>
      <c r="E372" s="102" t="n">
        <v/>
      </c>
      <c r="F372" s="102" t="n">
        <v/>
      </c>
      <c r="G372" s="102" t="n">
        <v/>
      </c>
      <c r="H372" s="102" t="n">
        <v/>
      </c>
      <c r="I372" s="102" t="n">
        <v/>
      </c>
      <c r="J372" s="102" t="n"/>
      <c r="K372" s="102" t="n"/>
      <c r="L372" s="102" t="n"/>
      <c r="M372" s="102" t="n"/>
      <c r="N372" s="102" t="n"/>
      <c r="O372" s="102" t="n"/>
      <c r="P372" s="102" t="n"/>
    </row>
    <row r="373" hidden="1" ht="35" customHeight="1" s="204" thickBot="1">
      <c r="A373" s="175" t="inlineStr">
        <is>
          <t>Bank Rakyat Indonesia Agroniaga Tbk - GBP - Jumlah utang bank, kotor</t>
        </is>
      </c>
      <c r="B373" s="164" t="n"/>
      <c r="C373" s="102" t="n">
        <v/>
      </c>
      <c r="D373" s="102" t="n">
        <v/>
      </c>
      <c r="E373" s="102" t="n">
        <v/>
      </c>
      <c r="F373" s="102" t="n">
        <v/>
      </c>
      <c r="G373" s="102" t="n">
        <v/>
      </c>
      <c r="H373" s="102" t="n">
        <v/>
      </c>
      <c r="I373" s="102" t="n">
        <v/>
      </c>
      <c r="J373" s="102" t="n"/>
      <c r="K373" s="102" t="n"/>
      <c r="L373" s="102" t="n"/>
      <c r="M373" s="102" t="n"/>
      <c r="N373" s="102" t="n"/>
      <c r="O373" s="102" t="n"/>
      <c r="P373" s="102" t="n"/>
    </row>
    <row r="374" hidden="1" ht="52" customHeight="1" s="204" thickBot="1">
      <c r="A374" s="175" t="inlineStr">
        <is>
          <t>Bank Rakyat Indonesia Agroniaga Tbk - JPY - Utang bank, nilai dalam mata uang asing</t>
        </is>
      </c>
      <c r="B374" s="164" t="n"/>
      <c r="C374" s="102" t="n">
        <v/>
      </c>
      <c r="D374" s="102" t="n">
        <v/>
      </c>
      <c r="E374" s="102" t="n">
        <v/>
      </c>
      <c r="F374" s="102" t="n">
        <v/>
      </c>
      <c r="G374" s="102" t="n">
        <v/>
      </c>
      <c r="H374" s="102" t="n">
        <v/>
      </c>
      <c r="I374" s="102" t="n">
        <v/>
      </c>
      <c r="J374" s="102" t="n"/>
      <c r="K374" s="102" t="n"/>
      <c r="L374" s="102" t="n"/>
      <c r="M374" s="102" t="n"/>
      <c r="N374" s="102" t="n"/>
      <c r="O374" s="102" t="n"/>
      <c r="P374" s="102" t="n"/>
    </row>
    <row r="375" hidden="1" ht="35" customHeight="1" s="204" thickBot="1">
      <c r="A375" s="175" t="inlineStr">
        <is>
          <t>Bank Rakyat Indonesia Agroniaga Tbk - JPY - Jumlah utang bank, kotor</t>
        </is>
      </c>
      <c r="B375" s="164" t="n"/>
      <c r="C375" s="102" t="n">
        <v/>
      </c>
      <c r="D375" s="102" t="n">
        <v/>
      </c>
      <c r="E375" s="102" t="n">
        <v/>
      </c>
      <c r="F375" s="102" t="n">
        <v/>
      </c>
      <c r="G375" s="102" t="n">
        <v/>
      </c>
      <c r="H375" s="102" t="n">
        <v/>
      </c>
      <c r="I375" s="102" t="n">
        <v/>
      </c>
      <c r="J375" s="102" t="n"/>
      <c r="K375" s="102" t="n"/>
      <c r="L375" s="102" t="n"/>
      <c r="M375" s="102" t="n"/>
      <c r="N375" s="102" t="n"/>
      <c r="O375" s="102" t="n"/>
      <c r="P375" s="102" t="n"/>
    </row>
    <row r="376" hidden="1" ht="52" customHeight="1" s="204" thickBot="1">
      <c r="A376" s="175" t="inlineStr">
        <is>
          <t>Bank Rakyat Indonesia Agroniaga Tbk - SGD - Utang bank, nilai dalam mata uang asing</t>
        </is>
      </c>
      <c r="B376" s="164" t="n"/>
      <c r="C376" s="102" t="n">
        <v/>
      </c>
      <c r="D376" s="102" t="n">
        <v/>
      </c>
      <c r="E376" s="102" t="n">
        <v/>
      </c>
      <c r="F376" s="102" t="n">
        <v/>
      </c>
      <c r="G376" s="102" t="n">
        <v/>
      </c>
      <c r="H376" s="102" t="n">
        <v/>
      </c>
      <c r="I376" s="102" t="n">
        <v/>
      </c>
      <c r="J376" s="102" t="n"/>
      <c r="K376" s="102" t="n"/>
      <c r="L376" s="102" t="n"/>
      <c r="M376" s="102" t="n"/>
      <c r="N376" s="102" t="n"/>
      <c r="O376" s="102" t="n"/>
      <c r="P376" s="102" t="n"/>
    </row>
    <row r="377" hidden="1" ht="35" customHeight="1" s="204" thickBot="1">
      <c r="A377" s="175" t="inlineStr">
        <is>
          <t>Bank Rakyat Indonesia Agroniaga Tbk - SGD - Jumlah utang bank, kotor</t>
        </is>
      </c>
      <c r="B377" s="164" t="n"/>
      <c r="C377" s="102" t="n">
        <v/>
      </c>
      <c r="D377" s="102" t="n">
        <v/>
      </c>
      <c r="E377" s="102" t="n">
        <v/>
      </c>
      <c r="F377" s="102" t="n">
        <v/>
      </c>
      <c r="G377" s="102" t="n">
        <v/>
      </c>
      <c r="H377" s="102" t="n">
        <v/>
      </c>
      <c r="I377" s="102" t="n">
        <v/>
      </c>
      <c r="J377" s="102" t="n"/>
      <c r="K377" s="102" t="n"/>
      <c r="L377" s="102" t="n"/>
      <c r="M377" s="102" t="n"/>
      <c r="N377" s="102" t="n"/>
      <c r="O377" s="102" t="n"/>
      <c r="P377" s="102" t="n"/>
    </row>
    <row r="378" hidden="1" ht="52" customHeight="1" s="204" thickBot="1">
      <c r="A378" s="175" t="inlineStr">
        <is>
          <t>Bank Rakyat Indonesia Agroniaga Tbk - THB - Utang bank, nilai dalam mata uang asing</t>
        </is>
      </c>
      <c r="B378" s="164" t="n"/>
      <c r="C378" s="102" t="n">
        <v/>
      </c>
      <c r="D378" s="102" t="n">
        <v/>
      </c>
      <c r="E378" s="102" t="n">
        <v/>
      </c>
      <c r="F378" s="102" t="n">
        <v/>
      </c>
      <c r="G378" s="102" t="n">
        <v/>
      </c>
      <c r="H378" s="102" t="n">
        <v/>
      </c>
      <c r="I378" s="102" t="n">
        <v/>
      </c>
      <c r="J378" s="102" t="n"/>
      <c r="K378" s="102" t="n"/>
      <c r="L378" s="102" t="n"/>
      <c r="M378" s="102" t="n"/>
      <c r="N378" s="102" t="n"/>
      <c r="O378" s="102" t="n"/>
      <c r="P378" s="102" t="n"/>
    </row>
    <row r="379" hidden="1" ht="35" customHeight="1" s="204" thickBot="1">
      <c r="A379" s="175" t="inlineStr">
        <is>
          <t>Bank Rakyat Indonesia Agroniaga Tbk - THB - Jumlah utang bank, kotor</t>
        </is>
      </c>
      <c r="B379" s="164" t="n"/>
      <c r="C379" s="102" t="n">
        <v/>
      </c>
      <c r="D379" s="102" t="n">
        <v/>
      </c>
      <c r="E379" s="102" t="n">
        <v/>
      </c>
      <c r="F379" s="102" t="n">
        <v/>
      </c>
      <c r="G379" s="102" t="n">
        <v/>
      </c>
      <c r="H379" s="102" t="n">
        <v/>
      </c>
      <c r="I379" s="102" t="n">
        <v/>
      </c>
      <c r="J379" s="102" t="n"/>
      <c r="K379" s="102" t="n"/>
      <c r="L379" s="102" t="n"/>
      <c r="M379" s="102" t="n"/>
      <c r="N379" s="102" t="n"/>
      <c r="O379" s="102" t="n"/>
      <c r="P379" s="102" t="n"/>
    </row>
    <row r="380" hidden="1" ht="52" customHeight="1" s="204" thickBot="1">
      <c r="A380" s="175" t="inlineStr">
        <is>
          <t>Bank Rakyat Indonesia Agroniaga Tbk - USD - Utang bank, nilai dalam mata uang asing</t>
        </is>
      </c>
      <c r="B380" s="164" t="n"/>
      <c r="C380" s="102" t="n">
        <v/>
      </c>
      <c r="D380" s="102" t="n">
        <v/>
      </c>
      <c r="E380" s="102" t="n">
        <v/>
      </c>
      <c r="F380" s="102" t="n">
        <v/>
      </c>
      <c r="G380" s="102" t="n">
        <v/>
      </c>
      <c r="H380" s="102" t="n">
        <v/>
      </c>
      <c r="I380" s="102" t="n">
        <v/>
      </c>
      <c r="J380" s="102" t="n"/>
      <c r="K380" s="102" t="n"/>
      <c r="L380" s="102" t="n"/>
      <c r="M380" s="102" t="n"/>
      <c r="N380" s="102" t="n"/>
      <c r="O380" s="102" t="n"/>
      <c r="P380" s="102" t="n"/>
    </row>
    <row r="381" hidden="1" ht="35" customHeight="1" s="204" thickBot="1">
      <c r="A381" s="175" t="inlineStr">
        <is>
          <t>Bank Rakyat Indonesia Agroniaga Tbk - USD - Jumlah utang bank, kotor</t>
        </is>
      </c>
      <c r="B381" s="164" t="n"/>
      <c r="C381" s="102" t="n">
        <v/>
      </c>
      <c r="D381" s="102" t="n">
        <v/>
      </c>
      <c r="E381" s="102" t="n">
        <v/>
      </c>
      <c r="F381" s="102" t="n">
        <v/>
      </c>
      <c r="G381" s="102" t="n">
        <v/>
      </c>
      <c r="H381" s="102" t="n">
        <v/>
      </c>
      <c r="I381" s="102" t="n">
        <v/>
      </c>
      <c r="J381" s="102" t="n"/>
      <c r="K381" s="102" t="n"/>
      <c r="L381" s="102" t="n"/>
      <c r="M381" s="102" t="n"/>
      <c r="N381" s="102" t="n"/>
      <c r="O381" s="102" t="n"/>
      <c r="P381" s="102" t="n"/>
    </row>
    <row r="382" hidden="1" ht="52" customHeight="1" s="204" thickBot="1">
      <c r="A382" s="175" t="inlineStr">
        <is>
          <t>Bank Rakyat Indonesia Agroniaga Tbk - Mata uang lainnya - Utang bank, nilai dalam mata uang asing</t>
        </is>
      </c>
      <c r="B382" s="164" t="n"/>
      <c r="C382" s="102" t="n">
        <v/>
      </c>
      <c r="D382" s="102" t="n">
        <v/>
      </c>
      <c r="E382" s="102" t="n">
        <v/>
      </c>
      <c r="F382" s="102" t="n">
        <v/>
      </c>
      <c r="G382" s="102" t="n">
        <v/>
      </c>
      <c r="H382" s="102" t="n">
        <v/>
      </c>
      <c r="I382" s="102" t="n">
        <v/>
      </c>
      <c r="J382" s="102" t="n"/>
      <c r="K382" s="102" t="n"/>
      <c r="L382" s="102" t="n"/>
      <c r="M382" s="102" t="n"/>
      <c r="N382" s="102" t="n"/>
      <c r="O382" s="102" t="n"/>
      <c r="P382" s="102" t="n"/>
    </row>
    <row r="383" hidden="1" ht="52" customHeight="1" s="204" thickBot="1">
      <c r="A383" s="175" t="inlineStr">
        <is>
          <t>Bank Rakyat Indonesia Agroniaga Tbk - Mata uang lainnya - Jumlah utang bank, kotor</t>
        </is>
      </c>
      <c r="B383" s="164" t="n"/>
      <c r="C383" s="102" t="n">
        <v/>
      </c>
      <c r="D383" s="102" t="n">
        <v/>
      </c>
      <c r="E383" s="102" t="n">
        <v/>
      </c>
      <c r="F383" s="102" t="n">
        <v/>
      </c>
      <c r="G383" s="102" t="n">
        <v/>
      </c>
      <c r="H383" s="102" t="n">
        <v/>
      </c>
      <c r="I383" s="102" t="n">
        <v/>
      </c>
      <c r="J383" s="102" t="n"/>
      <c r="K383" s="102" t="n"/>
      <c r="L383" s="102" t="n"/>
      <c r="M383" s="102" t="n"/>
      <c r="N383" s="102" t="n"/>
      <c r="O383" s="102" t="n"/>
      <c r="P383" s="102" t="n"/>
    </row>
    <row r="384" ht="52" customFormat="1" customHeight="1" s="163" thickBot="1">
      <c r="A384" s="166" t="inlineStr">
        <is>
          <t>Bank Rakyat Indonesia Agroniaga Tbk - Total - Jumlah utang bank, kotor</t>
        </is>
      </c>
      <c r="B384" s="164" t="n"/>
      <c r="C384" s="104" t="n">
        <v/>
      </c>
      <c r="D384" s="104" t="n">
        <v/>
      </c>
      <c r="E384" s="104" t="n">
        <v/>
      </c>
      <c r="F384" s="104" t="n">
        <v/>
      </c>
      <c r="G384" s="104" t="n">
        <v/>
      </c>
      <c r="H384" s="104" t="n">
        <v/>
      </c>
      <c r="I384" s="104" t="n">
        <v/>
      </c>
      <c r="J384" s="104" t="n"/>
      <c r="K384" s="104" t="n"/>
      <c r="L384" s="104" t="n"/>
      <c r="M384" s="104" t="n"/>
      <c r="N384" s="104" t="n"/>
      <c r="O384" s="104" t="n"/>
      <c r="P384" s="104" t="n"/>
    </row>
    <row r="385" hidden="1" ht="35" customHeight="1" s="204" thickBot="1">
      <c r="A385" s="175" t="inlineStr">
        <is>
          <t>Bank Btpn Tbk - IDR - Utang bank, nilai dalam mata uang asing</t>
        </is>
      </c>
      <c r="B385" s="164" t="n"/>
      <c r="C385" s="102" t="n">
        <v/>
      </c>
      <c r="D385" s="102" t="n">
        <v/>
      </c>
      <c r="E385" s="102" t="n">
        <v/>
      </c>
      <c r="F385" s="102" t="n">
        <v/>
      </c>
      <c r="G385" s="102" t="n">
        <v/>
      </c>
      <c r="H385" s="102" t="n">
        <v/>
      </c>
      <c r="I385" s="102" t="n">
        <v/>
      </c>
      <c r="J385" s="102" t="n"/>
      <c r="K385" s="102" t="n"/>
      <c r="L385" s="102" t="n"/>
      <c r="M385" s="102" t="n"/>
      <c r="N385" s="102" t="n"/>
      <c r="O385" s="102" t="n"/>
      <c r="P385" s="102" t="n"/>
    </row>
    <row r="386" hidden="1" ht="35" customHeight="1" s="204" thickBot="1">
      <c r="A386" s="175" t="inlineStr">
        <is>
          <t>Bank Btpn Tbk - IDR - Jumlah utang bank, kotor</t>
        </is>
      </c>
      <c r="B386" s="164" t="n"/>
      <c r="C386" s="102" t="n">
        <v/>
      </c>
      <c r="D386" s="102" t="n">
        <v/>
      </c>
      <c r="E386" s="102" t="n">
        <v/>
      </c>
      <c r="F386" s="102" t="n">
        <v/>
      </c>
      <c r="G386" s="102" t="n">
        <v/>
      </c>
      <c r="H386" s="102" t="n">
        <v/>
      </c>
      <c r="I386" s="102" t="n">
        <v/>
      </c>
      <c r="J386" s="102" t="n"/>
      <c r="K386" s="102" t="n"/>
      <c r="L386" s="102" t="n"/>
      <c r="M386" s="102" t="n"/>
      <c r="N386" s="102" t="n"/>
      <c r="O386" s="102" t="n"/>
      <c r="P386" s="102" t="n"/>
    </row>
    <row r="387" hidden="1" ht="35" customHeight="1" s="204" thickBot="1">
      <c r="A387" s="175" t="inlineStr">
        <is>
          <t>Bank Btpn Tbk - AUD - Utang bank, nilai dalam mata uang asing</t>
        </is>
      </c>
      <c r="B387" s="164" t="n"/>
      <c r="C387" s="102" t="n">
        <v/>
      </c>
      <c r="D387" s="102" t="n">
        <v/>
      </c>
      <c r="E387" s="102" t="n">
        <v/>
      </c>
      <c r="F387" s="102" t="n">
        <v/>
      </c>
      <c r="G387" s="102" t="n">
        <v/>
      </c>
      <c r="H387" s="102" t="n">
        <v/>
      </c>
      <c r="I387" s="102" t="n">
        <v/>
      </c>
      <c r="J387" s="102" t="n"/>
      <c r="K387" s="102" t="n"/>
      <c r="L387" s="102" t="n"/>
      <c r="M387" s="102" t="n"/>
      <c r="N387" s="102" t="n"/>
      <c r="O387" s="102" t="n"/>
      <c r="P387" s="102" t="n"/>
    </row>
    <row r="388" hidden="1" ht="35" customHeight="1" s="204" thickBot="1">
      <c r="A388" s="175" t="inlineStr">
        <is>
          <t>Bank Btpn Tbk - AUD - Jumlah utang bank, kotor</t>
        </is>
      </c>
      <c r="B388" s="164" t="n"/>
      <c r="C388" s="102" t="n">
        <v/>
      </c>
      <c r="D388" s="102" t="n">
        <v/>
      </c>
      <c r="E388" s="102" t="n">
        <v/>
      </c>
      <c r="F388" s="102" t="n">
        <v/>
      </c>
      <c r="G388" s="102" t="n">
        <v/>
      </c>
      <c r="H388" s="102" t="n">
        <v/>
      </c>
      <c r="I388" s="102" t="n">
        <v/>
      </c>
      <c r="J388" s="102" t="n"/>
      <c r="K388" s="102" t="n"/>
      <c r="L388" s="102" t="n"/>
      <c r="M388" s="102" t="n"/>
      <c r="N388" s="102" t="n"/>
      <c r="O388" s="102" t="n"/>
      <c r="P388" s="102" t="n"/>
    </row>
    <row r="389" hidden="1" ht="35" customHeight="1" s="204" thickBot="1">
      <c r="A389" s="175" t="inlineStr">
        <is>
          <t>Bank Btpn Tbk - CAD - Utang bank, nilai dalam mata uang asing</t>
        </is>
      </c>
      <c r="B389" s="164" t="n"/>
      <c r="C389" s="102" t="n">
        <v/>
      </c>
      <c r="D389" s="102" t="n">
        <v/>
      </c>
      <c r="E389" s="102" t="n">
        <v/>
      </c>
      <c r="F389" s="102" t="n">
        <v/>
      </c>
      <c r="G389" s="102" t="n">
        <v/>
      </c>
      <c r="H389" s="102" t="n">
        <v/>
      </c>
      <c r="I389" s="102" t="n">
        <v/>
      </c>
      <c r="J389" s="102" t="n"/>
      <c r="K389" s="102" t="n"/>
      <c r="L389" s="102" t="n"/>
      <c r="M389" s="102" t="n"/>
      <c r="N389" s="102" t="n"/>
      <c r="O389" s="102" t="n"/>
      <c r="P389" s="102" t="n"/>
    </row>
    <row r="390" hidden="1" ht="35" customHeight="1" s="204" thickBot="1">
      <c r="A390" s="175" t="inlineStr">
        <is>
          <t>Bank Btpn Tbk - CAD - Jumlah utang bank, kotor</t>
        </is>
      </c>
      <c r="B390" s="164" t="n"/>
      <c r="C390" s="102" t="n">
        <v/>
      </c>
      <c r="D390" s="102" t="n">
        <v/>
      </c>
      <c r="E390" s="102" t="n">
        <v/>
      </c>
      <c r="F390" s="102" t="n">
        <v/>
      </c>
      <c r="G390" s="102" t="n">
        <v/>
      </c>
      <c r="H390" s="102" t="n">
        <v/>
      </c>
      <c r="I390" s="102" t="n">
        <v/>
      </c>
      <c r="J390" s="102" t="n"/>
      <c r="K390" s="102" t="n"/>
      <c r="L390" s="102" t="n"/>
      <c r="M390" s="102" t="n"/>
      <c r="N390" s="102" t="n"/>
      <c r="O390" s="102" t="n"/>
      <c r="P390" s="102" t="n"/>
    </row>
    <row r="391" hidden="1" ht="35" customHeight="1" s="204" thickBot="1">
      <c r="A391" s="175" t="inlineStr">
        <is>
          <t>Bank Btpn Tbk - CNY - Utang bank, nilai dalam mata uang asing</t>
        </is>
      </c>
      <c r="B391" s="164" t="n"/>
      <c r="C391" s="102" t="n">
        <v/>
      </c>
      <c r="D391" s="102" t="n">
        <v/>
      </c>
      <c r="E391" s="102" t="n">
        <v/>
      </c>
      <c r="F391" s="102" t="n">
        <v/>
      </c>
      <c r="G391" s="102" t="n">
        <v/>
      </c>
      <c r="H391" s="102" t="n">
        <v/>
      </c>
      <c r="I391" s="102" t="n">
        <v/>
      </c>
      <c r="J391" s="102" t="n"/>
      <c r="K391" s="102" t="n"/>
      <c r="L391" s="102" t="n"/>
      <c r="M391" s="102" t="n"/>
      <c r="N391" s="102" t="n"/>
      <c r="O391" s="102" t="n"/>
      <c r="P391" s="102" t="n"/>
    </row>
    <row r="392" hidden="1" ht="35" customHeight="1" s="204" thickBot="1">
      <c r="A392" s="175" t="inlineStr">
        <is>
          <t>Bank Btpn Tbk - CNY - Jumlah utang bank, kotor</t>
        </is>
      </c>
      <c r="B392" s="164" t="n"/>
      <c r="C392" s="102" t="n">
        <v/>
      </c>
      <c r="D392" s="102" t="n">
        <v/>
      </c>
      <c r="E392" s="102" t="n">
        <v/>
      </c>
      <c r="F392" s="102" t="n">
        <v/>
      </c>
      <c r="G392" s="102" t="n">
        <v/>
      </c>
      <c r="H392" s="102" t="n">
        <v/>
      </c>
      <c r="I392" s="102" t="n">
        <v/>
      </c>
      <c r="J392" s="102" t="n"/>
      <c r="K392" s="102" t="n"/>
      <c r="L392" s="102" t="n"/>
      <c r="M392" s="102" t="n"/>
      <c r="N392" s="102" t="n"/>
      <c r="O392" s="102" t="n"/>
      <c r="P392" s="102" t="n"/>
    </row>
    <row r="393" hidden="1" ht="35" customHeight="1" s="204" thickBot="1">
      <c r="A393" s="175" t="inlineStr">
        <is>
          <t>Bank Btpn Tbk - EUR - Utang bank, nilai dalam mata uang asing</t>
        </is>
      </c>
      <c r="B393" s="164" t="n"/>
      <c r="C393" s="102" t="n">
        <v/>
      </c>
      <c r="D393" s="102" t="n">
        <v/>
      </c>
      <c r="E393" s="102" t="n">
        <v/>
      </c>
      <c r="F393" s="102" t="n">
        <v/>
      </c>
      <c r="G393" s="102" t="n">
        <v/>
      </c>
      <c r="H393" s="102" t="n">
        <v/>
      </c>
      <c r="I393" s="102" t="n">
        <v/>
      </c>
      <c r="J393" s="102" t="n"/>
      <c r="K393" s="102" t="n"/>
      <c r="L393" s="102" t="n"/>
      <c r="M393" s="102" t="n"/>
      <c r="N393" s="102" t="n"/>
      <c r="O393" s="102" t="n"/>
      <c r="P393" s="102" t="n"/>
    </row>
    <row r="394" hidden="1" ht="35" customHeight="1" s="204" thickBot="1">
      <c r="A394" s="175" t="inlineStr">
        <is>
          <t>Bank Btpn Tbk - EUR - Jumlah utang bank, kotor</t>
        </is>
      </c>
      <c r="B394" s="164" t="n"/>
      <c r="C394" s="102" t="n">
        <v/>
      </c>
      <c r="D394" s="102" t="n">
        <v/>
      </c>
      <c r="E394" s="102" t="n">
        <v/>
      </c>
      <c r="F394" s="102" t="n">
        <v/>
      </c>
      <c r="G394" s="102" t="n">
        <v/>
      </c>
      <c r="H394" s="102" t="n">
        <v/>
      </c>
      <c r="I394" s="102" t="n">
        <v/>
      </c>
      <c r="J394" s="102" t="n"/>
      <c r="K394" s="102" t="n"/>
      <c r="L394" s="102" t="n"/>
      <c r="M394" s="102" t="n"/>
      <c r="N394" s="102" t="n"/>
      <c r="O394" s="102" t="n"/>
      <c r="P394" s="102" t="n"/>
    </row>
    <row r="395" hidden="1" ht="35" customHeight="1" s="204" thickBot="1">
      <c r="A395" s="175" t="inlineStr">
        <is>
          <t>Bank Btpn Tbk - HKD - Utang bank, nilai dalam mata uang asing</t>
        </is>
      </c>
      <c r="B395" s="164" t="n"/>
      <c r="C395" s="102" t="n">
        <v/>
      </c>
      <c r="D395" s="102" t="n">
        <v/>
      </c>
      <c r="E395" s="102" t="n">
        <v/>
      </c>
      <c r="F395" s="102" t="n">
        <v/>
      </c>
      <c r="G395" s="102" t="n">
        <v/>
      </c>
      <c r="H395" s="102" t="n">
        <v/>
      </c>
      <c r="I395" s="102" t="n">
        <v/>
      </c>
      <c r="J395" s="102" t="n"/>
      <c r="K395" s="102" t="n"/>
      <c r="L395" s="102" t="n"/>
      <c r="M395" s="102" t="n"/>
      <c r="N395" s="102" t="n"/>
      <c r="O395" s="102" t="n"/>
      <c r="P395" s="102" t="n"/>
    </row>
    <row r="396" hidden="1" ht="35" customHeight="1" s="204" thickBot="1">
      <c r="A396" s="175" t="inlineStr">
        <is>
          <t>Bank Btpn Tbk - HKD - Jumlah utang bank, kotor</t>
        </is>
      </c>
      <c r="B396" s="164" t="n"/>
      <c r="C396" s="102" t="n">
        <v/>
      </c>
      <c r="D396" s="102" t="n">
        <v/>
      </c>
      <c r="E396" s="102" t="n">
        <v/>
      </c>
      <c r="F396" s="102" t="n">
        <v/>
      </c>
      <c r="G396" s="102" t="n">
        <v/>
      </c>
      <c r="H396" s="102" t="n">
        <v/>
      </c>
      <c r="I396" s="102" t="n">
        <v/>
      </c>
      <c r="J396" s="102" t="n"/>
      <c r="K396" s="102" t="n"/>
      <c r="L396" s="102" t="n"/>
      <c r="M396" s="102" t="n"/>
      <c r="N396" s="102" t="n"/>
      <c r="O396" s="102" t="n"/>
      <c r="P396" s="102" t="n"/>
    </row>
    <row r="397" hidden="1" ht="35" customHeight="1" s="204" thickBot="1">
      <c r="A397" s="175" t="inlineStr">
        <is>
          <t>Bank Btpn Tbk - GBP - Utang bank, nilai dalam mata uang asing</t>
        </is>
      </c>
      <c r="B397" s="164" t="n"/>
      <c r="C397" s="102" t="n">
        <v/>
      </c>
      <c r="D397" s="102" t="n">
        <v/>
      </c>
      <c r="E397" s="102" t="n">
        <v/>
      </c>
      <c r="F397" s="102" t="n">
        <v/>
      </c>
      <c r="G397" s="102" t="n">
        <v/>
      </c>
      <c r="H397" s="102" t="n">
        <v/>
      </c>
      <c r="I397" s="102" t="n">
        <v/>
      </c>
      <c r="J397" s="102" t="n"/>
      <c r="K397" s="102" t="n"/>
      <c r="L397" s="102" t="n"/>
      <c r="M397" s="102" t="n"/>
      <c r="N397" s="102" t="n"/>
      <c r="O397" s="102" t="n"/>
      <c r="P397" s="102" t="n"/>
    </row>
    <row r="398" hidden="1" ht="35" customHeight="1" s="204" thickBot="1">
      <c r="A398" s="175" t="inlineStr">
        <is>
          <t>Bank Btpn Tbk - GBP - Jumlah utang bank, kotor</t>
        </is>
      </c>
      <c r="B398" s="164" t="n"/>
      <c r="C398" s="102" t="n">
        <v/>
      </c>
      <c r="D398" s="102" t="n">
        <v/>
      </c>
      <c r="E398" s="102" t="n">
        <v/>
      </c>
      <c r="F398" s="102" t="n">
        <v/>
      </c>
      <c r="G398" s="102" t="n">
        <v/>
      </c>
      <c r="H398" s="102" t="n">
        <v/>
      </c>
      <c r="I398" s="102" t="n">
        <v/>
      </c>
      <c r="J398" s="102" t="n"/>
      <c r="K398" s="102" t="n"/>
      <c r="L398" s="102" t="n"/>
      <c r="M398" s="102" t="n"/>
      <c r="N398" s="102" t="n"/>
      <c r="O398" s="102" t="n"/>
      <c r="P398" s="102" t="n"/>
    </row>
    <row r="399" hidden="1" ht="35" customHeight="1" s="204" thickBot="1">
      <c r="A399" s="175" t="inlineStr">
        <is>
          <t>Bank Btpn Tbk - JPY - Utang bank, nilai dalam mata uang asing</t>
        </is>
      </c>
      <c r="B399" s="164" t="n"/>
      <c r="C399" s="102" t="n">
        <v/>
      </c>
      <c r="D399" s="102" t="n">
        <v/>
      </c>
      <c r="E399" s="102" t="n">
        <v/>
      </c>
      <c r="F399" s="102" t="n">
        <v/>
      </c>
      <c r="G399" s="102" t="n">
        <v/>
      </c>
      <c r="H399" s="102" t="n">
        <v/>
      </c>
      <c r="I399" s="102" t="n">
        <v/>
      </c>
      <c r="J399" s="102" t="n"/>
      <c r="K399" s="102" t="n"/>
      <c r="L399" s="102" t="n"/>
      <c r="M399" s="102" t="n"/>
      <c r="N399" s="102" t="n"/>
      <c r="O399" s="102" t="n"/>
      <c r="P399" s="102" t="n"/>
    </row>
    <row r="400" hidden="1" ht="35" customHeight="1" s="204" thickBot="1">
      <c r="A400" s="175" t="inlineStr">
        <is>
          <t>Bank Btpn Tbk - JPY - Jumlah utang bank, kotor</t>
        </is>
      </c>
      <c r="B400" s="164" t="n"/>
      <c r="C400" s="102" t="n">
        <v/>
      </c>
      <c r="D400" s="102" t="n">
        <v/>
      </c>
      <c r="E400" s="102" t="n">
        <v/>
      </c>
      <c r="F400" s="102" t="n">
        <v/>
      </c>
      <c r="G400" s="102" t="n">
        <v/>
      </c>
      <c r="H400" s="102" t="n">
        <v/>
      </c>
      <c r="I400" s="102" t="n">
        <v/>
      </c>
      <c r="J400" s="102" t="n"/>
      <c r="K400" s="102" t="n"/>
      <c r="L400" s="102" t="n"/>
      <c r="M400" s="102" t="n"/>
      <c r="N400" s="102" t="n"/>
      <c r="O400" s="102" t="n"/>
      <c r="P400" s="102" t="n"/>
    </row>
    <row r="401" hidden="1" ht="35" customHeight="1" s="204" thickBot="1">
      <c r="A401" s="175" t="inlineStr">
        <is>
          <t>Bank Btpn Tbk - SGD - Utang bank, nilai dalam mata uang asing</t>
        </is>
      </c>
      <c r="B401" s="164" t="n"/>
      <c r="C401" s="102" t="n">
        <v/>
      </c>
      <c r="D401" s="102" t="n">
        <v/>
      </c>
      <c r="E401" s="102" t="n">
        <v/>
      </c>
      <c r="F401" s="102" t="n">
        <v/>
      </c>
      <c r="G401" s="102" t="n">
        <v/>
      </c>
      <c r="H401" s="102" t="n">
        <v/>
      </c>
      <c r="I401" s="102" t="n">
        <v/>
      </c>
      <c r="J401" s="102" t="n"/>
      <c r="K401" s="102" t="n"/>
      <c r="L401" s="102" t="n"/>
      <c r="M401" s="102" t="n"/>
      <c r="N401" s="102" t="n"/>
      <c r="O401" s="102" t="n"/>
      <c r="P401" s="102" t="n"/>
    </row>
    <row r="402" hidden="1" ht="35" customHeight="1" s="204" thickBot="1">
      <c r="A402" s="175" t="inlineStr">
        <is>
          <t>Bank Btpn Tbk - SGD - Jumlah utang bank, kotor</t>
        </is>
      </c>
      <c r="B402" s="164" t="n"/>
      <c r="C402" s="102" t="n">
        <v/>
      </c>
      <c r="D402" s="102" t="n">
        <v/>
      </c>
      <c r="E402" s="102" t="n">
        <v/>
      </c>
      <c r="F402" s="102" t="n">
        <v/>
      </c>
      <c r="G402" s="102" t="n">
        <v/>
      </c>
      <c r="H402" s="102" t="n">
        <v/>
      </c>
      <c r="I402" s="102" t="n">
        <v/>
      </c>
      <c r="J402" s="102" t="n"/>
      <c r="K402" s="102" t="n"/>
      <c r="L402" s="102" t="n"/>
      <c r="M402" s="102" t="n"/>
      <c r="N402" s="102" t="n"/>
      <c r="O402" s="102" t="n"/>
      <c r="P402" s="102" t="n"/>
    </row>
    <row r="403" hidden="1" ht="35" customHeight="1" s="204" thickBot="1">
      <c r="A403" s="175" t="inlineStr">
        <is>
          <t>Bank Btpn Tbk - THB - Utang bank, nilai dalam mata uang asing</t>
        </is>
      </c>
      <c r="B403" s="164" t="n"/>
      <c r="C403" s="102" t="n">
        <v/>
      </c>
      <c r="D403" s="102" t="n">
        <v/>
      </c>
      <c r="E403" s="102" t="n">
        <v/>
      </c>
      <c r="F403" s="102" t="n">
        <v/>
      </c>
      <c r="G403" s="102" t="n">
        <v/>
      </c>
      <c r="H403" s="102" t="n">
        <v/>
      </c>
      <c r="I403" s="102" t="n">
        <v/>
      </c>
      <c r="J403" s="102" t="n"/>
      <c r="K403" s="102" t="n"/>
      <c r="L403" s="102" t="n"/>
      <c r="M403" s="102" t="n"/>
      <c r="N403" s="102" t="n"/>
      <c r="O403" s="102" t="n"/>
      <c r="P403" s="102" t="n"/>
    </row>
    <row r="404" hidden="1" ht="35" customHeight="1" s="204" thickBot="1">
      <c r="A404" s="175" t="inlineStr">
        <is>
          <t>Bank Btpn Tbk - THB - Jumlah utang bank, kotor</t>
        </is>
      </c>
      <c r="B404" s="164" t="n"/>
      <c r="C404" s="102" t="n">
        <v/>
      </c>
      <c r="D404" s="102" t="n">
        <v/>
      </c>
      <c r="E404" s="102" t="n">
        <v/>
      </c>
      <c r="F404" s="102" t="n">
        <v/>
      </c>
      <c r="G404" s="102" t="n">
        <v/>
      </c>
      <c r="H404" s="102" t="n">
        <v/>
      </c>
      <c r="I404" s="102" t="n">
        <v/>
      </c>
      <c r="J404" s="102" t="n"/>
      <c r="K404" s="102" t="n"/>
      <c r="L404" s="102" t="n"/>
      <c r="M404" s="102" t="n"/>
      <c r="N404" s="102" t="n"/>
      <c r="O404" s="102" t="n"/>
      <c r="P404" s="102" t="n"/>
    </row>
    <row r="405" hidden="1" ht="35" customHeight="1" s="204" thickBot="1">
      <c r="A405" s="175" t="inlineStr">
        <is>
          <t>Bank Btpn Tbk - USD - Utang bank, nilai dalam mata uang asing</t>
        </is>
      </c>
      <c r="B405" s="164" t="n"/>
      <c r="C405" s="102" t="n">
        <v/>
      </c>
      <c r="D405" s="102" t="n">
        <v/>
      </c>
      <c r="E405" s="102" t="n">
        <v/>
      </c>
      <c r="F405" s="102" t="n">
        <v/>
      </c>
      <c r="G405" s="102" t="n">
        <v/>
      </c>
      <c r="H405" s="102" t="n">
        <v/>
      </c>
      <c r="I405" s="102" t="n">
        <v/>
      </c>
      <c r="J405" s="102" t="n"/>
      <c r="K405" s="102" t="n"/>
      <c r="L405" s="102" t="n"/>
      <c r="M405" s="102" t="n"/>
      <c r="N405" s="102" t="n"/>
      <c r="O405" s="102" t="n"/>
      <c r="P405" s="102" t="n"/>
    </row>
    <row r="406" hidden="1" ht="35" customHeight="1" s="204" thickBot="1">
      <c r="A406" s="175" t="inlineStr">
        <is>
          <t>Bank Btpn Tbk - USD - Jumlah utang bank, kotor</t>
        </is>
      </c>
      <c r="B406" s="164" t="n"/>
      <c r="C406" s="102" t="n">
        <v/>
      </c>
      <c r="D406" s="102" t="n">
        <v/>
      </c>
      <c r="E406" s="102" t="n">
        <v/>
      </c>
      <c r="F406" s="102" t="n">
        <v/>
      </c>
      <c r="G406" s="102" t="n">
        <v/>
      </c>
      <c r="H406" s="102" t="n">
        <v/>
      </c>
      <c r="I406" s="102" t="n">
        <v/>
      </c>
      <c r="J406" s="102" t="n"/>
      <c r="K406" s="102" t="n"/>
      <c r="L406" s="102" t="n"/>
      <c r="M406" s="102" t="n"/>
      <c r="N406" s="102" t="n"/>
      <c r="O406" s="102" t="n"/>
      <c r="P406" s="102" t="n"/>
    </row>
    <row r="407" hidden="1" ht="52" customHeight="1" s="204" thickBot="1">
      <c r="A407" s="175" t="inlineStr">
        <is>
          <t>Bank Btpn Tbk - Mata uang lainnya - Utang bank, nilai dalam mata uang asing</t>
        </is>
      </c>
      <c r="B407" s="164" t="n"/>
      <c r="C407" s="102" t="n">
        <v/>
      </c>
      <c r="D407" s="102" t="n">
        <v/>
      </c>
      <c r="E407" s="102" t="n">
        <v/>
      </c>
      <c r="F407" s="102" t="n">
        <v/>
      </c>
      <c r="G407" s="102" t="n">
        <v/>
      </c>
      <c r="H407" s="102" t="n">
        <v/>
      </c>
      <c r="I407" s="102" t="n">
        <v/>
      </c>
      <c r="J407" s="102" t="n"/>
      <c r="K407" s="102" t="n"/>
      <c r="L407" s="102" t="n"/>
      <c r="M407" s="102" t="n"/>
      <c r="N407" s="102" t="n"/>
      <c r="O407" s="102" t="n"/>
      <c r="P407" s="102" t="n"/>
    </row>
    <row r="408" hidden="1" ht="35" customHeight="1" s="204" thickBot="1">
      <c r="A408" s="175" t="inlineStr">
        <is>
          <t>Bank Btpn Tbk - Mata uang lainnya - Jumlah utang bank, kotor</t>
        </is>
      </c>
      <c r="B408" s="164" t="n"/>
      <c r="C408" s="102" t="n">
        <v/>
      </c>
      <c r="D408" s="102" t="n">
        <v/>
      </c>
      <c r="E408" s="102" t="n">
        <v/>
      </c>
      <c r="F408" s="102" t="n">
        <v/>
      </c>
      <c r="G408" s="102" t="n">
        <v/>
      </c>
      <c r="H408" s="102" t="n">
        <v/>
      </c>
      <c r="I408" s="102" t="n">
        <v/>
      </c>
      <c r="J408" s="102" t="n"/>
      <c r="K408" s="102" t="n"/>
      <c r="L408" s="102" t="n"/>
      <c r="M408" s="102" t="n"/>
      <c r="N408" s="102" t="n"/>
      <c r="O408" s="102" t="n"/>
      <c r="P408" s="102" t="n"/>
    </row>
    <row r="409" ht="35" customFormat="1" customHeight="1" s="163" thickBot="1">
      <c r="A409" s="166" t="inlineStr">
        <is>
          <t>Bank Btpn Tbk - Total - Jumlah utang bank, kotor</t>
        </is>
      </c>
      <c r="B409" s="164" t="n"/>
      <c r="C409" s="104" t="n">
        <v/>
      </c>
      <c r="D409" s="104" t="n">
        <v/>
      </c>
      <c r="E409" s="104" t="n">
        <v/>
      </c>
      <c r="F409" s="104" t="n">
        <v/>
      </c>
      <c r="G409" s="104" t="n">
        <v/>
      </c>
      <c r="H409" s="104" t="n">
        <v/>
      </c>
      <c r="I409" s="104" t="n">
        <v/>
      </c>
      <c r="J409" s="104" t="n"/>
      <c r="K409" s="104" t="n"/>
      <c r="L409" s="104" t="n"/>
      <c r="M409" s="104" t="n"/>
      <c r="N409" s="104" t="n"/>
      <c r="O409" s="104" t="n"/>
      <c r="P409" s="104" t="n"/>
    </row>
    <row r="410" hidden="1" ht="52" customHeight="1" s="204" thickBot="1">
      <c r="A410" s="175" t="inlineStr">
        <is>
          <t>Bank Tabungan Negara (Persero) Tbk - IDR - Utang bank, nilai dalam mata uang asing</t>
        </is>
      </c>
      <c r="B410" s="164" t="n"/>
      <c r="C410" s="102" t="n">
        <v/>
      </c>
      <c r="D410" s="102" t="n">
        <v/>
      </c>
      <c r="E410" s="102" t="n">
        <v/>
      </c>
      <c r="F410" s="102" t="n">
        <v/>
      </c>
      <c r="G410" s="102" t="n">
        <v/>
      </c>
      <c r="H410" s="102" t="n">
        <v/>
      </c>
      <c r="I410" s="102" t="n">
        <v/>
      </c>
      <c r="J410" s="102" t="n"/>
      <c r="K410" s="102" t="n"/>
      <c r="L410" s="102" t="n"/>
      <c r="M410" s="102" t="n"/>
      <c r="N410" s="102" t="n"/>
      <c r="O410" s="102" t="n"/>
      <c r="P410" s="102" t="n"/>
    </row>
    <row r="411" hidden="1" ht="35" customHeight="1" s="204" thickBot="1">
      <c r="A411" s="175" t="inlineStr">
        <is>
          <t>Bank Tabungan Negara (Persero) Tbk - IDR - Jumlah utang bank, kotor</t>
        </is>
      </c>
      <c r="B411" s="164" t="n"/>
      <c r="C411" s="102" t="n">
        <v/>
      </c>
      <c r="D411" s="102" t="n">
        <v/>
      </c>
      <c r="E411" s="102" t="n">
        <v/>
      </c>
      <c r="F411" s="102" t="n">
        <v/>
      </c>
      <c r="G411" s="102" t="n">
        <v/>
      </c>
      <c r="H411" s="102" t="n">
        <v/>
      </c>
      <c r="I411" s="102" t="n">
        <v/>
      </c>
      <c r="J411" s="102" t="n"/>
      <c r="K411" s="102" t="n"/>
      <c r="L411" s="102" t="n"/>
      <c r="M411" s="102" t="n"/>
      <c r="N411" s="102" t="n"/>
      <c r="O411" s="102" t="n"/>
      <c r="P411" s="102" t="n"/>
    </row>
    <row r="412" hidden="1" ht="52" customHeight="1" s="204" thickBot="1">
      <c r="A412" s="175" t="inlineStr">
        <is>
          <t>Bank Tabungan Negara (Persero) Tbk - AUD - Utang bank, nilai dalam mata uang asing</t>
        </is>
      </c>
      <c r="B412" s="164" t="n"/>
      <c r="C412" s="102" t="n">
        <v/>
      </c>
      <c r="D412" s="102" t="n">
        <v/>
      </c>
      <c r="E412" s="102" t="n">
        <v/>
      </c>
      <c r="F412" s="102" t="n">
        <v/>
      </c>
      <c r="G412" s="102" t="n">
        <v/>
      </c>
      <c r="H412" s="102" t="n">
        <v/>
      </c>
      <c r="I412" s="102" t="n">
        <v/>
      </c>
      <c r="J412" s="102" t="n"/>
      <c r="K412" s="102" t="n"/>
      <c r="L412" s="102" t="n"/>
      <c r="M412" s="102" t="n"/>
      <c r="N412" s="102" t="n"/>
      <c r="O412" s="102" t="n"/>
      <c r="P412" s="102" t="n"/>
    </row>
    <row r="413" hidden="1" ht="35" customHeight="1" s="204" thickBot="1">
      <c r="A413" s="175" t="inlineStr">
        <is>
          <t>Bank Tabungan Negara (Persero) Tbk - AUD - Jumlah utang bank, kotor</t>
        </is>
      </c>
      <c r="B413" s="164" t="n"/>
      <c r="C413" s="102" t="n">
        <v/>
      </c>
      <c r="D413" s="102" t="n">
        <v/>
      </c>
      <c r="E413" s="102" t="n">
        <v/>
      </c>
      <c r="F413" s="102" t="n">
        <v/>
      </c>
      <c r="G413" s="102" t="n">
        <v/>
      </c>
      <c r="H413" s="102" t="n">
        <v/>
      </c>
      <c r="I413" s="102" t="n">
        <v/>
      </c>
      <c r="J413" s="102" t="n"/>
      <c r="K413" s="102" t="n"/>
      <c r="L413" s="102" t="n"/>
      <c r="M413" s="102" t="n"/>
      <c r="N413" s="102" t="n"/>
      <c r="O413" s="102" t="n"/>
      <c r="P413" s="102" t="n"/>
    </row>
    <row r="414" hidden="1" ht="52" customHeight="1" s="204" thickBot="1">
      <c r="A414" s="175" t="inlineStr">
        <is>
          <t>Bank Tabungan Negara (Persero) Tbk - CAD - Utang bank, nilai dalam mata uang asing</t>
        </is>
      </c>
      <c r="B414" s="164" t="n"/>
      <c r="C414" s="102" t="n">
        <v/>
      </c>
      <c r="D414" s="102" t="n">
        <v/>
      </c>
      <c r="E414" s="102" t="n">
        <v/>
      </c>
      <c r="F414" s="102" t="n">
        <v/>
      </c>
      <c r="G414" s="102" t="n">
        <v/>
      </c>
      <c r="H414" s="102" t="n">
        <v/>
      </c>
      <c r="I414" s="102" t="n">
        <v/>
      </c>
      <c r="J414" s="102" t="n"/>
      <c r="K414" s="102" t="n"/>
      <c r="L414" s="102" t="n"/>
      <c r="M414" s="102" t="n"/>
      <c r="N414" s="102" t="n"/>
      <c r="O414" s="102" t="n"/>
      <c r="P414" s="102" t="n"/>
    </row>
    <row r="415" hidden="1" ht="35" customHeight="1" s="204" thickBot="1">
      <c r="A415" s="175" t="inlineStr">
        <is>
          <t>Bank Tabungan Negara (Persero) Tbk - CAD - Jumlah utang bank, kotor</t>
        </is>
      </c>
      <c r="B415" s="164" t="n"/>
      <c r="C415" s="102" t="n">
        <v/>
      </c>
      <c r="D415" s="102" t="n">
        <v/>
      </c>
      <c r="E415" s="102" t="n">
        <v/>
      </c>
      <c r="F415" s="102" t="n">
        <v/>
      </c>
      <c r="G415" s="102" t="n">
        <v/>
      </c>
      <c r="H415" s="102" t="n">
        <v/>
      </c>
      <c r="I415" s="102" t="n">
        <v/>
      </c>
      <c r="J415" s="102" t="n"/>
      <c r="K415" s="102" t="n"/>
      <c r="L415" s="102" t="n"/>
      <c r="M415" s="102" t="n"/>
      <c r="N415" s="102" t="n"/>
      <c r="O415" s="102" t="n"/>
      <c r="P415" s="102" t="n"/>
    </row>
    <row r="416" hidden="1" ht="52" customHeight="1" s="204" thickBot="1">
      <c r="A416" s="175" t="inlineStr">
        <is>
          <t>Bank Tabungan Negara (Persero) Tbk - CNY - Utang bank, nilai dalam mata uang asing</t>
        </is>
      </c>
      <c r="B416" s="164" t="n"/>
      <c r="C416" s="102" t="n">
        <v/>
      </c>
      <c r="D416" s="102" t="n">
        <v/>
      </c>
      <c r="E416" s="102" t="n">
        <v/>
      </c>
      <c r="F416" s="102" t="n">
        <v/>
      </c>
      <c r="G416" s="102" t="n">
        <v/>
      </c>
      <c r="H416" s="102" t="n">
        <v/>
      </c>
      <c r="I416" s="102" t="n">
        <v/>
      </c>
      <c r="J416" s="102" t="n"/>
      <c r="K416" s="102" t="n"/>
      <c r="L416" s="102" t="n"/>
      <c r="M416" s="102" t="n"/>
      <c r="N416" s="102" t="n"/>
      <c r="O416" s="102" t="n"/>
      <c r="P416" s="102" t="n"/>
    </row>
    <row r="417" hidden="1" ht="35" customHeight="1" s="204" thickBot="1">
      <c r="A417" s="175" t="inlineStr">
        <is>
          <t>Bank Tabungan Negara (Persero) Tbk - CNY - Jumlah utang bank, kotor</t>
        </is>
      </c>
      <c r="B417" s="164" t="n"/>
      <c r="C417" s="102" t="n">
        <v/>
      </c>
      <c r="D417" s="102" t="n">
        <v/>
      </c>
      <c r="E417" s="102" t="n">
        <v/>
      </c>
      <c r="F417" s="102" t="n">
        <v/>
      </c>
      <c r="G417" s="102" t="n">
        <v/>
      </c>
      <c r="H417" s="102" t="n">
        <v/>
      </c>
      <c r="I417" s="102" t="n">
        <v/>
      </c>
      <c r="J417" s="102" t="n"/>
      <c r="K417" s="102" t="n"/>
      <c r="L417" s="102" t="n"/>
      <c r="M417" s="102" t="n"/>
      <c r="N417" s="102" t="n"/>
      <c r="O417" s="102" t="n"/>
      <c r="P417" s="102" t="n"/>
    </row>
    <row r="418" hidden="1" ht="52" customHeight="1" s="204" thickBot="1">
      <c r="A418" s="175" t="inlineStr">
        <is>
          <t>Bank Tabungan Negara (Persero) Tbk - EUR - Utang bank, nilai dalam mata uang asing</t>
        </is>
      </c>
      <c r="B418" s="164" t="n"/>
      <c r="C418" s="102" t="n">
        <v/>
      </c>
      <c r="D418" s="102" t="n">
        <v/>
      </c>
      <c r="E418" s="102" t="n">
        <v/>
      </c>
      <c r="F418" s="102" t="n">
        <v/>
      </c>
      <c r="G418" s="102" t="n">
        <v/>
      </c>
      <c r="H418" s="102" t="n">
        <v/>
      </c>
      <c r="I418" s="102" t="n">
        <v/>
      </c>
      <c r="J418" s="102" t="n"/>
      <c r="K418" s="102" t="n"/>
      <c r="L418" s="102" t="n"/>
      <c r="M418" s="102" t="n"/>
      <c r="N418" s="102" t="n"/>
      <c r="O418" s="102" t="n"/>
      <c r="P418" s="102" t="n"/>
    </row>
    <row r="419" hidden="1" ht="35" customHeight="1" s="204" thickBot="1">
      <c r="A419" s="175" t="inlineStr">
        <is>
          <t>Bank Tabungan Negara (Persero) Tbk - EUR - Jumlah utang bank, kotor</t>
        </is>
      </c>
      <c r="B419" s="164" t="n"/>
      <c r="C419" s="102" t="n">
        <v/>
      </c>
      <c r="D419" s="102" t="n">
        <v/>
      </c>
      <c r="E419" s="102" t="n">
        <v/>
      </c>
      <c r="F419" s="102" t="n">
        <v/>
      </c>
      <c r="G419" s="102" t="n">
        <v/>
      </c>
      <c r="H419" s="102" t="n">
        <v/>
      </c>
      <c r="I419" s="102" t="n">
        <v/>
      </c>
      <c r="J419" s="102" t="n"/>
      <c r="K419" s="102" t="n"/>
      <c r="L419" s="102" t="n"/>
      <c r="M419" s="102" t="n"/>
      <c r="N419" s="102" t="n"/>
      <c r="O419" s="102" t="n"/>
      <c r="P419" s="102" t="n"/>
    </row>
    <row r="420" hidden="1" ht="52" customHeight="1" s="204" thickBot="1">
      <c r="A420" s="175" t="inlineStr">
        <is>
          <t>Bank Tabungan Negara (Persero) Tbk - HKD - Utang bank, nilai dalam mata uang asing</t>
        </is>
      </c>
      <c r="B420" s="164" t="n"/>
      <c r="C420" s="102" t="n">
        <v/>
      </c>
      <c r="D420" s="102" t="n">
        <v/>
      </c>
      <c r="E420" s="102" t="n">
        <v/>
      </c>
      <c r="F420" s="102" t="n">
        <v/>
      </c>
      <c r="G420" s="102" t="n">
        <v/>
      </c>
      <c r="H420" s="102" t="n">
        <v/>
      </c>
      <c r="I420" s="102" t="n">
        <v/>
      </c>
      <c r="J420" s="102" t="n"/>
      <c r="K420" s="102" t="n"/>
      <c r="L420" s="102" t="n"/>
      <c r="M420" s="102" t="n"/>
      <c r="N420" s="102" t="n"/>
      <c r="O420" s="102" t="n"/>
      <c r="P420" s="102" t="n"/>
    </row>
    <row r="421" hidden="1" ht="35" customHeight="1" s="204" thickBot="1">
      <c r="A421" s="175" t="inlineStr">
        <is>
          <t>Bank Tabungan Negara (Persero) Tbk - HKD - Jumlah utang bank, kotor</t>
        </is>
      </c>
      <c r="B421" s="164" t="n"/>
      <c r="C421" s="102" t="n">
        <v/>
      </c>
      <c r="D421" s="102" t="n">
        <v/>
      </c>
      <c r="E421" s="102" t="n">
        <v/>
      </c>
      <c r="F421" s="102" t="n">
        <v/>
      </c>
      <c r="G421" s="102" t="n">
        <v/>
      </c>
      <c r="H421" s="102" t="n">
        <v/>
      </c>
      <c r="I421" s="102" t="n">
        <v/>
      </c>
      <c r="J421" s="102" t="n"/>
      <c r="K421" s="102" t="n"/>
      <c r="L421" s="102" t="n"/>
      <c r="M421" s="102" t="n"/>
      <c r="N421" s="102" t="n"/>
      <c r="O421" s="102" t="n"/>
      <c r="P421" s="102" t="n"/>
    </row>
    <row r="422" hidden="1" ht="52" customHeight="1" s="204" thickBot="1">
      <c r="A422" s="175" t="inlineStr">
        <is>
          <t>Bank Tabungan Negara (Persero) Tbk - GBP - Utang bank, nilai dalam mata uang asing</t>
        </is>
      </c>
      <c r="B422" s="164" t="n"/>
      <c r="C422" s="102" t="n">
        <v/>
      </c>
      <c r="D422" s="102" t="n">
        <v/>
      </c>
      <c r="E422" s="102" t="n">
        <v/>
      </c>
      <c r="F422" s="102" t="n">
        <v/>
      </c>
      <c r="G422" s="102" t="n">
        <v/>
      </c>
      <c r="H422" s="102" t="n">
        <v/>
      </c>
      <c r="I422" s="102" t="n">
        <v/>
      </c>
      <c r="J422" s="102" t="n"/>
      <c r="K422" s="102" t="n"/>
      <c r="L422" s="102" t="n"/>
      <c r="M422" s="102" t="n"/>
      <c r="N422" s="102" t="n"/>
      <c r="O422" s="102" t="n"/>
      <c r="P422" s="102" t="n"/>
    </row>
    <row r="423" hidden="1" ht="35" customHeight="1" s="204" thickBot="1">
      <c r="A423" s="175" t="inlineStr">
        <is>
          <t>Bank Tabungan Negara (Persero) Tbk - GBP - Jumlah utang bank, kotor</t>
        </is>
      </c>
      <c r="B423" s="164" t="n"/>
      <c r="C423" s="102" t="n">
        <v/>
      </c>
      <c r="D423" s="102" t="n">
        <v/>
      </c>
      <c r="E423" s="102" t="n">
        <v/>
      </c>
      <c r="F423" s="102" t="n">
        <v/>
      </c>
      <c r="G423" s="102" t="n">
        <v/>
      </c>
      <c r="H423" s="102" t="n">
        <v/>
      </c>
      <c r="I423" s="102" t="n">
        <v/>
      </c>
      <c r="J423" s="102" t="n"/>
      <c r="K423" s="102" t="n"/>
      <c r="L423" s="102" t="n"/>
      <c r="M423" s="102" t="n"/>
      <c r="N423" s="102" t="n"/>
      <c r="O423" s="102" t="n"/>
      <c r="P423" s="102" t="n"/>
    </row>
    <row r="424" hidden="1" ht="52" customHeight="1" s="204" thickBot="1">
      <c r="A424" s="175" t="inlineStr">
        <is>
          <t>Bank Tabungan Negara (Persero) Tbk - JPY - Utang bank, nilai dalam mata uang asing</t>
        </is>
      </c>
      <c r="B424" s="164" t="n"/>
      <c r="C424" s="102" t="n">
        <v/>
      </c>
      <c r="D424" s="102" t="n">
        <v/>
      </c>
      <c r="E424" s="102" t="n">
        <v/>
      </c>
      <c r="F424" s="102" t="n">
        <v/>
      </c>
      <c r="G424" s="102" t="n">
        <v/>
      </c>
      <c r="H424" s="102" t="n">
        <v/>
      </c>
      <c r="I424" s="102" t="n">
        <v/>
      </c>
      <c r="J424" s="102" t="n"/>
      <c r="K424" s="102" t="n"/>
      <c r="L424" s="102" t="n"/>
      <c r="M424" s="102" t="n"/>
      <c r="N424" s="102" t="n"/>
      <c r="O424" s="102" t="n"/>
      <c r="P424" s="102" t="n"/>
    </row>
    <row r="425" hidden="1" ht="35" customHeight="1" s="204" thickBot="1">
      <c r="A425" s="175" t="inlineStr">
        <is>
          <t>Bank Tabungan Negara (Persero) Tbk - JPY - Jumlah utang bank, kotor</t>
        </is>
      </c>
      <c r="B425" s="164" t="n"/>
      <c r="C425" s="102" t="n">
        <v/>
      </c>
      <c r="D425" s="102" t="n">
        <v/>
      </c>
      <c r="E425" s="102" t="n">
        <v/>
      </c>
      <c r="F425" s="102" t="n">
        <v/>
      </c>
      <c r="G425" s="102" t="n">
        <v/>
      </c>
      <c r="H425" s="102" t="n">
        <v/>
      </c>
      <c r="I425" s="102" t="n">
        <v/>
      </c>
      <c r="J425" s="102" t="n"/>
      <c r="K425" s="102" t="n"/>
      <c r="L425" s="102" t="n"/>
      <c r="M425" s="102" t="n"/>
      <c r="N425" s="102" t="n"/>
      <c r="O425" s="102" t="n"/>
      <c r="P425" s="102" t="n"/>
    </row>
    <row r="426" hidden="1" ht="52" customHeight="1" s="204" thickBot="1">
      <c r="A426" s="175" t="inlineStr">
        <is>
          <t>Bank Tabungan Negara (Persero) Tbk - SGD - Utang bank, nilai dalam mata uang asing</t>
        </is>
      </c>
      <c r="B426" s="164" t="n"/>
      <c r="C426" s="102" t="n">
        <v/>
      </c>
      <c r="D426" s="102" t="n">
        <v/>
      </c>
      <c r="E426" s="102" t="n">
        <v/>
      </c>
      <c r="F426" s="102" t="n">
        <v/>
      </c>
      <c r="G426" s="102" t="n">
        <v/>
      </c>
      <c r="H426" s="102" t="n">
        <v/>
      </c>
      <c r="I426" s="102" t="n">
        <v/>
      </c>
      <c r="J426" s="102" t="n"/>
      <c r="K426" s="102" t="n"/>
      <c r="L426" s="102" t="n"/>
      <c r="M426" s="102" t="n"/>
      <c r="N426" s="102" t="n"/>
      <c r="O426" s="102" t="n"/>
      <c r="P426" s="102" t="n"/>
    </row>
    <row r="427" hidden="1" ht="35" customHeight="1" s="204" thickBot="1">
      <c r="A427" s="175" t="inlineStr">
        <is>
          <t>Bank Tabungan Negara (Persero) Tbk - SGD - Jumlah utang bank, kotor</t>
        </is>
      </c>
      <c r="B427" s="164" t="n"/>
      <c r="C427" s="102" t="n">
        <v/>
      </c>
      <c r="D427" s="102" t="n">
        <v/>
      </c>
      <c r="E427" s="102" t="n">
        <v/>
      </c>
      <c r="F427" s="102" t="n">
        <v/>
      </c>
      <c r="G427" s="102" t="n">
        <v/>
      </c>
      <c r="H427" s="102" t="n">
        <v/>
      </c>
      <c r="I427" s="102" t="n">
        <v/>
      </c>
      <c r="J427" s="102" t="n"/>
      <c r="K427" s="102" t="n"/>
      <c r="L427" s="102" t="n"/>
      <c r="M427" s="102" t="n"/>
      <c r="N427" s="102" t="n"/>
      <c r="O427" s="102" t="n"/>
      <c r="P427" s="102" t="n"/>
    </row>
    <row r="428" hidden="1" ht="52" customHeight="1" s="204" thickBot="1">
      <c r="A428" s="175" t="inlineStr">
        <is>
          <t>Bank Tabungan Negara (Persero) Tbk - THB - Utang bank, nilai dalam mata uang asing</t>
        </is>
      </c>
      <c r="B428" s="164" t="n"/>
      <c r="C428" s="102" t="n">
        <v/>
      </c>
      <c r="D428" s="102" t="n">
        <v/>
      </c>
      <c r="E428" s="102" t="n">
        <v/>
      </c>
      <c r="F428" s="102" t="n">
        <v/>
      </c>
      <c r="G428" s="102" t="n">
        <v/>
      </c>
      <c r="H428" s="102" t="n">
        <v/>
      </c>
      <c r="I428" s="102" t="n">
        <v/>
      </c>
      <c r="J428" s="102" t="n"/>
      <c r="K428" s="102" t="n"/>
      <c r="L428" s="102" t="n"/>
      <c r="M428" s="102" t="n"/>
      <c r="N428" s="102" t="n"/>
      <c r="O428" s="102" t="n"/>
      <c r="P428" s="102" t="n"/>
    </row>
    <row r="429" hidden="1" ht="35" customHeight="1" s="204" thickBot="1">
      <c r="A429" s="175" t="inlineStr">
        <is>
          <t>Bank Tabungan Negara (Persero) Tbk - THB - Jumlah utang bank, kotor</t>
        </is>
      </c>
      <c r="B429" s="164" t="n"/>
      <c r="C429" s="102" t="n">
        <v/>
      </c>
      <c r="D429" s="102" t="n">
        <v/>
      </c>
      <c r="E429" s="102" t="n">
        <v/>
      </c>
      <c r="F429" s="102" t="n">
        <v/>
      </c>
      <c r="G429" s="102" t="n">
        <v/>
      </c>
      <c r="H429" s="102" t="n">
        <v/>
      </c>
      <c r="I429" s="102" t="n">
        <v/>
      </c>
      <c r="J429" s="102" t="n"/>
      <c r="K429" s="102" t="n"/>
      <c r="L429" s="102" t="n"/>
      <c r="M429" s="102" t="n"/>
      <c r="N429" s="102" t="n"/>
      <c r="O429" s="102" t="n"/>
      <c r="P429" s="102" t="n"/>
    </row>
    <row r="430" hidden="1" ht="52" customHeight="1" s="204" thickBot="1">
      <c r="A430" s="175" t="inlineStr">
        <is>
          <t>Bank Tabungan Negara (Persero) Tbk - USD - Utang bank, nilai dalam mata uang asing</t>
        </is>
      </c>
      <c r="B430" s="164" t="n"/>
      <c r="C430" s="102" t="n">
        <v/>
      </c>
      <c r="D430" s="102" t="n">
        <v/>
      </c>
      <c r="E430" s="102" t="n">
        <v/>
      </c>
      <c r="F430" s="102" t="n">
        <v/>
      </c>
      <c r="G430" s="102" t="n">
        <v/>
      </c>
      <c r="H430" s="102" t="n">
        <v/>
      </c>
      <c r="I430" s="102" t="n">
        <v/>
      </c>
      <c r="J430" s="102" t="n"/>
      <c r="K430" s="102" t="n"/>
      <c r="L430" s="102" t="n"/>
      <c r="M430" s="102" t="n"/>
      <c r="N430" s="102" t="n"/>
      <c r="O430" s="102" t="n"/>
      <c r="P430" s="102" t="n"/>
    </row>
    <row r="431" hidden="1" ht="35" customHeight="1" s="204" thickBot="1">
      <c r="A431" s="175" t="inlineStr">
        <is>
          <t>Bank Tabungan Negara (Persero) Tbk - USD - Jumlah utang bank, kotor</t>
        </is>
      </c>
      <c r="B431" s="164" t="n"/>
      <c r="C431" s="102" t="n">
        <v/>
      </c>
      <c r="D431" s="102" t="n">
        <v/>
      </c>
      <c r="E431" s="102" t="n">
        <v/>
      </c>
      <c r="F431" s="102" t="n">
        <v/>
      </c>
      <c r="G431" s="102" t="n">
        <v/>
      </c>
      <c r="H431" s="102" t="n">
        <v/>
      </c>
      <c r="I431" s="102" t="n">
        <v/>
      </c>
      <c r="J431" s="102" t="n"/>
      <c r="K431" s="102" t="n"/>
      <c r="L431" s="102" t="n"/>
      <c r="M431" s="102" t="n"/>
      <c r="N431" s="102" t="n"/>
      <c r="O431" s="102" t="n"/>
      <c r="P431" s="102" t="n"/>
    </row>
    <row r="432" hidden="1" ht="52" customHeight="1" s="204" thickBot="1">
      <c r="A432" s="175" t="inlineStr">
        <is>
          <t>Bank Tabungan Negara (Persero) Tbk - Mata uang lainnya - Utang bank, nilai dalam mata uang asing</t>
        </is>
      </c>
      <c r="B432" s="164" t="n"/>
      <c r="C432" s="102" t="n">
        <v/>
      </c>
      <c r="D432" s="102" t="n">
        <v/>
      </c>
      <c r="E432" s="102" t="n">
        <v/>
      </c>
      <c r="F432" s="102" t="n">
        <v/>
      </c>
      <c r="G432" s="102" t="n">
        <v/>
      </c>
      <c r="H432" s="102" t="n">
        <v/>
      </c>
      <c r="I432" s="102" t="n">
        <v/>
      </c>
      <c r="J432" s="102" t="n"/>
      <c r="K432" s="102" t="n"/>
      <c r="L432" s="102" t="n"/>
      <c r="M432" s="102" t="n"/>
      <c r="N432" s="102" t="n"/>
      <c r="O432" s="102" t="n"/>
      <c r="P432" s="102" t="n"/>
    </row>
    <row r="433" hidden="1" ht="52" customHeight="1" s="204" thickBot="1">
      <c r="A433" s="175" t="inlineStr">
        <is>
          <t>Bank Tabungan Negara (Persero) Tbk - Mata uang lainnya - Jumlah utang bank, kotor</t>
        </is>
      </c>
      <c r="B433" s="164" t="n"/>
      <c r="C433" s="102" t="n">
        <v/>
      </c>
      <c r="D433" s="102" t="n">
        <v/>
      </c>
      <c r="E433" s="102" t="n">
        <v/>
      </c>
      <c r="F433" s="102" t="n">
        <v/>
      </c>
      <c r="G433" s="102" t="n">
        <v/>
      </c>
      <c r="H433" s="102" t="n">
        <v/>
      </c>
      <c r="I433" s="102" t="n">
        <v/>
      </c>
      <c r="J433" s="102" t="n"/>
      <c r="K433" s="102" t="n"/>
      <c r="L433" s="102" t="n"/>
      <c r="M433" s="102" t="n"/>
      <c r="N433" s="102" t="n"/>
      <c r="O433" s="102" t="n"/>
      <c r="P433" s="102" t="n"/>
    </row>
    <row r="434" ht="52" customFormat="1" customHeight="1" s="163" thickBot="1">
      <c r="A434" s="166" t="inlineStr">
        <is>
          <t>Bank Tabungan Negara (Persero) Tbk - Total - Jumlah utang bank, kotor</t>
        </is>
      </c>
      <c r="B434" s="164" t="n"/>
      <c r="C434" s="104" t="n">
        <v/>
      </c>
      <c r="D434" s="104" t="n">
        <v/>
      </c>
      <c r="E434" s="104" t="n">
        <v/>
      </c>
      <c r="F434" s="104" t="n">
        <v/>
      </c>
      <c r="G434" s="104" t="n">
        <v/>
      </c>
      <c r="H434" s="104" t="n">
        <v/>
      </c>
      <c r="I434" s="104" t="n">
        <v/>
      </c>
      <c r="J434" s="104" t="n"/>
      <c r="K434" s="104" t="n"/>
      <c r="L434" s="104" t="n"/>
      <c r="M434" s="104" t="n"/>
      <c r="N434" s="104" t="n"/>
      <c r="O434" s="104" t="n"/>
      <c r="P434" s="104" t="n"/>
    </row>
    <row r="435" hidden="1" ht="35" customHeight="1" s="204" thickBot="1">
      <c r="A435" s="175" t="inlineStr">
        <is>
          <t>Bank OCBC Nisp Tbk - IDR - Utang bank, nilai dalam mata uang asing</t>
        </is>
      </c>
      <c r="B435" s="164" t="n"/>
      <c r="C435" s="102" t="n">
        <v/>
      </c>
      <c r="D435" s="102" t="n">
        <v/>
      </c>
      <c r="E435" s="102" t="n">
        <v/>
      </c>
      <c r="F435" s="102" t="n">
        <v/>
      </c>
      <c r="G435" s="102" t="n">
        <v/>
      </c>
      <c r="H435" s="102" t="n">
        <v/>
      </c>
      <c r="I435" s="102" t="n">
        <v/>
      </c>
      <c r="J435" s="102" t="n"/>
      <c r="K435" s="102" t="n"/>
      <c r="L435" s="102" t="n"/>
      <c r="M435" s="102" t="n"/>
      <c r="N435" s="102" t="n"/>
      <c r="O435" s="102" t="n"/>
      <c r="P435" s="102" t="n"/>
    </row>
    <row r="436" hidden="1" ht="35" customHeight="1" s="204" thickBot="1">
      <c r="A436" s="175" t="inlineStr">
        <is>
          <t>Bank OCBC Nisp Tbk - IDR - Jumlah utang bank, kotor</t>
        </is>
      </c>
      <c r="B436" s="164" t="n"/>
      <c r="C436" s="102" t="n">
        <v/>
      </c>
      <c r="D436" s="102" t="n">
        <v/>
      </c>
      <c r="E436" s="102" t="n">
        <v/>
      </c>
      <c r="F436" s="102" t="n">
        <v/>
      </c>
      <c r="G436" s="102" t="n">
        <v/>
      </c>
      <c r="H436" s="102" t="n">
        <v/>
      </c>
      <c r="I436" s="102" t="n">
        <v/>
      </c>
      <c r="J436" s="102" t="n"/>
      <c r="K436" s="102" t="n"/>
      <c r="L436" s="102" t="n"/>
      <c r="M436" s="102" t="n"/>
      <c r="N436" s="102" t="n"/>
      <c r="O436" s="102" t="n"/>
      <c r="P436" s="102" t="n"/>
    </row>
    <row r="437" hidden="1" ht="35" customHeight="1" s="204" thickBot="1">
      <c r="A437" s="175" t="inlineStr">
        <is>
          <t>Bank OCBC Nisp Tbk - AUD - Utang bank, nilai dalam mata uang asing</t>
        </is>
      </c>
      <c r="B437" s="164" t="n"/>
      <c r="C437" s="102" t="n">
        <v/>
      </c>
      <c r="D437" s="102" t="n">
        <v/>
      </c>
      <c r="E437" s="102" t="n">
        <v/>
      </c>
      <c r="F437" s="102" t="n">
        <v/>
      </c>
      <c r="G437" s="102" t="n">
        <v/>
      </c>
      <c r="H437" s="102" t="n">
        <v/>
      </c>
      <c r="I437" s="102" t="n">
        <v/>
      </c>
      <c r="J437" s="102" t="n"/>
      <c r="K437" s="102" t="n"/>
      <c r="L437" s="102" t="n"/>
      <c r="M437" s="102" t="n"/>
      <c r="N437" s="102" t="n"/>
      <c r="O437" s="102" t="n"/>
      <c r="P437" s="102" t="n"/>
    </row>
    <row r="438" hidden="1" ht="35" customHeight="1" s="204" thickBot="1">
      <c r="A438" s="175" t="inlineStr">
        <is>
          <t>Bank OCBC Nisp Tbk - AUD - Jumlah utang bank, kotor</t>
        </is>
      </c>
      <c r="B438" s="164" t="n"/>
      <c r="C438" s="102" t="n">
        <v/>
      </c>
      <c r="D438" s="102" t="n">
        <v/>
      </c>
      <c r="E438" s="102" t="n">
        <v/>
      </c>
      <c r="F438" s="102" t="n">
        <v/>
      </c>
      <c r="G438" s="102" t="n">
        <v/>
      </c>
      <c r="H438" s="102" t="n">
        <v/>
      </c>
      <c r="I438" s="102" t="n">
        <v/>
      </c>
      <c r="J438" s="102" t="n"/>
      <c r="K438" s="102" t="n"/>
      <c r="L438" s="102" t="n"/>
      <c r="M438" s="102" t="n"/>
      <c r="N438" s="102" t="n"/>
      <c r="O438" s="102" t="n"/>
      <c r="P438" s="102" t="n"/>
    </row>
    <row r="439" hidden="1" ht="35" customHeight="1" s="204" thickBot="1">
      <c r="A439" s="175" t="inlineStr">
        <is>
          <t>Bank OCBC Nisp Tbk - CAD - Utang bank, nilai dalam mata uang asing</t>
        </is>
      </c>
      <c r="B439" s="164" t="n"/>
      <c r="C439" s="102" t="n">
        <v/>
      </c>
      <c r="D439" s="102" t="n">
        <v/>
      </c>
      <c r="E439" s="102" t="n">
        <v/>
      </c>
      <c r="F439" s="102" t="n">
        <v/>
      </c>
      <c r="G439" s="102" t="n">
        <v/>
      </c>
      <c r="H439" s="102" t="n">
        <v/>
      </c>
      <c r="I439" s="102" t="n">
        <v/>
      </c>
      <c r="J439" s="102" t="n"/>
      <c r="K439" s="102" t="n"/>
      <c r="L439" s="102" t="n"/>
      <c r="M439" s="102" t="n"/>
      <c r="N439" s="102" t="n"/>
      <c r="O439" s="102" t="n"/>
      <c r="P439" s="102" t="n"/>
    </row>
    <row r="440" hidden="1" ht="35" customHeight="1" s="204" thickBot="1">
      <c r="A440" s="175" t="inlineStr">
        <is>
          <t>Bank OCBC Nisp Tbk - CAD - Jumlah utang bank, kotor</t>
        </is>
      </c>
      <c r="B440" s="164" t="n"/>
      <c r="C440" s="102" t="n">
        <v/>
      </c>
      <c r="D440" s="102" t="n">
        <v/>
      </c>
      <c r="E440" s="102" t="n">
        <v/>
      </c>
      <c r="F440" s="102" t="n">
        <v/>
      </c>
      <c r="G440" s="102" t="n">
        <v/>
      </c>
      <c r="H440" s="102" t="n">
        <v/>
      </c>
      <c r="I440" s="102" t="n">
        <v/>
      </c>
      <c r="J440" s="102" t="n"/>
      <c r="K440" s="102" t="n"/>
      <c r="L440" s="102" t="n"/>
      <c r="M440" s="102" t="n"/>
      <c r="N440" s="102" t="n"/>
      <c r="O440" s="102" t="n"/>
      <c r="P440" s="102" t="n"/>
    </row>
    <row r="441" hidden="1" ht="35" customHeight="1" s="204" thickBot="1">
      <c r="A441" s="175" t="inlineStr">
        <is>
          <t>Bank OCBC Nisp Tbk - CNY - Utang bank, nilai dalam mata uang asing</t>
        </is>
      </c>
      <c r="B441" s="164" t="n"/>
      <c r="C441" s="102" t="n">
        <v/>
      </c>
      <c r="D441" s="102" t="n">
        <v/>
      </c>
      <c r="E441" s="102" t="n">
        <v/>
      </c>
      <c r="F441" s="102" t="n">
        <v/>
      </c>
      <c r="G441" s="102" t="n">
        <v/>
      </c>
      <c r="H441" s="102" t="n">
        <v/>
      </c>
      <c r="I441" s="102" t="n">
        <v/>
      </c>
      <c r="J441" s="102" t="n"/>
      <c r="K441" s="102" t="n"/>
      <c r="L441" s="102" t="n"/>
      <c r="M441" s="102" t="n"/>
      <c r="N441" s="102" t="n"/>
      <c r="O441" s="102" t="n"/>
      <c r="P441" s="102" t="n"/>
    </row>
    <row r="442" hidden="1" ht="35" customHeight="1" s="204" thickBot="1">
      <c r="A442" s="175" t="inlineStr">
        <is>
          <t>Bank OCBC Nisp Tbk - CNY - Jumlah utang bank, kotor</t>
        </is>
      </c>
      <c r="B442" s="164" t="n"/>
      <c r="C442" s="102" t="n">
        <v/>
      </c>
      <c r="D442" s="102" t="n">
        <v/>
      </c>
      <c r="E442" s="102" t="n">
        <v/>
      </c>
      <c r="F442" s="102" t="n">
        <v/>
      </c>
      <c r="G442" s="102" t="n">
        <v/>
      </c>
      <c r="H442" s="102" t="n">
        <v/>
      </c>
      <c r="I442" s="102" t="n">
        <v/>
      </c>
      <c r="J442" s="102" t="n"/>
      <c r="K442" s="102" t="n"/>
      <c r="L442" s="102" t="n"/>
      <c r="M442" s="102" t="n"/>
      <c r="N442" s="102" t="n"/>
      <c r="O442" s="102" t="n"/>
      <c r="P442" s="102" t="n"/>
    </row>
    <row r="443" hidden="1" ht="35" customHeight="1" s="204" thickBot="1">
      <c r="A443" s="175" t="inlineStr">
        <is>
          <t>Bank OCBC Nisp Tbk - EUR - Utang bank, nilai dalam mata uang asing</t>
        </is>
      </c>
      <c r="B443" s="164" t="n"/>
      <c r="C443" s="102" t="n">
        <v/>
      </c>
      <c r="D443" s="102" t="n">
        <v/>
      </c>
      <c r="E443" s="102" t="n">
        <v/>
      </c>
      <c r="F443" s="102" t="n">
        <v/>
      </c>
      <c r="G443" s="102" t="n">
        <v/>
      </c>
      <c r="H443" s="102" t="n">
        <v/>
      </c>
      <c r="I443" s="102" t="n">
        <v/>
      </c>
      <c r="J443" s="102" t="n"/>
      <c r="K443" s="102" t="n"/>
      <c r="L443" s="102" t="n"/>
      <c r="M443" s="102" t="n"/>
      <c r="N443" s="102" t="n"/>
      <c r="O443" s="102" t="n"/>
      <c r="P443" s="102" t="n"/>
    </row>
    <row r="444" hidden="1" ht="35" customHeight="1" s="204" thickBot="1">
      <c r="A444" s="175" t="inlineStr">
        <is>
          <t>Bank OCBC Nisp Tbk - EUR - Jumlah utang bank, kotor</t>
        </is>
      </c>
      <c r="B444" s="164" t="n"/>
      <c r="C444" s="102" t="n">
        <v/>
      </c>
      <c r="D444" s="102" t="n">
        <v/>
      </c>
      <c r="E444" s="102" t="n">
        <v/>
      </c>
      <c r="F444" s="102" t="n">
        <v/>
      </c>
      <c r="G444" s="102" t="n">
        <v/>
      </c>
      <c r="H444" s="102" t="n">
        <v/>
      </c>
      <c r="I444" s="102" t="n">
        <v/>
      </c>
      <c r="J444" s="102" t="n"/>
      <c r="K444" s="102" t="n"/>
      <c r="L444" s="102" t="n"/>
      <c r="M444" s="102" t="n"/>
      <c r="N444" s="102" t="n"/>
      <c r="O444" s="102" t="n"/>
      <c r="P444" s="102" t="n"/>
    </row>
    <row r="445" hidden="1" ht="35" customHeight="1" s="204" thickBot="1">
      <c r="A445" s="175" t="inlineStr">
        <is>
          <t>Bank OCBC Nisp Tbk - HKD - Utang bank, nilai dalam mata uang asing</t>
        </is>
      </c>
      <c r="B445" s="164" t="n"/>
      <c r="C445" s="102" t="n">
        <v/>
      </c>
      <c r="D445" s="102" t="n">
        <v/>
      </c>
      <c r="E445" s="102" t="n">
        <v/>
      </c>
      <c r="F445" s="102" t="n">
        <v/>
      </c>
      <c r="G445" s="102" t="n">
        <v/>
      </c>
      <c r="H445" s="102" t="n">
        <v/>
      </c>
      <c r="I445" s="102" t="n">
        <v/>
      </c>
      <c r="J445" s="102" t="n"/>
      <c r="K445" s="102" t="n"/>
      <c r="L445" s="102" t="n"/>
      <c r="M445" s="102" t="n"/>
      <c r="N445" s="102" t="n"/>
      <c r="O445" s="102" t="n"/>
      <c r="P445" s="102" t="n"/>
    </row>
    <row r="446" hidden="1" ht="35" customHeight="1" s="204" thickBot="1">
      <c r="A446" s="175" t="inlineStr">
        <is>
          <t>Bank OCBC Nisp Tbk - HKD - Jumlah utang bank, kotor</t>
        </is>
      </c>
      <c r="B446" s="164" t="n"/>
      <c r="C446" s="102" t="n">
        <v/>
      </c>
      <c r="D446" s="102" t="n">
        <v/>
      </c>
      <c r="E446" s="102" t="n">
        <v/>
      </c>
      <c r="F446" s="102" t="n">
        <v/>
      </c>
      <c r="G446" s="102" t="n">
        <v/>
      </c>
      <c r="H446" s="102" t="n">
        <v/>
      </c>
      <c r="I446" s="102" t="n">
        <v/>
      </c>
      <c r="J446" s="102" t="n"/>
      <c r="K446" s="102" t="n"/>
      <c r="L446" s="102" t="n"/>
      <c r="M446" s="102" t="n"/>
      <c r="N446" s="102" t="n"/>
      <c r="O446" s="102" t="n"/>
      <c r="P446" s="102" t="n"/>
    </row>
    <row r="447" hidden="1" ht="35" customHeight="1" s="204" thickBot="1">
      <c r="A447" s="175" t="inlineStr">
        <is>
          <t>Bank OCBC Nisp Tbk - GBP - Utang bank, nilai dalam mata uang asing</t>
        </is>
      </c>
      <c r="B447" s="164" t="n"/>
      <c r="C447" s="102" t="n">
        <v/>
      </c>
      <c r="D447" s="102" t="n">
        <v/>
      </c>
      <c r="E447" s="102" t="n">
        <v/>
      </c>
      <c r="F447" s="102" t="n">
        <v/>
      </c>
      <c r="G447" s="102" t="n">
        <v/>
      </c>
      <c r="H447" s="102" t="n">
        <v/>
      </c>
      <c r="I447" s="102" t="n">
        <v/>
      </c>
      <c r="J447" s="102" t="n"/>
      <c r="K447" s="102" t="n"/>
      <c r="L447" s="102" t="n"/>
      <c r="M447" s="102" t="n"/>
      <c r="N447" s="102" t="n"/>
      <c r="O447" s="102" t="n"/>
      <c r="P447" s="102" t="n"/>
    </row>
    <row r="448" hidden="1" ht="35" customHeight="1" s="204" thickBot="1">
      <c r="A448" s="175" t="inlineStr">
        <is>
          <t>Bank OCBC Nisp Tbk - GBP - Jumlah utang bank, kotor</t>
        </is>
      </c>
      <c r="B448" s="164" t="n"/>
      <c r="C448" s="102" t="n">
        <v/>
      </c>
      <c r="D448" s="102" t="n">
        <v/>
      </c>
      <c r="E448" s="102" t="n">
        <v/>
      </c>
      <c r="F448" s="102" t="n">
        <v/>
      </c>
      <c r="G448" s="102" t="n">
        <v/>
      </c>
      <c r="H448" s="102" t="n">
        <v/>
      </c>
      <c r="I448" s="102" t="n">
        <v/>
      </c>
      <c r="J448" s="102" t="n"/>
      <c r="K448" s="102" t="n"/>
      <c r="L448" s="102" t="n"/>
      <c r="M448" s="102" t="n"/>
      <c r="N448" s="102" t="n"/>
      <c r="O448" s="102" t="n"/>
      <c r="P448" s="102" t="n"/>
    </row>
    <row r="449" hidden="1" ht="35" customHeight="1" s="204" thickBot="1">
      <c r="A449" s="175" t="inlineStr">
        <is>
          <t>Bank OCBC Nisp Tbk - JPY - Utang bank, nilai dalam mata uang asing</t>
        </is>
      </c>
      <c r="B449" s="164" t="n"/>
      <c r="C449" s="102" t="n">
        <v/>
      </c>
      <c r="D449" s="102" t="n">
        <v/>
      </c>
      <c r="E449" s="102" t="n">
        <v/>
      </c>
      <c r="F449" s="102" t="n">
        <v/>
      </c>
      <c r="G449" s="102" t="n">
        <v/>
      </c>
      <c r="H449" s="102" t="n">
        <v/>
      </c>
      <c r="I449" s="102" t="n">
        <v/>
      </c>
      <c r="J449" s="102" t="n"/>
      <c r="K449" s="102" t="n"/>
      <c r="L449" s="102" t="n"/>
      <c r="M449" s="102" t="n"/>
      <c r="N449" s="102" t="n"/>
      <c r="O449" s="102" t="n"/>
      <c r="P449" s="102" t="n"/>
    </row>
    <row r="450" hidden="1" ht="35" customHeight="1" s="204" thickBot="1">
      <c r="A450" s="175" t="inlineStr">
        <is>
          <t>Bank OCBC Nisp Tbk - JPY - Jumlah utang bank, kotor</t>
        </is>
      </c>
      <c r="B450" s="164" t="n"/>
      <c r="C450" s="102" t="n">
        <v/>
      </c>
      <c r="D450" s="102" t="n">
        <v/>
      </c>
      <c r="E450" s="102" t="n">
        <v/>
      </c>
      <c r="F450" s="102" t="n">
        <v/>
      </c>
      <c r="G450" s="102" t="n">
        <v/>
      </c>
      <c r="H450" s="102" t="n">
        <v/>
      </c>
      <c r="I450" s="102" t="n">
        <v/>
      </c>
      <c r="J450" s="102" t="n"/>
      <c r="K450" s="102" t="n"/>
      <c r="L450" s="102" t="n"/>
      <c r="M450" s="102" t="n"/>
      <c r="N450" s="102" t="n"/>
      <c r="O450" s="102" t="n"/>
      <c r="P450" s="102" t="n"/>
    </row>
    <row r="451" hidden="1" ht="35" customHeight="1" s="204" thickBot="1">
      <c r="A451" s="175" t="inlineStr">
        <is>
          <t>Bank OCBC Nisp Tbk - SGD - Utang bank, nilai dalam mata uang asing</t>
        </is>
      </c>
      <c r="B451" s="164" t="n"/>
      <c r="C451" s="102" t="n">
        <v/>
      </c>
      <c r="D451" s="102" t="n">
        <v/>
      </c>
      <c r="E451" s="102" t="n">
        <v/>
      </c>
      <c r="F451" s="102" t="n">
        <v/>
      </c>
      <c r="G451" s="102" t="n">
        <v/>
      </c>
      <c r="H451" s="102" t="n">
        <v/>
      </c>
      <c r="I451" s="102" t="n">
        <v/>
      </c>
      <c r="J451" s="102" t="n"/>
      <c r="K451" s="102" t="n"/>
      <c r="L451" s="102" t="n"/>
      <c r="M451" s="102" t="n"/>
      <c r="N451" s="102" t="n"/>
      <c r="O451" s="102" t="n"/>
      <c r="P451" s="102" t="n"/>
    </row>
    <row r="452" hidden="1" ht="35" customHeight="1" s="204" thickBot="1">
      <c r="A452" s="175" t="inlineStr">
        <is>
          <t>Bank OCBC Nisp Tbk - SGD - Jumlah utang bank, kotor</t>
        </is>
      </c>
      <c r="B452" s="164" t="n"/>
      <c r="C452" s="102" t="n">
        <v/>
      </c>
      <c r="D452" s="102" t="n">
        <v/>
      </c>
      <c r="E452" s="102" t="n">
        <v/>
      </c>
      <c r="F452" s="102" t="n">
        <v/>
      </c>
      <c r="G452" s="102" t="n">
        <v/>
      </c>
      <c r="H452" s="102" t="n">
        <v/>
      </c>
      <c r="I452" s="102" t="n">
        <v/>
      </c>
      <c r="J452" s="102" t="n"/>
      <c r="K452" s="102" t="n"/>
      <c r="L452" s="102" t="n"/>
      <c r="M452" s="102" t="n"/>
      <c r="N452" s="102" t="n"/>
      <c r="O452" s="102" t="n"/>
      <c r="P452" s="102" t="n"/>
    </row>
    <row r="453" hidden="1" ht="35" customHeight="1" s="204" thickBot="1">
      <c r="A453" s="175" t="inlineStr">
        <is>
          <t>Bank OCBC Nisp Tbk - THB - Utang bank, nilai dalam mata uang asing</t>
        </is>
      </c>
      <c r="B453" s="164" t="n"/>
      <c r="C453" s="102" t="n">
        <v/>
      </c>
      <c r="D453" s="102" t="n">
        <v/>
      </c>
      <c r="E453" s="102" t="n">
        <v/>
      </c>
      <c r="F453" s="102" t="n">
        <v/>
      </c>
      <c r="G453" s="102" t="n">
        <v/>
      </c>
      <c r="H453" s="102" t="n">
        <v/>
      </c>
      <c r="I453" s="102" t="n">
        <v/>
      </c>
      <c r="J453" s="102" t="n"/>
      <c r="K453" s="102" t="n"/>
      <c r="L453" s="102" t="n"/>
      <c r="M453" s="102" t="n"/>
      <c r="N453" s="102" t="n"/>
      <c r="O453" s="102" t="n"/>
      <c r="P453" s="102" t="n"/>
    </row>
    <row r="454" hidden="1" ht="35" customHeight="1" s="204" thickBot="1">
      <c r="A454" s="175" t="inlineStr">
        <is>
          <t>Bank OCBC Nisp Tbk - THB - Jumlah utang bank, kotor</t>
        </is>
      </c>
      <c r="B454" s="164" t="n"/>
      <c r="C454" s="102" t="n">
        <v/>
      </c>
      <c r="D454" s="102" t="n">
        <v/>
      </c>
      <c r="E454" s="102" t="n">
        <v/>
      </c>
      <c r="F454" s="102" t="n">
        <v/>
      </c>
      <c r="G454" s="102" t="n">
        <v/>
      </c>
      <c r="H454" s="102" t="n">
        <v/>
      </c>
      <c r="I454" s="102" t="n">
        <v/>
      </c>
      <c r="J454" s="102" t="n"/>
      <c r="K454" s="102" t="n"/>
      <c r="L454" s="102" t="n"/>
      <c r="M454" s="102" t="n"/>
      <c r="N454" s="102" t="n"/>
      <c r="O454" s="102" t="n"/>
      <c r="P454" s="102" t="n"/>
    </row>
    <row r="455" hidden="1" ht="35" customHeight="1" s="204" thickBot="1">
      <c r="A455" s="175" t="inlineStr">
        <is>
          <t>Bank OCBC Nisp Tbk - USD - Utang bank, nilai dalam mata uang asing</t>
        </is>
      </c>
      <c r="B455" s="164" t="n"/>
      <c r="C455" s="102" t="n">
        <v/>
      </c>
      <c r="D455" s="102" t="n">
        <v/>
      </c>
      <c r="E455" s="102" t="n">
        <v/>
      </c>
      <c r="F455" s="102" t="n">
        <v/>
      </c>
      <c r="G455" s="102" t="n">
        <v/>
      </c>
      <c r="H455" s="102" t="n">
        <v/>
      </c>
      <c r="I455" s="102" t="n">
        <v/>
      </c>
      <c r="J455" s="102" t="n"/>
      <c r="K455" s="102" t="n"/>
      <c r="L455" s="102" t="n"/>
      <c r="M455" s="102" t="n"/>
      <c r="N455" s="102" t="n"/>
      <c r="O455" s="102" t="n"/>
      <c r="P455" s="102" t="n"/>
    </row>
    <row r="456" hidden="1" ht="35" customHeight="1" s="204" thickBot="1">
      <c r="A456" s="175" t="inlineStr">
        <is>
          <t>Bank OCBC Nisp Tbk - USD - Jumlah utang bank, kotor</t>
        </is>
      </c>
      <c r="B456" s="164" t="n"/>
      <c r="C456" s="102" t="n">
        <v/>
      </c>
      <c r="D456" s="102" t="n">
        <v/>
      </c>
      <c r="E456" s="102" t="n">
        <v/>
      </c>
      <c r="F456" s="102" t="n">
        <v/>
      </c>
      <c r="G456" s="102" t="n">
        <v/>
      </c>
      <c r="H456" s="102" t="n">
        <v/>
      </c>
      <c r="I456" s="102" t="n">
        <v/>
      </c>
      <c r="J456" s="102" t="n"/>
      <c r="K456" s="102" t="n"/>
      <c r="L456" s="102" t="n"/>
      <c r="M456" s="102" t="n"/>
      <c r="N456" s="102" t="n"/>
      <c r="O456" s="102" t="n"/>
      <c r="P456" s="102" t="n"/>
    </row>
    <row r="457" hidden="1" ht="52" customHeight="1" s="204" thickBot="1">
      <c r="A457" s="175" t="inlineStr">
        <is>
          <t>Bank OCBC Nisp Tbk - Mata uang lainnya - Utang bank, nilai dalam mata uang asing</t>
        </is>
      </c>
      <c r="B457" s="164" t="n"/>
      <c r="C457" s="102" t="n">
        <v/>
      </c>
      <c r="D457" s="102" t="n">
        <v/>
      </c>
      <c r="E457" s="102" t="n">
        <v/>
      </c>
      <c r="F457" s="102" t="n">
        <v/>
      </c>
      <c r="G457" s="102" t="n">
        <v/>
      </c>
      <c r="H457" s="102" t="n">
        <v/>
      </c>
      <c r="I457" s="102" t="n">
        <v/>
      </c>
      <c r="J457" s="102" t="n"/>
      <c r="K457" s="102" t="n"/>
      <c r="L457" s="102" t="n"/>
      <c r="M457" s="102" t="n"/>
      <c r="N457" s="102" t="n"/>
      <c r="O457" s="102" t="n"/>
      <c r="P457" s="102" t="n"/>
    </row>
    <row r="458" hidden="1" ht="35" customHeight="1" s="204" thickBot="1">
      <c r="A458" s="175" t="inlineStr">
        <is>
          <t>Bank OCBC Nisp Tbk - Mata uang lainnya - Jumlah utang bank, kotor</t>
        </is>
      </c>
      <c r="B458" s="164" t="n"/>
      <c r="C458" s="102" t="n">
        <v/>
      </c>
      <c r="D458" s="102" t="n">
        <v/>
      </c>
      <c r="E458" s="102" t="n">
        <v/>
      </c>
      <c r="F458" s="102" t="n">
        <v/>
      </c>
      <c r="G458" s="102" t="n">
        <v/>
      </c>
      <c r="H458" s="102" t="n">
        <v/>
      </c>
      <c r="I458" s="102" t="n">
        <v/>
      </c>
      <c r="J458" s="102" t="n"/>
      <c r="K458" s="102" t="n"/>
      <c r="L458" s="102" t="n"/>
      <c r="M458" s="102" t="n"/>
      <c r="N458" s="102" t="n"/>
      <c r="O458" s="102" t="n"/>
      <c r="P458" s="102" t="n"/>
    </row>
    <row r="459" ht="35" customFormat="1" customHeight="1" s="161" thickBot="1">
      <c r="A459" s="166" t="inlineStr">
        <is>
          <t>Bank OCBC Nisp Tbk - Total - Jumlah utang bank, kotor</t>
        </is>
      </c>
      <c r="B459" s="162" t="n"/>
      <c r="C459" s="160" t="n">
        <v/>
      </c>
      <c r="D459" s="160" t="n">
        <v/>
      </c>
      <c r="E459" s="160" t="n">
        <v/>
      </c>
      <c r="F459" s="160" t="n">
        <v/>
      </c>
      <c r="G459" s="160" t="n">
        <v/>
      </c>
      <c r="H459" s="160" t="n">
        <v/>
      </c>
      <c r="I459" s="160" t="n">
        <v/>
      </c>
      <c r="J459" s="160" t="n"/>
      <c r="K459" s="160" t="n"/>
      <c r="L459" s="160" t="n"/>
      <c r="M459" s="160" t="n"/>
      <c r="N459" s="160" t="n"/>
      <c r="O459" s="160" t="n"/>
      <c r="P459" s="160" t="n"/>
    </row>
    <row r="460" hidden="1" ht="35" customHeight="1" s="204" thickBot="1">
      <c r="A460" s="175" t="inlineStr">
        <is>
          <t>Bank KB Bukopin Tbk - IDR - Utang bank, nilai dalam mata uang asing</t>
        </is>
      </c>
      <c r="B460" s="164" t="n"/>
      <c r="C460" s="102" t="n">
        <v/>
      </c>
      <c r="D460" s="102" t="n">
        <v/>
      </c>
      <c r="E460" s="102" t="n">
        <v/>
      </c>
      <c r="F460" s="102" t="n">
        <v/>
      </c>
      <c r="G460" s="102" t="n">
        <v/>
      </c>
      <c r="H460" s="102" t="n">
        <v/>
      </c>
      <c r="I460" s="102" t="n">
        <v/>
      </c>
      <c r="J460" s="102" t="n"/>
      <c r="K460" s="102" t="n"/>
      <c r="L460" s="102" t="n"/>
      <c r="M460" s="102" t="n"/>
      <c r="N460" s="102" t="n"/>
      <c r="O460" s="102" t="n"/>
      <c r="P460" s="102" t="n"/>
    </row>
    <row r="461" hidden="1" ht="35" customHeight="1" s="204" thickBot="1">
      <c r="A461" s="175" t="inlineStr">
        <is>
          <t>Bank KB Bukopin Tbk - IDR - Jumlah utang bank, kotor</t>
        </is>
      </c>
      <c r="B461" s="164" t="n"/>
      <c r="C461" s="102" t="n">
        <v/>
      </c>
      <c r="D461" s="102" t="n">
        <v/>
      </c>
      <c r="E461" s="102" t="n">
        <v/>
      </c>
      <c r="F461" s="102" t="n">
        <v/>
      </c>
      <c r="G461" s="102" t="n">
        <v/>
      </c>
      <c r="H461" s="102" t="n">
        <v/>
      </c>
      <c r="I461" s="102" t="n">
        <v/>
      </c>
      <c r="J461" s="102" t="n"/>
      <c r="K461" s="102" t="n"/>
      <c r="L461" s="102" t="n"/>
      <c r="M461" s="102" t="n"/>
      <c r="N461" s="102" t="n"/>
      <c r="O461" s="102" t="n"/>
      <c r="P461" s="102" t="n"/>
    </row>
    <row r="462" hidden="1" ht="35" customHeight="1" s="204" thickBot="1">
      <c r="A462" s="175" t="inlineStr">
        <is>
          <t>Bank KB Bukopin Tbk - AUD - Utang bank, nilai dalam mata uang asing</t>
        </is>
      </c>
      <c r="B462" s="164" t="n"/>
      <c r="C462" s="102" t="n">
        <v/>
      </c>
      <c r="D462" s="102" t="n">
        <v/>
      </c>
      <c r="E462" s="102" t="n">
        <v/>
      </c>
      <c r="F462" s="102" t="n">
        <v/>
      </c>
      <c r="G462" s="102" t="n">
        <v/>
      </c>
      <c r="H462" s="102" t="n">
        <v/>
      </c>
      <c r="I462" s="102" t="n">
        <v/>
      </c>
      <c r="J462" s="102" t="n"/>
      <c r="K462" s="102" t="n"/>
      <c r="L462" s="102" t="n"/>
      <c r="M462" s="102" t="n"/>
      <c r="N462" s="102" t="n"/>
      <c r="O462" s="102" t="n"/>
      <c r="P462" s="102" t="n"/>
    </row>
    <row r="463" hidden="1" ht="35" customHeight="1" s="204" thickBot="1">
      <c r="A463" s="175" t="inlineStr">
        <is>
          <t>Bank KB Bukopin Tbk - AUD - Jumlah utang bank, kotor</t>
        </is>
      </c>
      <c r="B463" s="164" t="n"/>
      <c r="C463" s="102" t="n">
        <v/>
      </c>
      <c r="D463" s="102" t="n">
        <v/>
      </c>
      <c r="E463" s="102" t="n">
        <v/>
      </c>
      <c r="F463" s="102" t="n">
        <v/>
      </c>
      <c r="G463" s="102" t="n">
        <v/>
      </c>
      <c r="H463" s="102" t="n">
        <v/>
      </c>
      <c r="I463" s="102" t="n">
        <v/>
      </c>
      <c r="J463" s="102" t="n"/>
      <c r="K463" s="102" t="n"/>
      <c r="L463" s="102" t="n"/>
      <c r="M463" s="102" t="n"/>
      <c r="N463" s="102" t="n"/>
      <c r="O463" s="102" t="n"/>
      <c r="P463" s="102" t="n"/>
    </row>
    <row r="464" hidden="1" ht="35" customHeight="1" s="204" thickBot="1">
      <c r="A464" s="175" t="inlineStr">
        <is>
          <t>Bank KB Bukopin Tbk - CAD - Utang bank, nilai dalam mata uang asing</t>
        </is>
      </c>
      <c r="B464" s="164" t="n"/>
      <c r="C464" s="102" t="n">
        <v/>
      </c>
      <c r="D464" s="102" t="n">
        <v/>
      </c>
      <c r="E464" s="102" t="n">
        <v/>
      </c>
      <c r="F464" s="102" t="n">
        <v/>
      </c>
      <c r="G464" s="102" t="n">
        <v/>
      </c>
      <c r="H464" s="102" t="n">
        <v/>
      </c>
      <c r="I464" s="102" t="n">
        <v/>
      </c>
      <c r="J464" s="102" t="n"/>
      <c r="K464" s="102" t="n"/>
      <c r="L464" s="102" t="n"/>
      <c r="M464" s="102" t="n"/>
      <c r="N464" s="102" t="n"/>
      <c r="O464" s="102" t="n"/>
      <c r="P464" s="102" t="n"/>
    </row>
    <row r="465" hidden="1" ht="35" customHeight="1" s="204" thickBot="1">
      <c r="A465" s="175" t="inlineStr">
        <is>
          <t>Bank KB Bukopin Tbk - CAD - Jumlah utang bank, kotor</t>
        </is>
      </c>
      <c r="B465" s="164" t="n"/>
      <c r="C465" s="102" t="n">
        <v/>
      </c>
      <c r="D465" s="102" t="n">
        <v/>
      </c>
      <c r="E465" s="102" t="n">
        <v/>
      </c>
      <c r="F465" s="102" t="n">
        <v/>
      </c>
      <c r="G465" s="102" t="n">
        <v/>
      </c>
      <c r="H465" s="102" t="n">
        <v/>
      </c>
      <c r="I465" s="102" t="n">
        <v/>
      </c>
      <c r="J465" s="102" t="n"/>
      <c r="K465" s="102" t="n"/>
      <c r="L465" s="102" t="n"/>
      <c r="M465" s="102" t="n"/>
      <c r="N465" s="102" t="n"/>
      <c r="O465" s="102" t="n"/>
      <c r="P465" s="102" t="n"/>
    </row>
    <row r="466" hidden="1" ht="35" customHeight="1" s="204" thickBot="1">
      <c r="A466" s="175" t="inlineStr">
        <is>
          <t>Bank KB Bukopin Tbk - CNY - Utang bank, nilai dalam mata uang asing</t>
        </is>
      </c>
      <c r="B466" s="164" t="n"/>
      <c r="C466" s="102" t="n">
        <v/>
      </c>
      <c r="D466" s="102" t="n">
        <v/>
      </c>
      <c r="E466" s="102" t="n">
        <v/>
      </c>
      <c r="F466" s="102" t="n">
        <v/>
      </c>
      <c r="G466" s="102" t="n">
        <v/>
      </c>
      <c r="H466" s="102" t="n">
        <v/>
      </c>
      <c r="I466" s="102" t="n">
        <v/>
      </c>
      <c r="J466" s="102" t="n"/>
      <c r="K466" s="102" t="n"/>
      <c r="L466" s="102" t="n"/>
      <c r="M466" s="102" t="n"/>
      <c r="N466" s="102" t="n"/>
      <c r="O466" s="102" t="n"/>
      <c r="P466" s="102" t="n"/>
    </row>
    <row r="467" hidden="1" ht="35" customHeight="1" s="204" thickBot="1">
      <c r="A467" s="175" t="inlineStr">
        <is>
          <t>Bank KB Bukopin Tbk - CNY - Jumlah utang bank, kotor</t>
        </is>
      </c>
      <c r="B467" s="164" t="n"/>
      <c r="C467" s="102" t="n">
        <v/>
      </c>
      <c r="D467" s="102" t="n">
        <v/>
      </c>
      <c r="E467" s="102" t="n">
        <v/>
      </c>
      <c r="F467" s="102" t="n">
        <v/>
      </c>
      <c r="G467" s="102" t="n">
        <v/>
      </c>
      <c r="H467" s="102" t="n">
        <v/>
      </c>
      <c r="I467" s="102" t="n">
        <v/>
      </c>
      <c r="J467" s="102" t="n"/>
      <c r="K467" s="102" t="n"/>
      <c r="L467" s="102" t="n"/>
      <c r="M467" s="102" t="n"/>
      <c r="N467" s="102" t="n"/>
      <c r="O467" s="102" t="n"/>
      <c r="P467" s="102" t="n"/>
    </row>
    <row r="468" hidden="1" ht="35" customHeight="1" s="204" thickBot="1">
      <c r="A468" s="175" t="inlineStr">
        <is>
          <t>Bank KB Bukopin Tbk - EUR - Utang bank, nilai dalam mata uang asing</t>
        </is>
      </c>
      <c r="B468" s="164" t="n"/>
      <c r="C468" s="102" t="n">
        <v/>
      </c>
      <c r="D468" s="102" t="n">
        <v/>
      </c>
      <c r="E468" s="102" t="n">
        <v/>
      </c>
      <c r="F468" s="102" t="n">
        <v/>
      </c>
      <c r="G468" s="102" t="n">
        <v/>
      </c>
      <c r="H468" s="102" t="n">
        <v/>
      </c>
      <c r="I468" s="102" t="n">
        <v/>
      </c>
      <c r="J468" s="102" t="n"/>
      <c r="K468" s="102" t="n"/>
      <c r="L468" s="102" t="n"/>
      <c r="M468" s="102" t="n"/>
      <c r="N468" s="102" t="n"/>
      <c r="O468" s="102" t="n"/>
      <c r="P468" s="102" t="n"/>
    </row>
    <row r="469" hidden="1" ht="35" customHeight="1" s="204" thickBot="1">
      <c r="A469" s="175" t="inlineStr">
        <is>
          <t>Bank KB Bukopin Tbk - EUR - Jumlah utang bank, kotor</t>
        </is>
      </c>
      <c r="B469" s="164" t="n"/>
      <c r="C469" s="102" t="n">
        <v/>
      </c>
      <c r="D469" s="102" t="n">
        <v/>
      </c>
      <c r="E469" s="102" t="n">
        <v/>
      </c>
      <c r="F469" s="102" t="n">
        <v/>
      </c>
      <c r="G469" s="102" t="n">
        <v/>
      </c>
      <c r="H469" s="102" t="n">
        <v/>
      </c>
      <c r="I469" s="102" t="n">
        <v/>
      </c>
      <c r="J469" s="102" t="n"/>
      <c r="K469" s="102" t="n"/>
      <c r="L469" s="102" t="n"/>
      <c r="M469" s="102" t="n"/>
      <c r="N469" s="102" t="n"/>
      <c r="O469" s="102" t="n"/>
      <c r="P469" s="102" t="n"/>
    </row>
    <row r="470" hidden="1" ht="35" customHeight="1" s="204" thickBot="1">
      <c r="A470" s="175" t="inlineStr">
        <is>
          <t>Bank KB Bukopin Tbk - HKD - Utang bank, nilai dalam mata uang asing</t>
        </is>
      </c>
      <c r="B470" s="164" t="n"/>
      <c r="C470" s="102" t="n">
        <v/>
      </c>
      <c r="D470" s="102" t="n">
        <v/>
      </c>
      <c r="E470" s="102" t="n">
        <v/>
      </c>
      <c r="F470" s="102" t="n">
        <v/>
      </c>
      <c r="G470" s="102" t="n">
        <v/>
      </c>
      <c r="H470" s="102" t="n">
        <v/>
      </c>
      <c r="I470" s="102" t="n">
        <v/>
      </c>
      <c r="J470" s="102" t="n"/>
      <c r="K470" s="102" t="n"/>
      <c r="L470" s="102" t="n"/>
      <c r="M470" s="102" t="n"/>
      <c r="N470" s="102" t="n"/>
      <c r="O470" s="102" t="n"/>
      <c r="P470" s="102" t="n"/>
    </row>
    <row r="471" hidden="1" ht="35" customHeight="1" s="204" thickBot="1">
      <c r="A471" s="175" t="inlineStr">
        <is>
          <t>Bank KB Bukopin Tbk - HKD - Jumlah utang bank, kotor</t>
        </is>
      </c>
      <c r="B471" s="164" t="n"/>
      <c r="C471" s="102" t="n">
        <v/>
      </c>
      <c r="D471" s="102" t="n">
        <v/>
      </c>
      <c r="E471" s="102" t="n">
        <v/>
      </c>
      <c r="F471" s="102" t="n">
        <v/>
      </c>
      <c r="G471" s="102" t="n">
        <v/>
      </c>
      <c r="H471" s="102" t="n">
        <v/>
      </c>
      <c r="I471" s="102" t="n">
        <v/>
      </c>
      <c r="J471" s="102" t="n"/>
      <c r="K471" s="102" t="n"/>
      <c r="L471" s="102" t="n"/>
      <c r="M471" s="102" t="n"/>
      <c r="N471" s="102" t="n"/>
      <c r="O471" s="102" t="n"/>
      <c r="P471" s="102" t="n"/>
    </row>
    <row r="472" hidden="1" ht="35" customHeight="1" s="204" thickBot="1">
      <c r="A472" s="175" t="inlineStr">
        <is>
          <t>Bank KB Bukopin Tbk - GBP - Utang bank, nilai dalam mata uang asing</t>
        </is>
      </c>
      <c r="B472" s="164" t="n"/>
      <c r="C472" s="102" t="n">
        <v/>
      </c>
      <c r="D472" s="102" t="n">
        <v/>
      </c>
      <c r="E472" s="102" t="n">
        <v/>
      </c>
      <c r="F472" s="102" t="n">
        <v/>
      </c>
      <c r="G472" s="102" t="n">
        <v/>
      </c>
      <c r="H472" s="102" t="n">
        <v/>
      </c>
      <c r="I472" s="102" t="n">
        <v/>
      </c>
      <c r="J472" s="102" t="n"/>
      <c r="K472" s="102" t="n"/>
      <c r="L472" s="102" t="n"/>
      <c r="M472" s="102" t="n"/>
      <c r="N472" s="102" t="n"/>
      <c r="O472" s="102" t="n"/>
      <c r="P472" s="102" t="n"/>
    </row>
    <row r="473" hidden="1" ht="35" customHeight="1" s="204" thickBot="1">
      <c r="A473" s="175" t="inlineStr">
        <is>
          <t>Bank KB Bukopin Tbk - GBP - Jumlah utang bank, kotor</t>
        </is>
      </c>
      <c r="B473" s="164" t="n"/>
      <c r="C473" s="102" t="n">
        <v/>
      </c>
      <c r="D473" s="102" t="n">
        <v/>
      </c>
      <c r="E473" s="102" t="n">
        <v/>
      </c>
      <c r="F473" s="102" t="n">
        <v/>
      </c>
      <c r="G473" s="102" t="n">
        <v/>
      </c>
      <c r="H473" s="102" t="n">
        <v/>
      </c>
      <c r="I473" s="102" t="n">
        <v/>
      </c>
      <c r="J473" s="102" t="n"/>
      <c r="K473" s="102" t="n"/>
      <c r="L473" s="102" t="n"/>
      <c r="M473" s="102" t="n"/>
      <c r="N473" s="102" t="n"/>
      <c r="O473" s="102" t="n"/>
      <c r="P473" s="102" t="n"/>
    </row>
    <row r="474" hidden="1" ht="35" customHeight="1" s="204" thickBot="1">
      <c r="A474" s="175" t="inlineStr">
        <is>
          <t>Bank KB Bukopin Tbk - JPY - Utang bank, nilai dalam mata uang asing</t>
        </is>
      </c>
      <c r="B474" s="164" t="n"/>
      <c r="C474" s="102" t="n">
        <v/>
      </c>
      <c r="D474" s="102" t="n">
        <v/>
      </c>
      <c r="E474" s="102" t="n">
        <v/>
      </c>
      <c r="F474" s="102" t="n">
        <v/>
      </c>
      <c r="G474" s="102" t="n">
        <v/>
      </c>
      <c r="H474" s="102" t="n">
        <v/>
      </c>
      <c r="I474" s="102" t="n">
        <v/>
      </c>
      <c r="J474" s="102" t="n"/>
      <c r="K474" s="102" t="n"/>
      <c r="L474" s="102" t="n"/>
      <c r="M474" s="102" t="n"/>
      <c r="N474" s="102" t="n"/>
      <c r="O474" s="102" t="n"/>
      <c r="P474" s="102" t="n"/>
    </row>
    <row r="475" hidden="1" ht="35" customHeight="1" s="204" thickBot="1">
      <c r="A475" s="175" t="inlineStr">
        <is>
          <t>Bank KB Bukopin Tbk - JPY - Jumlah utang bank, kotor</t>
        </is>
      </c>
      <c r="B475" s="164" t="n"/>
      <c r="C475" s="102" t="n">
        <v/>
      </c>
      <c r="D475" s="102" t="n">
        <v/>
      </c>
      <c r="E475" s="102" t="n">
        <v/>
      </c>
      <c r="F475" s="102" t="n">
        <v/>
      </c>
      <c r="G475" s="102" t="n">
        <v/>
      </c>
      <c r="H475" s="102" t="n">
        <v/>
      </c>
      <c r="I475" s="102" t="n">
        <v/>
      </c>
      <c r="J475" s="102" t="n"/>
      <c r="K475" s="102" t="n"/>
      <c r="L475" s="102" t="n"/>
      <c r="M475" s="102" t="n"/>
      <c r="N475" s="102" t="n"/>
      <c r="O475" s="102" t="n"/>
      <c r="P475" s="102" t="n"/>
    </row>
    <row r="476" hidden="1" ht="35" customHeight="1" s="204" thickBot="1">
      <c r="A476" s="175" t="inlineStr">
        <is>
          <t>Bank KB Bukopin Tbk - SGD - Utang bank, nilai dalam mata uang asing</t>
        </is>
      </c>
      <c r="B476" s="164" t="n"/>
      <c r="C476" s="102" t="n">
        <v/>
      </c>
      <c r="D476" s="102" t="n">
        <v/>
      </c>
      <c r="E476" s="102" t="n">
        <v/>
      </c>
      <c r="F476" s="102" t="n">
        <v/>
      </c>
      <c r="G476" s="102" t="n">
        <v/>
      </c>
      <c r="H476" s="102" t="n">
        <v/>
      </c>
      <c r="I476" s="102" t="n">
        <v/>
      </c>
      <c r="J476" s="102" t="n"/>
      <c r="K476" s="102" t="n"/>
      <c r="L476" s="102" t="n"/>
      <c r="M476" s="102" t="n"/>
      <c r="N476" s="102" t="n"/>
      <c r="O476" s="102" t="n"/>
      <c r="P476" s="102" t="n"/>
    </row>
    <row r="477" hidden="1" ht="35" customHeight="1" s="204" thickBot="1">
      <c r="A477" s="175" t="inlineStr">
        <is>
          <t>Bank KB Bukopin Tbk - SGD - Jumlah utang bank, kotor</t>
        </is>
      </c>
      <c r="B477" s="164" t="n"/>
      <c r="C477" s="102" t="n">
        <v/>
      </c>
      <c r="D477" s="102" t="n">
        <v/>
      </c>
      <c r="E477" s="102" t="n">
        <v/>
      </c>
      <c r="F477" s="102" t="n">
        <v/>
      </c>
      <c r="G477" s="102" t="n">
        <v/>
      </c>
      <c r="H477" s="102" t="n">
        <v/>
      </c>
      <c r="I477" s="102" t="n">
        <v/>
      </c>
      <c r="J477" s="102" t="n"/>
      <c r="K477" s="102" t="n"/>
      <c r="L477" s="102" t="n"/>
      <c r="M477" s="102" t="n"/>
      <c r="N477" s="102" t="n"/>
      <c r="O477" s="102" t="n"/>
      <c r="P477" s="102" t="n"/>
    </row>
    <row r="478" hidden="1" ht="35" customHeight="1" s="204" thickBot="1">
      <c r="A478" s="175" t="inlineStr">
        <is>
          <t>Bank KB Bukopin Tbk - THB - Utang bank, nilai dalam mata uang asing</t>
        </is>
      </c>
      <c r="B478" s="164" t="n"/>
      <c r="C478" s="102" t="n">
        <v/>
      </c>
      <c r="D478" s="102" t="n">
        <v/>
      </c>
      <c r="E478" s="102" t="n">
        <v/>
      </c>
      <c r="F478" s="102" t="n">
        <v/>
      </c>
      <c r="G478" s="102" t="n">
        <v/>
      </c>
      <c r="H478" s="102" t="n">
        <v/>
      </c>
      <c r="I478" s="102" t="n">
        <v/>
      </c>
      <c r="J478" s="102" t="n"/>
      <c r="K478" s="102" t="n"/>
      <c r="L478" s="102" t="n"/>
      <c r="M478" s="102" t="n"/>
      <c r="N478" s="102" t="n"/>
      <c r="O478" s="102" t="n"/>
      <c r="P478" s="102" t="n"/>
    </row>
    <row r="479" hidden="1" ht="35" customHeight="1" s="204" thickBot="1">
      <c r="A479" s="175" t="inlineStr">
        <is>
          <t>Bank KB Bukopin Tbk - THB - Jumlah utang bank, kotor</t>
        </is>
      </c>
      <c r="B479" s="164" t="n"/>
      <c r="C479" s="102" t="n">
        <v/>
      </c>
      <c r="D479" s="102" t="n">
        <v/>
      </c>
      <c r="E479" s="102" t="n">
        <v/>
      </c>
      <c r="F479" s="102" t="n">
        <v/>
      </c>
      <c r="G479" s="102" t="n">
        <v/>
      </c>
      <c r="H479" s="102" t="n">
        <v/>
      </c>
      <c r="I479" s="102" t="n">
        <v/>
      </c>
      <c r="J479" s="102" t="n"/>
      <c r="K479" s="102" t="n"/>
      <c r="L479" s="102" t="n"/>
      <c r="M479" s="102" t="n"/>
      <c r="N479" s="102" t="n"/>
      <c r="O479" s="102" t="n"/>
      <c r="P479" s="102" t="n"/>
    </row>
    <row r="480" hidden="1" ht="35" customHeight="1" s="204" thickBot="1">
      <c r="A480" s="175" t="inlineStr">
        <is>
          <t>Bank KB Bukopin Tbk - USD - Utang bank, nilai dalam mata uang asing</t>
        </is>
      </c>
      <c r="B480" s="164" t="n"/>
      <c r="C480" s="102" t="n">
        <v/>
      </c>
      <c r="D480" s="102" t="n">
        <v/>
      </c>
      <c r="E480" s="102" t="n">
        <v/>
      </c>
      <c r="F480" s="102" t="n">
        <v/>
      </c>
      <c r="G480" s="102" t="n">
        <v/>
      </c>
      <c r="H480" s="102" t="n">
        <v/>
      </c>
      <c r="I480" s="102" t="n">
        <v/>
      </c>
      <c r="J480" s="102" t="n"/>
      <c r="K480" s="102" t="n"/>
      <c r="L480" s="102" t="n"/>
      <c r="M480" s="102" t="n"/>
      <c r="N480" s="102" t="n"/>
      <c r="O480" s="102" t="n"/>
      <c r="P480" s="102" t="n"/>
    </row>
    <row r="481" hidden="1" ht="35" customHeight="1" s="204" thickBot="1">
      <c r="A481" s="175" t="inlineStr">
        <is>
          <t>Bank KB Bukopin Tbk - USD - Jumlah utang bank, kotor</t>
        </is>
      </c>
      <c r="B481" s="164" t="n"/>
      <c r="C481" s="102" t="n">
        <v/>
      </c>
      <c r="D481" s="102" t="n">
        <v/>
      </c>
      <c r="E481" s="102" t="n">
        <v/>
      </c>
      <c r="F481" s="102" t="n">
        <v/>
      </c>
      <c r="G481" s="102" t="n">
        <v/>
      </c>
      <c r="H481" s="102" t="n">
        <v/>
      </c>
      <c r="I481" s="102" t="n">
        <v/>
      </c>
      <c r="J481" s="102" t="n"/>
      <c r="K481" s="102" t="n"/>
      <c r="L481" s="102" t="n"/>
      <c r="M481" s="102" t="n"/>
      <c r="N481" s="102" t="n"/>
      <c r="O481" s="102" t="n"/>
      <c r="P481" s="102" t="n"/>
    </row>
    <row r="482" hidden="1" ht="52" customHeight="1" s="204" thickBot="1">
      <c r="A482" s="175" t="inlineStr">
        <is>
          <t>Bank KB Bukopin Tbk - Mata uang lainnya - Utang bank, nilai dalam mata uang asing</t>
        </is>
      </c>
      <c r="B482" s="164" t="n"/>
      <c r="C482" s="102" t="n">
        <v/>
      </c>
      <c r="D482" s="102" t="n">
        <v/>
      </c>
      <c r="E482" s="102" t="n">
        <v/>
      </c>
      <c r="F482" s="102" t="n">
        <v/>
      </c>
      <c r="G482" s="102" t="n">
        <v/>
      </c>
      <c r="H482" s="102" t="n">
        <v/>
      </c>
      <c r="I482" s="102" t="n">
        <v/>
      </c>
      <c r="J482" s="102" t="n"/>
      <c r="K482" s="102" t="n"/>
      <c r="L482" s="102" t="n"/>
      <c r="M482" s="102" t="n"/>
      <c r="N482" s="102" t="n"/>
      <c r="O482" s="102" t="n"/>
      <c r="P482" s="102" t="n"/>
    </row>
    <row r="483" hidden="1" ht="35" customHeight="1" s="204" thickBot="1">
      <c r="A483" s="175" t="inlineStr">
        <is>
          <t>Bank KB Bukopin Tbk - Mata uang lainnya - Jumlah utang bank, kotor</t>
        </is>
      </c>
      <c r="B483" s="164" t="n"/>
      <c r="C483" s="102" t="n">
        <v/>
      </c>
      <c r="D483" s="102" t="n">
        <v/>
      </c>
      <c r="E483" s="102" t="n">
        <v/>
      </c>
      <c r="F483" s="102" t="n">
        <v/>
      </c>
      <c r="G483" s="102" t="n">
        <v/>
      </c>
      <c r="H483" s="102" t="n">
        <v/>
      </c>
      <c r="I483" s="102" t="n">
        <v/>
      </c>
      <c r="J483" s="102" t="n"/>
      <c r="K483" s="102" t="n"/>
      <c r="L483" s="102" t="n"/>
      <c r="M483" s="102" t="n"/>
      <c r="N483" s="102" t="n"/>
      <c r="O483" s="102" t="n"/>
      <c r="P483" s="102" t="n"/>
    </row>
    <row r="484" ht="35" customFormat="1" customHeight="1" s="161" thickBot="1">
      <c r="A484" s="166" t="inlineStr">
        <is>
          <t>Bank KB Bukopin Tbk - Total - Jumlah utang bank, kotor</t>
        </is>
      </c>
      <c r="B484" s="162" t="n"/>
      <c r="C484" s="160" t="n">
        <v/>
      </c>
      <c r="D484" s="160" t="n">
        <v/>
      </c>
      <c r="E484" s="160" t="n">
        <v/>
      </c>
      <c r="F484" s="160" t="n">
        <v/>
      </c>
      <c r="G484" s="160" t="n">
        <v/>
      </c>
      <c r="H484" s="160" t="n">
        <v/>
      </c>
      <c r="I484" s="160" t="n">
        <v/>
      </c>
      <c r="J484" s="160" t="n"/>
      <c r="K484" s="160" t="n"/>
      <c r="L484" s="160" t="n"/>
      <c r="M484" s="160" t="n"/>
      <c r="N484" s="160" t="n"/>
      <c r="O484" s="160" t="n"/>
      <c r="P484" s="160" t="n"/>
    </row>
    <row r="485" hidden="1" ht="52" customHeight="1" s="204" thickBot="1">
      <c r="A485" s="175" t="inlineStr">
        <is>
          <t>Bank Pembangunan Daerah Jawa Barat dan Banten Tbk - IDR - Utang bank, nilai dalam mata uang asing</t>
        </is>
      </c>
      <c r="B485" s="164" t="n"/>
      <c r="C485" s="102" t="n">
        <v/>
      </c>
      <c r="D485" s="102" t="n">
        <v/>
      </c>
      <c r="E485" s="102" t="n">
        <v/>
      </c>
      <c r="F485" s="102" t="n">
        <v/>
      </c>
      <c r="G485" s="102" t="n">
        <v/>
      </c>
      <c r="H485" s="102" t="n">
        <v/>
      </c>
      <c r="I485" s="102" t="n">
        <v/>
      </c>
      <c r="J485" s="102" t="n"/>
      <c r="K485" s="102" t="n"/>
      <c r="L485" s="102" t="n"/>
      <c r="M485" s="102" t="n"/>
      <c r="N485" s="102" t="n"/>
      <c r="O485" s="102" t="n"/>
      <c r="P485" s="102" t="n"/>
    </row>
    <row r="486" hidden="1" ht="52" customHeight="1" s="204" thickBot="1">
      <c r="A486" s="175" t="inlineStr">
        <is>
          <t>Bank Pembangunan Daerah Jawa Barat dan Banten Tbk - IDR - Jumlah utang bank, kotor</t>
        </is>
      </c>
      <c r="B486" s="164" t="n"/>
      <c r="C486" s="102" t="n">
        <v/>
      </c>
      <c r="D486" s="102" t="n">
        <v/>
      </c>
      <c r="E486" s="102" t="n">
        <v/>
      </c>
      <c r="F486" s="102" t="n">
        <v/>
      </c>
      <c r="G486" s="102" t="n">
        <v/>
      </c>
      <c r="H486" s="102" t="n">
        <v/>
      </c>
      <c r="I486" s="102" t="n">
        <v/>
      </c>
      <c r="J486" s="102" t="n"/>
      <c r="K486" s="102" t="n"/>
      <c r="L486" s="102" t="n"/>
      <c r="M486" s="102" t="n"/>
      <c r="N486" s="102" t="n"/>
      <c r="O486" s="102" t="n"/>
      <c r="P486" s="102" t="n"/>
    </row>
    <row r="487" hidden="1" ht="52" customHeight="1" s="204" thickBot="1">
      <c r="A487" s="175" t="inlineStr">
        <is>
          <t>Bank Pembangunan Daerah Jawa Barat dan Banten Tbk - AUD - Utang bank, nilai dalam mata uang asing</t>
        </is>
      </c>
      <c r="B487" s="164" t="n"/>
      <c r="C487" s="102" t="n">
        <v/>
      </c>
      <c r="D487" s="102" t="n">
        <v/>
      </c>
      <c r="E487" s="102" t="n">
        <v/>
      </c>
      <c r="F487" s="102" t="n">
        <v/>
      </c>
      <c r="G487" s="102" t="n">
        <v/>
      </c>
      <c r="H487" s="102" t="n">
        <v/>
      </c>
      <c r="I487" s="102" t="n">
        <v/>
      </c>
      <c r="J487" s="102" t="n"/>
      <c r="K487" s="102" t="n"/>
      <c r="L487" s="102" t="n"/>
      <c r="M487" s="102" t="n"/>
      <c r="N487" s="102" t="n"/>
      <c r="O487" s="102" t="n"/>
      <c r="P487" s="102" t="n"/>
    </row>
    <row r="488" hidden="1" ht="52" customHeight="1" s="204" thickBot="1">
      <c r="A488" s="175" t="inlineStr">
        <is>
          <t>Bank Pembangunan Daerah Jawa Barat dan Banten Tbk - AUD - Jumlah utang bank, kotor</t>
        </is>
      </c>
      <c r="B488" s="164" t="n"/>
      <c r="C488" s="102" t="n">
        <v/>
      </c>
      <c r="D488" s="102" t="n">
        <v/>
      </c>
      <c r="E488" s="102" t="n">
        <v/>
      </c>
      <c r="F488" s="102" t="n">
        <v/>
      </c>
      <c r="G488" s="102" t="n">
        <v/>
      </c>
      <c r="H488" s="102" t="n">
        <v/>
      </c>
      <c r="I488" s="102" t="n">
        <v/>
      </c>
      <c r="J488" s="102" t="n"/>
      <c r="K488" s="102" t="n"/>
      <c r="L488" s="102" t="n"/>
      <c r="M488" s="102" t="n"/>
      <c r="N488" s="102" t="n"/>
      <c r="O488" s="102" t="n"/>
      <c r="P488" s="102" t="n"/>
    </row>
    <row r="489" hidden="1" ht="52" customHeight="1" s="204" thickBot="1">
      <c r="A489" s="175" t="inlineStr">
        <is>
          <t>Bank Pembangunan Daerah Jawa Barat dan Banten Tbk - CAD - Utang bank, nilai dalam mata uang asing</t>
        </is>
      </c>
      <c r="B489" s="164" t="n"/>
      <c r="C489" s="102" t="n">
        <v/>
      </c>
      <c r="D489" s="102" t="n">
        <v/>
      </c>
      <c r="E489" s="102" t="n">
        <v/>
      </c>
      <c r="F489" s="102" t="n">
        <v/>
      </c>
      <c r="G489" s="102" t="n">
        <v/>
      </c>
      <c r="H489" s="102" t="n">
        <v/>
      </c>
      <c r="I489" s="102" t="n">
        <v/>
      </c>
      <c r="J489" s="102" t="n"/>
      <c r="K489" s="102" t="n"/>
      <c r="L489" s="102" t="n"/>
      <c r="M489" s="102" t="n"/>
      <c r="N489" s="102" t="n"/>
      <c r="O489" s="102" t="n"/>
      <c r="P489" s="102" t="n"/>
    </row>
    <row r="490" hidden="1" ht="52" customHeight="1" s="204" thickBot="1">
      <c r="A490" s="175" t="inlineStr">
        <is>
          <t>Bank Pembangunan Daerah Jawa Barat dan Banten Tbk - CAD - Jumlah utang bank, kotor</t>
        </is>
      </c>
      <c r="B490" s="164" t="n"/>
      <c r="C490" s="102" t="n">
        <v/>
      </c>
      <c r="D490" s="102" t="n">
        <v/>
      </c>
      <c r="E490" s="102" t="n">
        <v/>
      </c>
      <c r="F490" s="102" t="n">
        <v/>
      </c>
      <c r="G490" s="102" t="n">
        <v/>
      </c>
      <c r="H490" s="102" t="n">
        <v/>
      </c>
      <c r="I490" s="102" t="n">
        <v/>
      </c>
      <c r="J490" s="102" t="n"/>
      <c r="K490" s="102" t="n"/>
      <c r="L490" s="102" t="n"/>
      <c r="M490" s="102" t="n"/>
      <c r="N490" s="102" t="n"/>
      <c r="O490" s="102" t="n"/>
      <c r="P490" s="102" t="n"/>
    </row>
    <row r="491" hidden="1" ht="52" customHeight="1" s="204" thickBot="1">
      <c r="A491" s="175" t="inlineStr">
        <is>
          <t>Bank Pembangunan Daerah Jawa Barat dan Banten Tbk - CNY - Utang bank, nilai dalam mata uang asing</t>
        </is>
      </c>
      <c r="B491" s="164" t="n"/>
      <c r="C491" s="102" t="n">
        <v/>
      </c>
      <c r="D491" s="102" t="n">
        <v/>
      </c>
      <c r="E491" s="102" t="n">
        <v/>
      </c>
      <c r="F491" s="102" t="n">
        <v/>
      </c>
      <c r="G491" s="102" t="n">
        <v/>
      </c>
      <c r="H491" s="102" t="n">
        <v/>
      </c>
      <c r="I491" s="102" t="n">
        <v/>
      </c>
      <c r="J491" s="102" t="n"/>
      <c r="K491" s="102" t="n"/>
      <c r="L491" s="102" t="n"/>
      <c r="M491" s="102" t="n"/>
      <c r="N491" s="102" t="n"/>
      <c r="O491" s="102" t="n"/>
      <c r="P491" s="102" t="n"/>
    </row>
    <row r="492" hidden="1" ht="52" customHeight="1" s="204" thickBot="1">
      <c r="A492" s="175" t="inlineStr">
        <is>
          <t>Bank Pembangunan Daerah Jawa Barat dan Banten Tbk - CNY - Jumlah utang bank, kotor</t>
        </is>
      </c>
      <c r="B492" s="164" t="n"/>
      <c r="C492" s="102" t="n">
        <v/>
      </c>
      <c r="D492" s="102" t="n">
        <v/>
      </c>
      <c r="E492" s="102" t="n">
        <v/>
      </c>
      <c r="F492" s="102" t="n">
        <v/>
      </c>
      <c r="G492" s="102" t="n">
        <v/>
      </c>
      <c r="H492" s="102" t="n">
        <v/>
      </c>
      <c r="I492" s="102" t="n">
        <v/>
      </c>
      <c r="J492" s="102" t="n"/>
      <c r="K492" s="102" t="n"/>
      <c r="L492" s="102" t="n"/>
      <c r="M492" s="102" t="n"/>
      <c r="N492" s="102" t="n"/>
      <c r="O492" s="102" t="n"/>
      <c r="P492" s="102" t="n"/>
    </row>
    <row r="493" hidden="1" ht="52" customHeight="1" s="204" thickBot="1">
      <c r="A493" s="175" t="inlineStr">
        <is>
          <t>Bank Pembangunan Daerah Jawa Barat dan Banten Tbk - EUR - Utang bank, nilai dalam mata uang asing</t>
        </is>
      </c>
      <c r="B493" s="164" t="n"/>
      <c r="C493" s="102" t="n">
        <v/>
      </c>
      <c r="D493" s="102" t="n">
        <v/>
      </c>
      <c r="E493" s="102" t="n">
        <v/>
      </c>
      <c r="F493" s="102" t="n">
        <v/>
      </c>
      <c r="G493" s="102" t="n">
        <v/>
      </c>
      <c r="H493" s="102" t="n">
        <v/>
      </c>
      <c r="I493" s="102" t="n">
        <v/>
      </c>
      <c r="J493" s="102" t="n"/>
      <c r="K493" s="102" t="n"/>
      <c r="L493" s="102" t="n"/>
      <c r="M493" s="102" t="n"/>
      <c r="N493" s="102" t="n"/>
      <c r="O493" s="102" t="n"/>
      <c r="P493" s="102" t="n"/>
    </row>
    <row r="494" hidden="1" ht="52" customHeight="1" s="204" thickBot="1">
      <c r="A494" s="175" t="inlineStr">
        <is>
          <t>Bank Pembangunan Daerah Jawa Barat dan Banten Tbk - EUR - Jumlah utang bank, kotor</t>
        </is>
      </c>
      <c r="B494" s="164" t="n"/>
      <c r="C494" s="102" t="n">
        <v/>
      </c>
      <c r="D494" s="102" t="n">
        <v/>
      </c>
      <c r="E494" s="102" t="n">
        <v/>
      </c>
      <c r="F494" s="102" t="n">
        <v/>
      </c>
      <c r="G494" s="102" t="n">
        <v/>
      </c>
      <c r="H494" s="102" t="n">
        <v/>
      </c>
      <c r="I494" s="102" t="n">
        <v/>
      </c>
      <c r="J494" s="102" t="n"/>
      <c r="K494" s="102" t="n"/>
      <c r="L494" s="102" t="n"/>
      <c r="M494" s="102" t="n"/>
      <c r="N494" s="102" t="n"/>
      <c r="O494" s="102" t="n"/>
      <c r="P494" s="102" t="n"/>
    </row>
    <row r="495" hidden="1" ht="52" customHeight="1" s="204" thickBot="1">
      <c r="A495" s="175" t="inlineStr">
        <is>
          <t>Bank Pembangunan Daerah Jawa Barat dan Banten Tbk - HKD - Utang bank, nilai dalam mata uang asing</t>
        </is>
      </c>
      <c r="B495" s="164" t="n"/>
      <c r="C495" s="102" t="n">
        <v/>
      </c>
      <c r="D495" s="102" t="n">
        <v/>
      </c>
      <c r="E495" s="102" t="n">
        <v/>
      </c>
      <c r="F495" s="102" t="n">
        <v/>
      </c>
      <c r="G495" s="102" t="n">
        <v/>
      </c>
      <c r="H495" s="102" t="n">
        <v/>
      </c>
      <c r="I495" s="102" t="n">
        <v/>
      </c>
      <c r="J495" s="102" t="n"/>
      <c r="K495" s="102" t="n"/>
      <c r="L495" s="102" t="n"/>
      <c r="M495" s="102" t="n"/>
      <c r="N495" s="102" t="n"/>
      <c r="O495" s="102" t="n"/>
      <c r="P495" s="102" t="n"/>
    </row>
    <row r="496" hidden="1" ht="52" customHeight="1" s="204" thickBot="1">
      <c r="A496" s="175" t="inlineStr">
        <is>
          <t>Bank Pembangunan Daerah Jawa Barat dan Banten Tbk - HKD - Jumlah utang bank, kotor</t>
        </is>
      </c>
      <c r="B496" s="164" t="n"/>
      <c r="C496" s="102" t="n">
        <v/>
      </c>
      <c r="D496" s="102" t="n">
        <v/>
      </c>
      <c r="E496" s="102" t="n">
        <v/>
      </c>
      <c r="F496" s="102" t="n">
        <v/>
      </c>
      <c r="G496" s="102" t="n">
        <v/>
      </c>
      <c r="H496" s="102" t="n">
        <v/>
      </c>
      <c r="I496" s="102" t="n">
        <v/>
      </c>
      <c r="J496" s="102" t="n"/>
      <c r="K496" s="102" t="n"/>
      <c r="L496" s="102" t="n"/>
      <c r="M496" s="102" t="n"/>
      <c r="N496" s="102" t="n"/>
      <c r="O496" s="102" t="n"/>
      <c r="P496" s="102" t="n"/>
    </row>
    <row r="497" hidden="1" ht="52" customHeight="1" s="204" thickBot="1">
      <c r="A497" s="175" t="inlineStr">
        <is>
          <t>Bank Pembangunan Daerah Jawa Barat dan Banten Tbk - GBP - Utang bank, nilai dalam mata uang asing</t>
        </is>
      </c>
      <c r="B497" s="164" t="n"/>
      <c r="C497" s="102" t="n">
        <v/>
      </c>
      <c r="D497" s="102" t="n">
        <v/>
      </c>
      <c r="E497" s="102" t="n">
        <v/>
      </c>
      <c r="F497" s="102" t="n">
        <v/>
      </c>
      <c r="G497" s="102" t="n">
        <v/>
      </c>
      <c r="H497" s="102" t="n">
        <v/>
      </c>
      <c r="I497" s="102" t="n">
        <v/>
      </c>
      <c r="J497" s="102" t="n"/>
      <c r="K497" s="102" t="n"/>
      <c r="L497" s="102" t="n"/>
      <c r="M497" s="102" t="n"/>
      <c r="N497" s="102" t="n"/>
      <c r="O497" s="102" t="n"/>
      <c r="P497" s="102" t="n"/>
    </row>
    <row r="498" hidden="1" ht="52" customHeight="1" s="204" thickBot="1">
      <c r="A498" s="175" t="inlineStr">
        <is>
          <t>Bank Pembangunan Daerah Jawa Barat dan Banten Tbk - GBP - Jumlah utang bank, kotor</t>
        </is>
      </c>
      <c r="B498" s="164" t="n"/>
      <c r="C498" s="102" t="n">
        <v/>
      </c>
      <c r="D498" s="102" t="n">
        <v/>
      </c>
      <c r="E498" s="102" t="n">
        <v/>
      </c>
      <c r="F498" s="102" t="n">
        <v/>
      </c>
      <c r="G498" s="102" t="n">
        <v/>
      </c>
      <c r="H498" s="102" t="n">
        <v/>
      </c>
      <c r="I498" s="102" t="n">
        <v/>
      </c>
      <c r="J498" s="102" t="n"/>
      <c r="K498" s="102" t="n"/>
      <c r="L498" s="102" t="n"/>
      <c r="M498" s="102" t="n"/>
      <c r="N498" s="102" t="n"/>
      <c r="O498" s="102" t="n"/>
      <c r="P498" s="102" t="n"/>
    </row>
    <row r="499" hidden="1" ht="52" customHeight="1" s="204" thickBot="1">
      <c r="A499" s="175" t="inlineStr">
        <is>
          <t>Bank Pembangunan Daerah Jawa Barat dan Banten Tbk - JPY - Utang bank, nilai dalam mata uang asing</t>
        </is>
      </c>
      <c r="B499" s="164" t="n"/>
      <c r="C499" s="102" t="n">
        <v/>
      </c>
      <c r="D499" s="102" t="n">
        <v/>
      </c>
      <c r="E499" s="102" t="n">
        <v/>
      </c>
      <c r="F499" s="102" t="n">
        <v/>
      </c>
      <c r="G499" s="102" t="n">
        <v/>
      </c>
      <c r="H499" s="102" t="n">
        <v/>
      </c>
      <c r="I499" s="102" t="n">
        <v/>
      </c>
      <c r="J499" s="102" t="n"/>
      <c r="K499" s="102" t="n"/>
      <c r="L499" s="102" t="n"/>
      <c r="M499" s="102" t="n"/>
      <c r="N499" s="102" t="n"/>
      <c r="O499" s="102" t="n"/>
      <c r="P499" s="102" t="n"/>
    </row>
    <row r="500" hidden="1" ht="52" customHeight="1" s="204" thickBot="1">
      <c r="A500" s="175" t="inlineStr">
        <is>
          <t>Bank Pembangunan Daerah Jawa Barat dan Banten Tbk - JPY - Jumlah utang bank, kotor</t>
        </is>
      </c>
      <c r="B500" s="164" t="n"/>
      <c r="C500" s="102" t="n">
        <v/>
      </c>
      <c r="D500" s="102" t="n">
        <v/>
      </c>
      <c r="E500" s="102" t="n">
        <v/>
      </c>
      <c r="F500" s="102" t="n">
        <v/>
      </c>
      <c r="G500" s="102" t="n">
        <v/>
      </c>
      <c r="H500" s="102" t="n">
        <v/>
      </c>
      <c r="I500" s="102" t="n">
        <v/>
      </c>
      <c r="J500" s="102" t="n"/>
      <c r="K500" s="102" t="n"/>
      <c r="L500" s="102" t="n"/>
      <c r="M500" s="102" t="n"/>
      <c r="N500" s="102" t="n"/>
      <c r="O500" s="102" t="n"/>
      <c r="P500" s="102" t="n"/>
    </row>
    <row r="501" hidden="1" ht="52" customHeight="1" s="204" thickBot="1">
      <c r="A501" s="175" t="inlineStr">
        <is>
          <t>Bank Pembangunan Daerah Jawa Barat dan Banten Tbk - SGD - Utang bank, nilai dalam mata uang asing</t>
        </is>
      </c>
      <c r="B501" s="164" t="n"/>
      <c r="C501" s="102" t="n">
        <v/>
      </c>
      <c r="D501" s="102" t="n">
        <v/>
      </c>
      <c r="E501" s="102" t="n">
        <v/>
      </c>
      <c r="F501" s="102" t="n">
        <v/>
      </c>
      <c r="G501" s="102" t="n">
        <v/>
      </c>
      <c r="H501" s="102" t="n">
        <v/>
      </c>
      <c r="I501" s="102" t="n">
        <v/>
      </c>
      <c r="J501" s="102" t="n"/>
      <c r="K501" s="102" t="n"/>
      <c r="L501" s="102" t="n"/>
      <c r="M501" s="102" t="n"/>
      <c r="N501" s="102" t="n"/>
      <c r="O501" s="102" t="n"/>
      <c r="P501" s="102" t="n"/>
    </row>
    <row r="502" hidden="1" ht="52" customHeight="1" s="204" thickBot="1">
      <c r="A502" s="175" t="inlineStr">
        <is>
          <t>Bank Pembangunan Daerah Jawa Barat dan Banten Tbk - SGD - Jumlah utang bank, kotor</t>
        </is>
      </c>
      <c r="B502" s="164" t="n"/>
      <c r="C502" s="102" t="n">
        <v/>
      </c>
      <c r="D502" s="102" t="n">
        <v/>
      </c>
      <c r="E502" s="102" t="n">
        <v/>
      </c>
      <c r="F502" s="102" t="n">
        <v/>
      </c>
      <c r="G502" s="102" t="n">
        <v/>
      </c>
      <c r="H502" s="102" t="n">
        <v/>
      </c>
      <c r="I502" s="102" t="n">
        <v/>
      </c>
      <c r="J502" s="102" t="n"/>
      <c r="K502" s="102" t="n"/>
      <c r="L502" s="102" t="n"/>
      <c r="M502" s="102" t="n"/>
      <c r="N502" s="102" t="n"/>
      <c r="O502" s="102" t="n"/>
      <c r="P502" s="102" t="n"/>
    </row>
    <row r="503" hidden="1" ht="52" customHeight="1" s="204" thickBot="1">
      <c r="A503" s="175" t="inlineStr">
        <is>
          <t>Bank Pembangunan Daerah Jawa Barat dan Banten Tbk - THB - Utang bank, nilai dalam mata uang asing</t>
        </is>
      </c>
      <c r="B503" s="164" t="n"/>
      <c r="C503" s="102" t="n">
        <v/>
      </c>
      <c r="D503" s="102" t="n">
        <v/>
      </c>
      <c r="E503" s="102" t="n">
        <v/>
      </c>
      <c r="F503" s="102" t="n">
        <v/>
      </c>
      <c r="G503" s="102" t="n">
        <v/>
      </c>
      <c r="H503" s="102" t="n">
        <v/>
      </c>
      <c r="I503" s="102" t="n">
        <v/>
      </c>
      <c r="J503" s="102" t="n"/>
      <c r="K503" s="102" t="n"/>
      <c r="L503" s="102" t="n"/>
      <c r="M503" s="102" t="n"/>
      <c r="N503" s="102" t="n"/>
      <c r="O503" s="102" t="n"/>
      <c r="P503" s="102" t="n"/>
    </row>
    <row r="504" hidden="1" ht="52" customHeight="1" s="204" thickBot="1">
      <c r="A504" s="175" t="inlineStr">
        <is>
          <t>Bank Pembangunan Daerah Jawa Barat dan Banten Tbk - THB - Jumlah utang bank, kotor</t>
        </is>
      </c>
      <c r="B504" s="164" t="n"/>
      <c r="C504" s="102" t="n">
        <v/>
      </c>
      <c r="D504" s="102" t="n">
        <v/>
      </c>
      <c r="E504" s="102" t="n">
        <v/>
      </c>
      <c r="F504" s="102" t="n">
        <v/>
      </c>
      <c r="G504" s="102" t="n">
        <v/>
      </c>
      <c r="H504" s="102" t="n">
        <v/>
      </c>
      <c r="I504" s="102" t="n">
        <v/>
      </c>
      <c r="J504" s="102" t="n"/>
      <c r="K504" s="102" t="n"/>
      <c r="L504" s="102" t="n"/>
      <c r="M504" s="102" t="n"/>
      <c r="N504" s="102" t="n"/>
      <c r="O504" s="102" t="n"/>
      <c r="P504" s="102" t="n"/>
    </row>
    <row r="505" hidden="1" ht="52" customHeight="1" s="204" thickBot="1">
      <c r="A505" s="175" t="inlineStr">
        <is>
          <t>Bank Pembangunan Daerah Jawa Barat dan Banten Tbk - USD - Utang bank, nilai dalam mata uang asing</t>
        </is>
      </c>
      <c r="B505" s="164" t="n"/>
      <c r="C505" s="102" t="n">
        <v/>
      </c>
      <c r="D505" s="102" t="n">
        <v/>
      </c>
      <c r="E505" s="102" t="n">
        <v/>
      </c>
      <c r="F505" s="102" t="n">
        <v/>
      </c>
      <c r="G505" s="102" t="n">
        <v/>
      </c>
      <c r="H505" s="102" t="n">
        <v/>
      </c>
      <c r="I505" s="102" t="n">
        <v/>
      </c>
      <c r="J505" s="102" t="n"/>
      <c r="K505" s="102" t="n"/>
      <c r="L505" s="102" t="n"/>
      <c r="M505" s="102" t="n"/>
      <c r="N505" s="102" t="n"/>
      <c r="O505" s="102" t="n"/>
      <c r="P505" s="102" t="n"/>
    </row>
    <row r="506" hidden="1" ht="52" customHeight="1" s="204" thickBot="1">
      <c r="A506" s="175" t="inlineStr">
        <is>
          <t>Bank Pembangunan Daerah Jawa Barat dan Banten Tbk - USD - Jumlah utang bank, kotor</t>
        </is>
      </c>
      <c r="B506" s="164" t="n"/>
      <c r="C506" s="102" t="n">
        <v/>
      </c>
      <c r="D506" s="102" t="n">
        <v/>
      </c>
      <c r="E506" s="102" t="n">
        <v/>
      </c>
      <c r="F506" s="102" t="n">
        <v/>
      </c>
      <c r="G506" s="102" t="n">
        <v/>
      </c>
      <c r="H506" s="102" t="n">
        <v/>
      </c>
      <c r="I506" s="102" t="n">
        <v/>
      </c>
      <c r="J506" s="102" t="n"/>
      <c r="K506" s="102" t="n"/>
      <c r="L506" s="102" t="n"/>
      <c r="M506" s="102" t="n"/>
      <c r="N506" s="102" t="n"/>
      <c r="O506" s="102" t="n"/>
      <c r="P506" s="102" t="n"/>
    </row>
    <row r="507" hidden="1" ht="69" customHeight="1" s="204" thickBot="1">
      <c r="A507" s="175" t="inlineStr">
        <is>
          <t>Bank Pembangunan Daerah Jawa Barat dan Banten Tbk - Mata uang lainnya - Utang bank, nilai dalam mata uang asing</t>
        </is>
      </c>
      <c r="B507" s="164" t="n"/>
      <c r="C507" s="102" t="n">
        <v/>
      </c>
      <c r="D507" s="102" t="n">
        <v/>
      </c>
      <c r="E507" s="102" t="n">
        <v/>
      </c>
      <c r="F507" s="102" t="n">
        <v/>
      </c>
      <c r="G507" s="102" t="n">
        <v/>
      </c>
      <c r="H507" s="102" t="n">
        <v/>
      </c>
      <c r="I507" s="102" t="n">
        <v/>
      </c>
      <c r="J507" s="102" t="n"/>
      <c r="K507" s="102" t="n"/>
      <c r="L507" s="102" t="n"/>
      <c r="M507" s="102" t="n"/>
      <c r="N507" s="102" t="n"/>
      <c r="O507" s="102" t="n"/>
      <c r="P507" s="102" t="n"/>
    </row>
    <row r="508" hidden="1" ht="52" customHeight="1" s="204" thickBot="1">
      <c r="A508" s="175" t="inlineStr">
        <is>
          <t>Bank Pembangunan Daerah Jawa Barat dan Banten Tbk - Mata uang lainnya - Jumlah utang bank, kotor</t>
        </is>
      </c>
      <c r="B508" s="164" t="n"/>
      <c r="C508" s="102" t="n">
        <v/>
      </c>
      <c r="D508" s="102" t="n">
        <v/>
      </c>
      <c r="E508" s="102" t="n">
        <v/>
      </c>
      <c r="F508" s="102" t="n">
        <v/>
      </c>
      <c r="G508" s="102" t="n">
        <v/>
      </c>
      <c r="H508" s="102" t="n">
        <v/>
      </c>
      <c r="I508" s="102" t="n">
        <v/>
      </c>
      <c r="J508" s="102" t="n"/>
      <c r="K508" s="102" t="n"/>
      <c r="L508" s="102" t="n"/>
      <c r="M508" s="102" t="n"/>
      <c r="N508" s="102" t="n"/>
      <c r="O508" s="102" t="n"/>
      <c r="P508" s="102" t="n"/>
    </row>
    <row r="509" ht="52" customFormat="1" customHeight="1" s="161" thickBot="1">
      <c r="A509" s="166" t="inlineStr">
        <is>
          <t>Bank Pembangunan Daerah Jawa Barat dan Banten Tbk - Total - Jumlah utang bank, kotor</t>
        </is>
      </c>
      <c r="B509" s="162" t="n"/>
      <c r="C509" s="160" t="n">
        <v/>
      </c>
      <c r="D509" s="160" t="n">
        <v/>
      </c>
      <c r="E509" s="160" t="n">
        <v/>
      </c>
      <c r="F509" s="160" t="n">
        <v/>
      </c>
      <c r="G509" s="160" t="n">
        <v/>
      </c>
      <c r="H509" s="160" t="n">
        <v/>
      </c>
      <c r="I509" s="160" t="n">
        <v/>
      </c>
      <c r="J509" s="160" t="n"/>
      <c r="K509" s="160" t="n"/>
      <c r="L509" s="160" t="n"/>
      <c r="M509" s="160" t="n"/>
      <c r="N509" s="160" t="n"/>
      <c r="O509" s="160" t="n"/>
      <c r="P509" s="160" t="n"/>
    </row>
    <row r="510" hidden="1" ht="35" customHeight="1" s="204" thickBot="1">
      <c r="A510" s="175" t="inlineStr">
        <is>
          <t>Pinjaman sindikasi - IDR - Utang bank, nilai dalam mata uang asing</t>
        </is>
      </c>
      <c r="B510" s="164" t="n"/>
      <c r="C510" s="102" t="n">
        <v/>
      </c>
      <c r="D510" s="102" t="n">
        <v/>
      </c>
      <c r="E510" s="102" t="n">
        <v/>
      </c>
      <c r="F510" s="102" t="n">
        <v/>
      </c>
      <c r="G510" s="102" t="n">
        <v/>
      </c>
      <c r="H510" s="102" t="n">
        <v/>
      </c>
      <c r="I510" s="102" t="n">
        <v/>
      </c>
      <c r="J510" s="102" t="n"/>
      <c r="K510" s="102" t="n"/>
      <c r="L510" s="102" t="n"/>
      <c r="M510" s="102" t="n"/>
      <c r="N510" s="102" t="n"/>
      <c r="O510" s="102" t="n"/>
      <c r="P510" s="102" t="n"/>
    </row>
    <row r="511" hidden="1" ht="35" customHeight="1" s="204" thickBot="1">
      <c r="A511" s="175" t="inlineStr">
        <is>
          <t>Pinjaman sindikasi - IDR - Jumlah utang bank, kotor</t>
        </is>
      </c>
      <c r="B511" s="164" t="n"/>
      <c r="C511" s="102" t="n">
        <v/>
      </c>
      <c r="D511" s="102" t="n">
        <v/>
      </c>
      <c r="E511" s="102" t="n">
        <v/>
      </c>
      <c r="F511" s="102" t="n">
        <v/>
      </c>
      <c r="G511" s="102" t="n">
        <v/>
      </c>
      <c r="H511" s="102" t="n">
        <v/>
      </c>
      <c r="I511" s="102" t="n">
        <v/>
      </c>
      <c r="J511" s="102" t="n"/>
      <c r="K511" s="102" t="n"/>
      <c r="L511" s="102" t="n"/>
      <c r="M511" s="102" t="n"/>
      <c r="N511" s="102" t="n"/>
      <c r="O511" s="102" t="n"/>
      <c r="P511" s="102" t="n"/>
    </row>
    <row r="512" hidden="1" ht="35" customHeight="1" s="204" thickBot="1">
      <c r="A512" s="175" t="inlineStr">
        <is>
          <t>Pinjaman sindikasi - AUD - Utang bank, nilai dalam mata uang asing</t>
        </is>
      </c>
      <c r="B512" s="164" t="n"/>
      <c r="C512" s="102" t="n">
        <v/>
      </c>
      <c r="D512" s="102" t="n">
        <v/>
      </c>
      <c r="E512" s="102" t="n">
        <v/>
      </c>
      <c r="F512" s="102" t="n">
        <v/>
      </c>
      <c r="G512" s="102" t="n">
        <v/>
      </c>
      <c r="H512" s="102" t="n">
        <v/>
      </c>
      <c r="I512" s="102" t="n">
        <v/>
      </c>
      <c r="J512" s="102" t="n"/>
      <c r="K512" s="102" t="n"/>
      <c r="L512" s="102" t="n"/>
      <c r="M512" s="102" t="n"/>
      <c r="N512" s="102" t="n"/>
      <c r="O512" s="102" t="n"/>
      <c r="P512" s="102" t="n"/>
    </row>
    <row r="513" hidden="1" ht="35" customHeight="1" s="204" thickBot="1">
      <c r="A513" s="175" t="inlineStr">
        <is>
          <t>Pinjaman sindikasi - AUD - Jumlah utang bank, kotor</t>
        </is>
      </c>
      <c r="B513" s="164" t="n"/>
      <c r="C513" s="102" t="n">
        <v/>
      </c>
      <c r="D513" s="102" t="n">
        <v/>
      </c>
      <c r="E513" s="102" t="n">
        <v/>
      </c>
      <c r="F513" s="102" t="n">
        <v/>
      </c>
      <c r="G513" s="102" t="n">
        <v/>
      </c>
      <c r="H513" s="102" t="n">
        <v/>
      </c>
      <c r="I513" s="102" t="n">
        <v/>
      </c>
      <c r="J513" s="102" t="n"/>
      <c r="K513" s="102" t="n"/>
      <c r="L513" s="102" t="n"/>
      <c r="M513" s="102" t="n"/>
      <c r="N513" s="102" t="n"/>
      <c r="O513" s="102" t="n"/>
      <c r="P513" s="102" t="n"/>
    </row>
    <row r="514" hidden="1" ht="35" customHeight="1" s="204" thickBot="1">
      <c r="A514" s="175" t="inlineStr">
        <is>
          <t>Pinjaman sindikasi - CAD - Utang bank, nilai dalam mata uang asing</t>
        </is>
      </c>
      <c r="B514" s="164" t="n"/>
      <c r="C514" s="102" t="n">
        <v/>
      </c>
      <c r="D514" s="102" t="n">
        <v/>
      </c>
      <c r="E514" s="102" t="n">
        <v/>
      </c>
      <c r="F514" s="102" t="n">
        <v/>
      </c>
      <c r="G514" s="102" t="n">
        <v/>
      </c>
      <c r="H514" s="102" t="n">
        <v/>
      </c>
      <c r="I514" s="102" t="n">
        <v/>
      </c>
      <c r="J514" s="102" t="n"/>
      <c r="K514" s="102" t="n"/>
      <c r="L514" s="102" t="n"/>
      <c r="M514" s="102" t="n"/>
      <c r="N514" s="102" t="n"/>
      <c r="O514" s="102" t="n"/>
      <c r="P514" s="102" t="n"/>
    </row>
    <row r="515" hidden="1" ht="35" customHeight="1" s="204" thickBot="1">
      <c r="A515" s="175" t="inlineStr">
        <is>
          <t>Pinjaman sindikasi - CAD - Jumlah utang bank, kotor</t>
        </is>
      </c>
      <c r="B515" s="164" t="n"/>
      <c r="C515" s="102" t="n">
        <v/>
      </c>
      <c r="D515" s="102" t="n">
        <v/>
      </c>
      <c r="E515" s="102" t="n">
        <v/>
      </c>
      <c r="F515" s="102" t="n">
        <v/>
      </c>
      <c r="G515" s="102" t="n">
        <v/>
      </c>
      <c r="H515" s="102" t="n">
        <v/>
      </c>
      <c r="I515" s="102" t="n">
        <v/>
      </c>
      <c r="J515" s="102" t="n"/>
      <c r="K515" s="102" t="n"/>
      <c r="L515" s="102" t="n"/>
      <c r="M515" s="102" t="n"/>
      <c r="N515" s="102" t="n"/>
      <c r="O515" s="102" t="n"/>
      <c r="P515" s="102" t="n"/>
    </row>
    <row r="516" hidden="1" ht="35" customHeight="1" s="204" thickBot="1">
      <c r="A516" s="175" t="inlineStr">
        <is>
          <t>Pinjaman sindikasi - CNY - Utang bank, nilai dalam mata uang asing</t>
        </is>
      </c>
      <c r="B516" s="164" t="n"/>
      <c r="C516" s="102" t="n">
        <v/>
      </c>
      <c r="D516" s="102" t="n">
        <v/>
      </c>
      <c r="E516" s="102" t="n">
        <v/>
      </c>
      <c r="F516" s="102" t="n">
        <v/>
      </c>
      <c r="G516" s="102" t="n">
        <v/>
      </c>
      <c r="H516" s="102" t="n">
        <v/>
      </c>
      <c r="I516" s="102" t="n">
        <v/>
      </c>
      <c r="J516" s="102" t="n"/>
      <c r="K516" s="102" t="n"/>
      <c r="L516" s="102" t="n"/>
      <c r="M516" s="102" t="n"/>
      <c r="N516" s="102" t="n"/>
      <c r="O516" s="102" t="n"/>
      <c r="P516" s="102" t="n"/>
    </row>
    <row r="517" hidden="1" ht="35" customHeight="1" s="204" thickBot="1">
      <c r="A517" s="175" t="inlineStr">
        <is>
          <t>Pinjaman sindikasi - CNY - Jumlah utang bank, kotor</t>
        </is>
      </c>
      <c r="B517" s="164" t="n"/>
      <c r="C517" s="102" t="n">
        <v/>
      </c>
      <c r="D517" s="102" t="n">
        <v/>
      </c>
      <c r="E517" s="102" t="n">
        <v/>
      </c>
      <c r="F517" s="102" t="n">
        <v/>
      </c>
      <c r="G517" s="102" t="n">
        <v/>
      </c>
      <c r="H517" s="102" t="n">
        <v/>
      </c>
      <c r="I517" s="102" t="n">
        <v/>
      </c>
      <c r="J517" s="102" t="n"/>
      <c r="K517" s="102" t="n"/>
      <c r="L517" s="102" t="n"/>
      <c r="M517" s="102" t="n"/>
      <c r="N517" s="102" t="n"/>
      <c r="O517" s="102" t="n"/>
      <c r="P517" s="102" t="n"/>
    </row>
    <row r="518" hidden="1" ht="35" customHeight="1" s="204" thickBot="1">
      <c r="A518" s="175" t="inlineStr">
        <is>
          <t>Pinjaman sindikasi - EUR - Utang bank, nilai dalam mata uang asing</t>
        </is>
      </c>
      <c r="B518" s="164" t="n"/>
      <c r="C518" s="102" t="n">
        <v/>
      </c>
      <c r="D518" s="102" t="n">
        <v/>
      </c>
      <c r="E518" s="102" t="n">
        <v/>
      </c>
      <c r="F518" s="102" t="n">
        <v/>
      </c>
      <c r="G518" s="102" t="n">
        <v/>
      </c>
      <c r="H518" s="102" t="n">
        <v/>
      </c>
      <c r="I518" s="102" t="n">
        <v/>
      </c>
      <c r="J518" s="102" t="n"/>
      <c r="K518" s="102" t="n"/>
      <c r="L518" s="102" t="n"/>
      <c r="M518" s="102" t="n"/>
      <c r="N518" s="102" t="n"/>
      <c r="O518" s="102" t="n"/>
      <c r="P518" s="102" t="n"/>
    </row>
    <row r="519" hidden="1" ht="35" customHeight="1" s="204" thickBot="1">
      <c r="A519" s="175" t="inlineStr">
        <is>
          <t>Pinjaman sindikasi - EUR - Jumlah utang bank, kotor</t>
        </is>
      </c>
      <c r="B519" s="164" t="n"/>
      <c r="C519" s="102" t="n">
        <v/>
      </c>
      <c r="D519" s="102" t="n">
        <v/>
      </c>
      <c r="E519" s="102" t="n">
        <v/>
      </c>
      <c r="F519" s="102" t="n">
        <v/>
      </c>
      <c r="G519" s="102" t="n">
        <v/>
      </c>
      <c r="H519" s="102" t="n">
        <v/>
      </c>
      <c r="I519" s="102" t="n">
        <v/>
      </c>
      <c r="J519" s="102" t="n"/>
      <c r="K519" s="102" t="n"/>
      <c r="L519" s="102" t="n"/>
      <c r="M519" s="102" t="n"/>
      <c r="N519" s="102" t="n"/>
      <c r="O519" s="102" t="n"/>
      <c r="P519" s="102" t="n"/>
    </row>
    <row r="520" hidden="1" ht="35" customHeight="1" s="204" thickBot="1">
      <c r="A520" s="175" t="inlineStr">
        <is>
          <t>Pinjaman sindikasi - HKD - Utang bank, nilai dalam mata uang asing</t>
        </is>
      </c>
      <c r="B520" s="164" t="n"/>
      <c r="C520" s="102" t="n">
        <v/>
      </c>
      <c r="D520" s="102" t="n">
        <v/>
      </c>
      <c r="E520" s="102" t="n">
        <v/>
      </c>
      <c r="F520" s="102" t="n">
        <v/>
      </c>
      <c r="G520" s="102" t="n">
        <v/>
      </c>
      <c r="H520" s="102" t="n">
        <v/>
      </c>
      <c r="I520" s="102" t="n">
        <v/>
      </c>
      <c r="J520" s="102" t="n"/>
      <c r="K520" s="102" t="n"/>
      <c r="L520" s="102" t="n"/>
      <c r="M520" s="102" t="n"/>
      <c r="N520" s="102" t="n"/>
      <c r="O520" s="102" t="n"/>
      <c r="P520" s="102" t="n"/>
    </row>
    <row r="521" hidden="1" ht="35" customHeight="1" s="204" thickBot="1">
      <c r="A521" s="175" t="inlineStr">
        <is>
          <t>Pinjaman sindikasi - HKD - Jumlah utang bank, kotor</t>
        </is>
      </c>
      <c r="B521" s="164" t="n"/>
      <c r="C521" s="102" t="n">
        <v/>
      </c>
      <c r="D521" s="102" t="n">
        <v/>
      </c>
      <c r="E521" s="102" t="n">
        <v/>
      </c>
      <c r="F521" s="102" t="n">
        <v/>
      </c>
      <c r="G521" s="102" t="n">
        <v/>
      </c>
      <c r="H521" s="102" t="n">
        <v/>
      </c>
      <c r="I521" s="102" t="n">
        <v/>
      </c>
      <c r="J521" s="102" t="n"/>
      <c r="K521" s="102" t="n"/>
      <c r="L521" s="102" t="n"/>
      <c r="M521" s="102" t="n"/>
      <c r="N521" s="102" t="n"/>
      <c r="O521" s="102" t="n"/>
      <c r="P521" s="102" t="n"/>
    </row>
    <row r="522" hidden="1" ht="35" customHeight="1" s="204" thickBot="1">
      <c r="A522" s="175" t="inlineStr">
        <is>
          <t>Pinjaman sindikasi - GBP - Utang bank, nilai dalam mata uang asing</t>
        </is>
      </c>
      <c r="B522" s="164" t="n"/>
      <c r="C522" s="102" t="n">
        <v/>
      </c>
      <c r="D522" s="102" t="n">
        <v/>
      </c>
      <c r="E522" s="102" t="n">
        <v/>
      </c>
      <c r="F522" s="102" t="n">
        <v/>
      </c>
      <c r="G522" s="102" t="n">
        <v/>
      </c>
      <c r="H522" s="102" t="n">
        <v/>
      </c>
      <c r="I522" s="102" t="n">
        <v/>
      </c>
      <c r="J522" s="102" t="n"/>
      <c r="K522" s="102" t="n"/>
      <c r="L522" s="102" t="n"/>
      <c r="M522" s="102" t="n"/>
      <c r="N522" s="102" t="n"/>
      <c r="O522" s="102" t="n"/>
      <c r="P522" s="102" t="n"/>
    </row>
    <row r="523" hidden="1" ht="35" customHeight="1" s="204" thickBot="1">
      <c r="A523" s="175" t="inlineStr">
        <is>
          <t>Pinjaman sindikasi - GBP - Jumlah utang bank, kotor</t>
        </is>
      </c>
      <c r="B523" s="164" t="n"/>
      <c r="C523" s="102" t="n">
        <v/>
      </c>
      <c r="D523" s="102" t="n">
        <v/>
      </c>
      <c r="E523" s="102" t="n">
        <v/>
      </c>
      <c r="F523" s="102" t="n">
        <v/>
      </c>
      <c r="G523" s="102" t="n">
        <v/>
      </c>
      <c r="H523" s="102" t="n">
        <v/>
      </c>
      <c r="I523" s="102" t="n">
        <v/>
      </c>
      <c r="J523" s="102" t="n"/>
      <c r="K523" s="102" t="n"/>
      <c r="L523" s="102" t="n"/>
      <c r="M523" s="102" t="n"/>
      <c r="N523" s="102" t="n"/>
      <c r="O523" s="102" t="n"/>
      <c r="P523" s="102" t="n"/>
    </row>
    <row r="524" hidden="1" ht="35" customHeight="1" s="204" thickBot="1">
      <c r="A524" s="175" t="inlineStr">
        <is>
          <t>Pinjaman sindikasi - JPY - Utang bank, nilai dalam mata uang asing</t>
        </is>
      </c>
      <c r="B524" s="164" t="n"/>
      <c r="C524" s="102" t="n">
        <v/>
      </c>
      <c r="D524" s="102" t="n">
        <v/>
      </c>
      <c r="E524" s="102" t="n">
        <v/>
      </c>
      <c r="F524" s="102" t="n">
        <v/>
      </c>
      <c r="G524" s="102" t="n">
        <v/>
      </c>
      <c r="H524" s="102" t="n">
        <v/>
      </c>
      <c r="I524" s="102" t="n">
        <v/>
      </c>
      <c r="J524" s="102" t="n"/>
      <c r="K524" s="102" t="n"/>
      <c r="L524" s="102" t="n"/>
      <c r="M524" s="102" t="n"/>
      <c r="N524" s="102" t="n"/>
      <c r="O524" s="102" t="n"/>
      <c r="P524" s="102" t="n"/>
    </row>
    <row r="525" hidden="1" ht="35" customHeight="1" s="204" thickBot="1">
      <c r="A525" s="175" t="inlineStr">
        <is>
          <t>Pinjaman sindikasi - JPY - Jumlah utang bank, kotor</t>
        </is>
      </c>
      <c r="B525" s="164" t="n"/>
      <c r="C525" s="102" t="n">
        <v/>
      </c>
      <c r="D525" s="102" t="n">
        <v/>
      </c>
      <c r="E525" s="102" t="n">
        <v/>
      </c>
      <c r="F525" s="102" t="n">
        <v/>
      </c>
      <c r="G525" s="102" t="n">
        <v/>
      </c>
      <c r="H525" s="102" t="n">
        <v/>
      </c>
      <c r="I525" s="102" t="n">
        <v/>
      </c>
      <c r="J525" s="102" t="n"/>
      <c r="K525" s="102" t="n"/>
      <c r="L525" s="102" t="n"/>
      <c r="M525" s="102" t="n"/>
      <c r="N525" s="102" t="n"/>
      <c r="O525" s="102" t="n"/>
      <c r="P525" s="102" t="n"/>
    </row>
    <row r="526" hidden="1" ht="35" customHeight="1" s="204" thickBot="1">
      <c r="A526" s="175" t="inlineStr">
        <is>
          <t>Pinjaman sindikasi - SGD - Utang bank, nilai dalam mata uang asing</t>
        </is>
      </c>
      <c r="B526" s="164" t="n"/>
      <c r="C526" s="102" t="n">
        <v/>
      </c>
      <c r="D526" s="102" t="n">
        <v/>
      </c>
      <c r="E526" s="102" t="n">
        <v/>
      </c>
      <c r="F526" s="102" t="n">
        <v/>
      </c>
      <c r="G526" s="102" t="n">
        <v/>
      </c>
      <c r="H526" s="102" t="n">
        <v/>
      </c>
      <c r="I526" s="102" t="n">
        <v/>
      </c>
      <c r="J526" s="102" t="n"/>
      <c r="K526" s="102" t="n"/>
      <c r="L526" s="102" t="n"/>
      <c r="M526" s="102" t="n"/>
      <c r="N526" s="102" t="n"/>
      <c r="O526" s="102" t="n"/>
      <c r="P526" s="102" t="n"/>
    </row>
    <row r="527" hidden="1" ht="35" customHeight="1" s="204" thickBot="1">
      <c r="A527" s="175" t="inlineStr">
        <is>
          <t>Pinjaman sindikasi - SGD - Jumlah utang bank, kotor</t>
        </is>
      </c>
      <c r="B527" s="164" t="n"/>
      <c r="C527" s="102" t="n">
        <v/>
      </c>
      <c r="D527" s="102" t="n">
        <v/>
      </c>
      <c r="E527" s="102" t="n">
        <v/>
      </c>
      <c r="F527" s="102" t="n">
        <v/>
      </c>
      <c r="G527" s="102" t="n">
        <v/>
      </c>
      <c r="H527" s="102" t="n">
        <v/>
      </c>
      <c r="I527" s="102" t="n">
        <v/>
      </c>
      <c r="J527" s="102" t="n"/>
      <c r="K527" s="102" t="n"/>
      <c r="L527" s="102" t="n"/>
      <c r="M527" s="102" t="n"/>
      <c r="N527" s="102" t="n"/>
      <c r="O527" s="102" t="n"/>
      <c r="P527" s="102" t="n"/>
    </row>
    <row r="528" hidden="1" ht="35" customHeight="1" s="204" thickBot="1">
      <c r="A528" s="175" t="inlineStr">
        <is>
          <t>Pinjaman sindikasi - THB - Utang bank, nilai dalam mata uang asing</t>
        </is>
      </c>
      <c r="B528" s="164" t="n"/>
      <c r="C528" s="102" t="n">
        <v/>
      </c>
      <c r="D528" s="102" t="n">
        <v/>
      </c>
      <c r="E528" s="102" t="n">
        <v/>
      </c>
      <c r="F528" s="102" t="n">
        <v/>
      </c>
      <c r="G528" s="102" t="n">
        <v/>
      </c>
      <c r="H528" s="102" t="n">
        <v/>
      </c>
      <c r="I528" s="102" t="n">
        <v/>
      </c>
      <c r="J528" s="102" t="n"/>
      <c r="K528" s="102" t="n"/>
      <c r="L528" s="102" t="n"/>
      <c r="M528" s="102" t="n"/>
      <c r="N528" s="102" t="n"/>
      <c r="O528" s="102" t="n"/>
      <c r="P528" s="102" t="n"/>
    </row>
    <row r="529" hidden="1" ht="35" customHeight="1" s="204" thickBot="1">
      <c r="A529" s="175" t="inlineStr">
        <is>
          <t>Pinjaman sindikasi - THB - Jumlah utang bank, kotor</t>
        </is>
      </c>
      <c r="B529" s="164" t="n"/>
      <c r="C529" s="102" t="n">
        <v/>
      </c>
      <c r="D529" s="102" t="n">
        <v/>
      </c>
      <c r="E529" s="102" t="n">
        <v/>
      </c>
      <c r="F529" s="102" t="n">
        <v/>
      </c>
      <c r="G529" s="102" t="n">
        <v/>
      </c>
      <c r="H529" s="102" t="n">
        <v/>
      </c>
      <c r="I529" s="102" t="n">
        <v/>
      </c>
      <c r="J529" s="102" t="n"/>
      <c r="K529" s="102" t="n"/>
      <c r="L529" s="102" t="n"/>
      <c r="M529" s="102" t="n"/>
      <c r="N529" s="102" t="n"/>
      <c r="O529" s="102" t="n"/>
      <c r="P529" s="102" t="n"/>
    </row>
    <row r="530" ht="35" customHeight="1" s="204" thickBot="1">
      <c r="A530" s="175" t="inlineStr">
        <is>
          <t>Pinjaman sindikasi - USD - Utang bank, nilai dalam mata uang asing</t>
        </is>
      </c>
      <c r="B530" s="164" t="n"/>
      <c r="C530" s="102" t="n">
        <v/>
      </c>
      <c r="D530" s="102" t="n">
        <v/>
      </c>
      <c r="E530" s="102" t="n">
        <v/>
      </c>
      <c r="F530" s="102" t="n">
        <v>99.21250000000001</v>
      </c>
      <c r="G530" s="102" t="n">
        <v/>
      </c>
      <c r="H530" s="102" t="n">
        <v>136.557268</v>
      </c>
      <c r="I530" s="102" t="n">
        <v>311.02989</v>
      </c>
      <c r="J530" s="102" t="n"/>
      <c r="K530" s="102" t="n"/>
      <c r="L530" s="102" t="n"/>
      <c r="M530" s="102" t="n"/>
      <c r="N530" s="102" t="n"/>
      <c r="O530" s="102" t="n"/>
      <c r="P530" s="102" t="n"/>
    </row>
    <row r="531" ht="35" customHeight="1" s="204" thickBot="1">
      <c r="A531" s="175" t="inlineStr">
        <is>
          <t>Pinjaman sindikasi - USD - Jumlah utang bank, kotor</t>
        </is>
      </c>
      <c r="B531" s="164" t="n"/>
      <c r="C531" s="102" t="n">
        <v/>
      </c>
      <c r="D531" s="102" t="n">
        <v/>
      </c>
      <c r="E531" s="102" t="n">
        <v/>
      </c>
      <c r="F531" s="102" t="n">
        <v>99.21250000000001</v>
      </c>
      <c r="G531" s="102" t="n">
        <v/>
      </c>
      <c r="H531" s="102" t="n">
        <v>136.557268</v>
      </c>
      <c r="I531" s="102" t="n">
        <v>311.02989</v>
      </c>
      <c r="J531" s="102" t="n"/>
      <c r="K531" s="102" t="n"/>
      <c r="L531" s="102" t="n"/>
      <c r="M531" s="102" t="n"/>
      <c r="N531" s="102" t="n"/>
      <c r="O531" s="102" t="n"/>
      <c r="P531" s="102" t="n"/>
    </row>
    <row r="532" hidden="1" ht="52" customHeight="1" s="204" thickBot="1">
      <c r="A532" s="175" t="inlineStr">
        <is>
          <t>Pinjaman sindikasi - Mata uang lainnya - Utang bank, nilai dalam mata uang asing</t>
        </is>
      </c>
      <c r="B532" s="164" t="n"/>
      <c r="C532" s="102" t="n">
        <v/>
      </c>
      <c r="D532" s="102" t="n">
        <v/>
      </c>
      <c r="E532" s="102" t="n">
        <v/>
      </c>
      <c r="F532" s="102" t="n">
        <v/>
      </c>
      <c r="G532" s="102" t="n">
        <v/>
      </c>
      <c r="H532" s="102" t="n">
        <v/>
      </c>
      <c r="I532" s="102" t="n">
        <v/>
      </c>
      <c r="J532" s="102" t="n"/>
      <c r="K532" s="102" t="n"/>
      <c r="L532" s="102" t="n"/>
      <c r="M532" s="102" t="n"/>
      <c r="N532" s="102" t="n"/>
      <c r="O532" s="102" t="n"/>
      <c r="P532" s="102" t="n"/>
    </row>
    <row r="533" hidden="1" ht="35" customHeight="1" s="204" thickBot="1">
      <c r="A533" s="175" t="inlineStr">
        <is>
          <t>Pinjaman sindikasi - Mata uang lainnya - Jumlah utang bank, kotor</t>
        </is>
      </c>
      <c r="B533" s="164" t="n"/>
      <c r="C533" s="102" t="n">
        <v/>
      </c>
      <c r="D533" s="102" t="n">
        <v/>
      </c>
      <c r="E533" s="102" t="n">
        <v/>
      </c>
      <c r="F533" s="102" t="n">
        <v/>
      </c>
      <c r="G533" s="102" t="n">
        <v/>
      </c>
      <c r="H533" s="102" t="n">
        <v/>
      </c>
      <c r="I533" s="102" t="n">
        <v/>
      </c>
      <c r="J533" s="102" t="n"/>
      <c r="K533" s="102" t="n"/>
      <c r="L533" s="102" t="n"/>
      <c r="M533" s="102" t="n"/>
      <c r="N533" s="102" t="n"/>
      <c r="O533" s="102" t="n"/>
      <c r="P533" s="102" t="n"/>
    </row>
    <row r="534" ht="35" customFormat="1" customHeight="1" s="161" thickBot="1">
      <c r="A534" s="166" t="inlineStr">
        <is>
          <t>Pinjaman sindikasi - Total - Jumlah utang bank, kotor</t>
        </is>
      </c>
      <c r="B534" s="162" t="n"/>
      <c r="C534" s="160" t="n">
        <v/>
      </c>
      <c r="D534" s="160" t="n">
        <v/>
      </c>
      <c r="E534" s="160" t="n">
        <v/>
      </c>
      <c r="F534" s="160" t="n">
        <v>99.21250000000001</v>
      </c>
      <c r="G534" s="160" t="n">
        <v/>
      </c>
      <c r="H534" s="160" t="n">
        <v>136.557268</v>
      </c>
      <c r="I534" s="160" t="n">
        <v>311.02989</v>
      </c>
      <c r="J534" s="160" t="n"/>
      <c r="K534" s="160" t="n"/>
      <c r="L534" s="160" t="n"/>
      <c r="M534" s="160" t="n"/>
      <c r="N534" s="160" t="n"/>
      <c r="O534" s="160" t="n"/>
      <c r="P534" s="160" t="n"/>
    </row>
    <row r="535" hidden="1" ht="35" customHeight="1" s="204" thickBot="1">
      <c r="A535" s="175" t="inlineStr">
        <is>
          <t>Bank asing lainnya - IDR - Utang bank, nilai dalam mata uang asing</t>
        </is>
      </c>
      <c r="B535" s="164" t="n"/>
      <c r="C535" s="102" t="n">
        <v/>
      </c>
      <c r="D535" s="102" t="n">
        <v/>
      </c>
      <c r="E535" s="102" t="n">
        <v/>
      </c>
      <c r="F535" s="102" t="n">
        <v/>
      </c>
      <c r="G535" s="102" t="n">
        <v/>
      </c>
      <c r="H535" s="102" t="n">
        <v/>
      </c>
      <c r="I535" s="102" t="n">
        <v/>
      </c>
      <c r="J535" s="102" t="n"/>
      <c r="K535" s="102" t="n"/>
      <c r="L535" s="102" t="n"/>
      <c r="M535" s="102" t="n"/>
      <c r="N535" s="102" t="n"/>
      <c r="O535" s="102" t="n"/>
      <c r="P535" s="102" t="n"/>
    </row>
    <row r="536" hidden="1" ht="35" customHeight="1" s="204" thickBot="1">
      <c r="A536" s="175" t="inlineStr">
        <is>
          <t>Bank asing lainnya - IDR - Jumlah utang bank, kotor</t>
        </is>
      </c>
      <c r="B536" s="164" t="n"/>
      <c r="C536" s="102" t="n">
        <v/>
      </c>
      <c r="D536" s="102" t="n">
        <v/>
      </c>
      <c r="E536" s="102" t="n">
        <v/>
      </c>
      <c r="F536" s="102" t="n">
        <v/>
      </c>
      <c r="G536" s="102" t="n">
        <v/>
      </c>
      <c r="H536" s="102" t="n">
        <v/>
      </c>
      <c r="I536" s="102" t="n">
        <v/>
      </c>
      <c r="J536" s="102" t="n"/>
      <c r="K536" s="102" t="n"/>
      <c r="L536" s="102" t="n"/>
      <c r="M536" s="102" t="n"/>
      <c r="N536" s="102" t="n"/>
      <c r="O536" s="102" t="n"/>
      <c r="P536" s="102" t="n"/>
    </row>
    <row r="537" hidden="1" ht="35" customHeight="1" s="204" thickBot="1">
      <c r="A537" s="175" t="inlineStr">
        <is>
          <t>Bank asing lainnya - AUD - Utang bank, nilai dalam mata uang asing</t>
        </is>
      </c>
      <c r="B537" s="164" t="n"/>
      <c r="C537" s="102" t="n">
        <v/>
      </c>
      <c r="D537" s="102" t="n">
        <v/>
      </c>
      <c r="E537" s="102" t="n">
        <v/>
      </c>
      <c r="F537" s="102" t="n">
        <v/>
      </c>
      <c r="G537" s="102" t="n">
        <v/>
      </c>
      <c r="H537" s="102" t="n">
        <v/>
      </c>
      <c r="I537" s="102" t="n">
        <v/>
      </c>
      <c r="J537" s="102" t="n"/>
      <c r="K537" s="102" t="n"/>
      <c r="L537" s="102" t="n"/>
      <c r="M537" s="102" t="n"/>
      <c r="N537" s="102" t="n"/>
      <c r="O537" s="102" t="n"/>
      <c r="P537" s="102" t="n"/>
    </row>
    <row r="538" hidden="1" ht="35" customHeight="1" s="204" thickBot="1">
      <c r="A538" s="175" t="inlineStr">
        <is>
          <t>Bank asing lainnya - AUD - Jumlah utang bank, kotor</t>
        </is>
      </c>
      <c r="B538" s="164" t="n"/>
      <c r="C538" s="102" t="n">
        <v/>
      </c>
      <c r="D538" s="102" t="n">
        <v/>
      </c>
      <c r="E538" s="102" t="n">
        <v/>
      </c>
      <c r="F538" s="102" t="n">
        <v/>
      </c>
      <c r="G538" s="102" t="n">
        <v/>
      </c>
      <c r="H538" s="102" t="n">
        <v/>
      </c>
      <c r="I538" s="102" t="n">
        <v/>
      </c>
      <c r="J538" s="102" t="n"/>
      <c r="K538" s="102" t="n"/>
      <c r="L538" s="102" t="n"/>
      <c r="M538" s="102" t="n"/>
      <c r="N538" s="102" t="n"/>
      <c r="O538" s="102" t="n"/>
      <c r="P538" s="102" t="n"/>
    </row>
    <row r="539" hidden="1" ht="35" customHeight="1" s="204" thickBot="1">
      <c r="A539" s="175" t="inlineStr">
        <is>
          <t>Bank asing lainnya - CAD - Utang bank, nilai dalam mata uang asing</t>
        </is>
      </c>
      <c r="B539" s="164" t="n"/>
      <c r="C539" s="102" t="n">
        <v/>
      </c>
      <c r="D539" s="102" t="n">
        <v/>
      </c>
      <c r="E539" s="102" t="n">
        <v/>
      </c>
      <c r="F539" s="102" t="n">
        <v/>
      </c>
      <c r="G539" s="102" t="n">
        <v/>
      </c>
      <c r="H539" s="102" t="n">
        <v/>
      </c>
      <c r="I539" s="102" t="n">
        <v/>
      </c>
      <c r="J539" s="102" t="n"/>
      <c r="K539" s="102" t="n"/>
      <c r="L539" s="102" t="n"/>
      <c r="M539" s="102" t="n"/>
      <c r="N539" s="102" t="n"/>
      <c r="O539" s="102" t="n"/>
      <c r="P539" s="102" t="n"/>
    </row>
    <row r="540" hidden="1" ht="35" customHeight="1" s="204" thickBot="1">
      <c r="A540" s="175" t="inlineStr">
        <is>
          <t>Bank asing lainnya - CAD - Jumlah utang bank, kotor</t>
        </is>
      </c>
      <c r="B540" s="164" t="n"/>
      <c r="C540" s="102" t="n">
        <v/>
      </c>
      <c r="D540" s="102" t="n">
        <v/>
      </c>
      <c r="E540" s="102" t="n">
        <v/>
      </c>
      <c r="F540" s="102" t="n">
        <v/>
      </c>
      <c r="G540" s="102" t="n">
        <v/>
      </c>
      <c r="H540" s="102" t="n">
        <v/>
      </c>
      <c r="I540" s="102" t="n">
        <v/>
      </c>
      <c r="J540" s="102" t="n"/>
      <c r="K540" s="102" t="n"/>
      <c r="L540" s="102" t="n"/>
      <c r="M540" s="102" t="n"/>
      <c r="N540" s="102" t="n"/>
      <c r="O540" s="102" t="n"/>
      <c r="P540" s="102" t="n"/>
    </row>
    <row r="541" hidden="1" ht="35" customHeight="1" s="204" thickBot="1">
      <c r="A541" s="175" t="inlineStr">
        <is>
          <t>Bank asing lainnya - CNY - Utang bank, nilai dalam mata uang asing</t>
        </is>
      </c>
      <c r="B541" s="164" t="n"/>
      <c r="C541" s="102" t="n">
        <v/>
      </c>
      <c r="D541" s="102" t="n">
        <v/>
      </c>
      <c r="E541" s="102" t="n">
        <v/>
      </c>
      <c r="F541" s="102" t="n">
        <v/>
      </c>
      <c r="G541" s="102" t="n">
        <v/>
      </c>
      <c r="H541" s="102" t="n">
        <v/>
      </c>
      <c r="I541" s="102" t="n">
        <v/>
      </c>
      <c r="J541" s="102" t="n"/>
      <c r="K541" s="102" t="n"/>
      <c r="L541" s="102" t="n"/>
      <c r="M541" s="102" t="n"/>
      <c r="N541" s="102" t="n"/>
      <c r="O541" s="102" t="n"/>
      <c r="P541" s="102" t="n"/>
    </row>
    <row r="542" hidden="1" ht="35" customHeight="1" s="204" thickBot="1">
      <c r="A542" s="175" t="inlineStr">
        <is>
          <t>Bank asing lainnya - CNY - Jumlah utang bank, kotor</t>
        </is>
      </c>
      <c r="B542" s="164" t="n"/>
      <c r="C542" s="102" t="n">
        <v/>
      </c>
      <c r="D542" s="102" t="n">
        <v/>
      </c>
      <c r="E542" s="102" t="n">
        <v/>
      </c>
      <c r="F542" s="102" t="n">
        <v/>
      </c>
      <c r="G542" s="102" t="n">
        <v/>
      </c>
      <c r="H542" s="102" t="n">
        <v/>
      </c>
      <c r="I542" s="102" t="n">
        <v/>
      </c>
      <c r="J542" s="102" t="n"/>
      <c r="K542" s="102" t="n"/>
      <c r="L542" s="102" t="n"/>
      <c r="M542" s="102" t="n"/>
      <c r="N542" s="102" t="n"/>
      <c r="O542" s="102" t="n"/>
      <c r="P542" s="102" t="n"/>
    </row>
    <row r="543" hidden="1" ht="35" customHeight="1" s="204" thickBot="1">
      <c r="A543" s="175" t="inlineStr">
        <is>
          <t>Bank asing lainnya - EUR - Utang bank, nilai dalam mata uang asing</t>
        </is>
      </c>
      <c r="B543" s="164" t="n"/>
      <c r="C543" s="102" t="n">
        <v/>
      </c>
      <c r="D543" s="102" t="n">
        <v/>
      </c>
      <c r="E543" s="102" t="n">
        <v/>
      </c>
      <c r="F543" s="102" t="n">
        <v/>
      </c>
      <c r="G543" s="102" t="n">
        <v/>
      </c>
      <c r="H543" s="102" t="n">
        <v/>
      </c>
      <c r="I543" s="102" t="n">
        <v/>
      </c>
      <c r="J543" s="102" t="n"/>
      <c r="K543" s="102" t="n"/>
      <c r="L543" s="102" t="n"/>
      <c r="M543" s="102" t="n"/>
      <c r="N543" s="102" t="n"/>
      <c r="O543" s="102" t="n"/>
      <c r="P543" s="102" t="n"/>
    </row>
    <row r="544" hidden="1" ht="35" customHeight="1" s="204" thickBot="1">
      <c r="A544" s="175" t="inlineStr">
        <is>
          <t>Bank asing lainnya - EUR - Jumlah utang bank, kotor</t>
        </is>
      </c>
      <c r="B544" s="164" t="n"/>
      <c r="C544" s="102" t="n">
        <v/>
      </c>
      <c r="D544" s="102" t="n">
        <v/>
      </c>
      <c r="E544" s="102" t="n">
        <v/>
      </c>
      <c r="F544" s="102" t="n">
        <v/>
      </c>
      <c r="G544" s="102" t="n">
        <v/>
      </c>
      <c r="H544" s="102" t="n">
        <v/>
      </c>
      <c r="I544" s="102" t="n">
        <v/>
      </c>
      <c r="J544" s="102" t="n"/>
      <c r="K544" s="102" t="n"/>
      <c r="L544" s="102" t="n"/>
      <c r="M544" s="102" t="n"/>
      <c r="N544" s="102" t="n"/>
      <c r="O544" s="102" t="n"/>
      <c r="P544" s="102" t="n"/>
    </row>
    <row r="545" hidden="1" ht="35" customHeight="1" s="204" thickBot="1">
      <c r="A545" s="175" t="inlineStr">
        <is>
          <t>Bank asing lainnya - HKD - Utang bank, nilai dalam mata uang asing</t>
        </is>
      </c>
      <c r="B545" s="164" t="n"/>
      <c r="C545" s="102" t="n">
        <v/>
      </c>
      <c r="D545" s="102" t="n">
        <v/>
      </c>
      <c r="E545" s="102" t="n">
        <v/>
      </c>
      <c r="F545" s="102" t="n">
        <v/>
      </c>
      <c r="G545" s="102" t="n">
        <v/>
      </c>
      <c r="H545" s="102" t="n">
        <v/>
      </c>
      <c r="I545" s="102" t="n">
        <v/>
      </c>
      <c r="J545" s="102" t="n"/>
      <c r="K545" s="102" t="n"/>
      <c r="L545" s="102" t="n"/>
      <c r="M545" s="102" t="n"/>
      <c r="N545" s="102" t="n"/>
      <c r="O545" s="102" t="n"/>
      <c r="P545" s="102" t="n"/>
    </row>
    <row r="546" hidden="1" ht="35" customHeight="1" s="204" thickBot="1">
      <c r="A546" s="175" t="inlineStr">
        <is>
          <t>Bank asing lainnya - HKD - Jumlah utang bank, kotor</t>
        </is>
      </c>
      <c r="B546" s="164" t="n"/>
      <c r="C546" s="102" t="n">
        <v/>
      </c>
      <c r="D546" s="102" t="n">
        <v/>
      </c>
      <c r="E546" s="102" t="n">
        <v/>
      </c>
      <c r="F546" s="102" t="n">
        <v/>
      </c>
      <c r="G546" s="102" t="n">
        <v/>
      </c>
      <c r="H546" s="102" t="n">
        <v/>
      </c>
      <c r="I546" s="102" t="n">
        <v/>
      </c>
      <c r="J546" s="102" t="n"/>
      <c r="K546" s="102" t="n"/>
      <c r="L546" s="102" t="n"/>
      <c r="M546" s="102" t="n"/>
      <c r="N546" s="102" t="n"/>
      <c r="O546" s="102" t="n"/>
      <c r="P546" s="102" t="n"/>
    </row>
    <row r="547" hidden="1" ht="35" customHeight="1" s="204" thickBot="1">
      <c r="A547" s="175" t="inlineStr">
        <is>
          <t>Bank asing lainnya - GBP - Utang bank, nilai dalam mata uang asing</t>
        </is>
      </c>
      <c r="B547" s="164" t="n"/>
      <c r="C547" s="102" t="n">
        <v/>
      </c>
      <c r="D547" s="102" t="n">
        <v/>
      </c>
      <c r="E547" s="102" t="n">
        <v/>
      </c>
      <c r="F547" s="102" t="n">
        <v/>
      </c>
      <c r="G547" s="102" t="n">
        <v/>
      </c>
      <c r="H547" s="102" t="n">
        <v/>
      </c>
      <c r="I547" s="102" t="n">
        <v/>
      </c>
      <c r="J547" s="102" t="n"/>
      <c r="K547" s="102" t="n"/>
      <c r="L547" s="102" t="n"/>
      <c r="M547" s="102" t="n"/>
      <c r="N547" s="102" t="n"/>
      <c r="O547" s="102" t="n"/>
      <c r="P547" s="102" t="n"/>
    </row>
    <row r="548" hidden="1" ht="35" customHeight="1" s="204" thickBot="1">
      <c r="A548" s="175" t="inlineStr">
        <is>
          <t>Bank asing lainnya - GBP - Jumlah utang bank, kotor</t>
        </is>
      </c>
      <c r="B548" s="164" t="n"/>
      <c r="C548" s="102" t="n">
        <v/>
      </c>
      <c r="D548" s="102" t="n">
        <v/>
      </c>
      <c r="E548" s="102" t="n">
        <v/>
      </c>
      <c r="F548" s="102" t="n">
        <v/>
      </c>
      <c r="G548" s="102" t="n">
        <v/>
      </c>
      <c r="H548" s="102" t="n">
        <v/>
      </c>
      <c r="I548" s="102" t="n">
        <v/>
      </c>
      <c r="J548" s="102" t="n"/>
      <c r="K548" s="102" t="n"/>
      <c r="L548" s="102" t="n"/>
      <c r="M548" s="102" t="n"/>
      <c r="N548" s="102" t="n"/>
      <c r="O548" s="102" t="n"/>
      <c r="P548" s="102" t="n"/>
    </row>
    <row r="549" hidden="1" ht="35" customHeight="1" s="204" thickBot="1">
      <c r="A549" s="175" t="inlineStr">
        <is>
          <t>Bank asing lainnya - JPY - Utang bank, nilai dalam mata uang asing</t>
        </is>
      </c>
      <c r="B549" s="164" t="n"/>
      <c r="C549" s="102" t="n">
        <v/>
      </c>
      <c r="D549" s="102" t="n">
        <v/>
      </c>
      <c r="E549" s="102" t="n">
        <v/>
      </c>
      <c r="F549" s="102" t="n">
        <v/>
      </c>
      <c r="G549" s="102" t="n">
        <v/>
      </c>
      <c r="H549" s="102" t="n">
        <v/>
      </c>
      <c r="I549" s="102" t="n">
        <v/>
      </c>
      <c r="J549" s="102" t="n"/>
      <c r="K549" s="102" t="n"/>
      <c r="L549" s="102" t="n"/>
      <c r="M549" s="102" t="n"/>
      <c r="N549" s="102" t="n"/>
      <c r="O549" s="102" t="n"/>
      <c r="P549" s="102" t="n"/>
    </row>
    <row r="550" hidden="1" ht="35" customHeight="1" s="204" thickBot="1">
      <c r="A550" s="175" t="inlineStr">
        <is>
          <t>Bank asing lainnya - JPY - Jumlah utang bank, kotor</t>
        </is>
      </c>
      <c r="B550" s="164" t="n"/>
      <c r="C550" s="102" t="n">
        <v/>
      </c>
      <c r="D550" s="102" t="n">
        <v/>
      </c>
      <c r="E550" s="102" t="n">
        <v/>
      </c>
      <c r="F550" s="102" t="n">
        <v/>
      </c>
      <c r="G550" s="102" t="n">
        <v/>
      </c>
      <c r="H550" s="102" t="n">
        <v/>
      </c>
      <c r="I550" s="102" t="n">
        <v/>
      </c>
      <c r="J550" s="102" t="n"/>
      <c r="K550" s="102" t="n"/>
      <c r="L550" s="102" t="n"/>
      <c r="M550" s="102" t="n"/>
      <c r="N550" s="102" t="n"/>
      <c r="O550" s="102" t="n"/>
      <c r="P550" s="102" t="n"/>
    </row>
    <row r="551" hidden="1" ht="35" customHeight="1" s="204" thickBot="1">
      <c r="A551" s="175" t="inlineStr">
        <is>
          <t>Bank asing lainnya - SGD - Utang bank, nilai dalam mata uang asing</t>
        </is>
      </c>
      <c r="B551" s="164" t="n"/>
      <c r="C551" s="102" t="n">
        <v/>
      </c>
      <c r="D551" s="102" t="n">
        <v/>
      </c>
      <c r="E551" s="102" t="n">
        <v/>
      </c>
      <c r="F551" s="102" t="n">
        <v/>
      </c>
      <c r="G551" s="102" t="n">
        <v/>
      </c>
      <c r="H551" s="102" t="n">
        <v/>
      </c>
      <c r="I551" s="102" t="n">
        <v/>
      </c>
      <c r="J551" s="102" t="n"/>
      <c r="K551" s="102" t="n"/>
      <c r="L551" s="102" t="n"/>
      <c r="M551" s="102" t="n"/>
      <c r="N551" s="102" t="n"/>
      <c r="O551" s="102" t="n"/>
      <c r="P551" s="102" t="n"/>
    </row>
    <row r="552" hidden="1" ht="35" customHeight="1" s="204" thickBot="1">
      <c r="A552" s="175" t="inlineStr">
        <is>
          <t>Bank asing lainnya - SGD - Jumlah utang bank, kotor</t>
        </is>
      </c>
      <c r="B552" s="164" t="n"/>
      <c r="C552" s="102" t="n">
        <v/>
      </c>
      <c r="D552" s="102" t="n">
        <v/>
      </c>
      <c r="E552" s="102" t="n">
        <v/>
      </c>
      <c r="F552" s="102" t="n">
        <v/>
      </c>
      <c r="G552" s="102" t="n">
        <v/>
      </c>
      <c r="H552" s="102" t="n">
        <v/>
      </c>
      <c r="I552" s="102" t="n">
        <v/>
      </c>
      <c r="J552" s="102" t="n"/>
      <c r="K552" s="102" t="n"/>
      <c r="L552" s="102" t="n"/>
      <c r="M552" s="102" t="n"/>
      <c r="N552" s="102" t="n"/>
      <c r="O552" s="102" t="n"/>
      <c r="P552" s="102" t="n"/>
    </row>
    <row r="553" hidden="1" ht="35" customHeight="1" s="204" thickBot="1">
      <c r="A553" s="175" t="inlineStr">
        <is>
          <t>Bank asing lainnya - THB - Utang bank, nilai dalam mata uang asing</t>
        </is>
      </c>
      <c r="B553" s="164" t="n"/>
      <c r="C553" s="102" t="n">
        <v/>
      </c>
      <c r="D553" s="102" t="n">
        <v/>
      </c>
      <c r="E553" s="102" t="n">
        <v/>
      </c>
      <c r="F553" s="102" t="n">
        <v/>
      </c>
      <c r="G553" s="102" t="n">
        <v/>
      </c>
      <c r="H553" s="102" t="n">
        <v/>
      </c>
      <c r="I553" s="102" t="n">
        <v/>
      </c>
      <c r="J553" s="102" t="n"/>
      <c r="K553" s="102" t="n"/>
      <c r="L553" s="102" t="n"/>
      <c r="M553" s="102" t="n"/>
      <c r="N553" s="102" t="n"/>
      <c r="O553" s="102" t="n"/>
      <c r="P553" s="102" t="n"/>
    </row>
    <row r="554" hidden="1" ht="35" customHeight="1" s="204" thickBot="1">
      <c r="A554" s="175" t="inlineStr">
        <is>
          <t>Bank asing lainnya - THB - Jumlah utang bank, kotor</t>
        </is>
      </c>
      <c r="B554" s="164" t="n"/>
      <c r="C554" s="102" t="n">
        <v/>
      </c>
      <c r="D554" s="102" t="n">
        <v/>
      </c>
      <c r="E554" s="102" t="n">
        <v/>
      </c>
      <c r="F554" s="102" t="n">
        <v/>
      </c>
      <c r="G554" s="102" t="n">
        <v/>
      </c>
      <c r="H554" s="102" t="n">
        <v/>
      </c>
      <c r="I554" s="102" t="n">
        <v/>
      </c>
      <c r="J554" s="102" t="n"/>
      <c r="K554" s="102" t="n"/>
      <c r="L554" s="102" t="n"/>
      <c r="M554" s="102" t="n"/>
      <c r="N554" s="102" t="n"/>
      <c r="O554" s="102" t="n"/>
      <c r="P554" s="102" t="n"/>
    </row>
    <row r="555" hidden="1" ht="35" customHeight="1" s="204" thickBot="1">
      <c r="A555" s="175" t="inlineStr">
        <is>
          <t>Bank asing lainnya - USD - Utang bank, nilai dalam mata uang asing</t>
        </is>
      </c>
      <c r="B555" s="164" t="n"/>
      <c r="C555" s="102" t="n">
        <v/>
      </c>
      <c r="D555" s="102" t="n">
        <v/>
      </c>
      <c r="E555" s="102" t="n">
        <v/>
      </c>
      <c r="F555" s="102" t="n">
        <v/>
      </c>
      <c r="G555" s="102" t="n">
        <v/>
      </c>
      <c r="H555" s="102" t="n">
        <v/>
      </c>
      <c r="I555" s="102" t="n">
        <v/>
      </c>
      <c r="J555" s="102" t="n"/>
      <c r="K555" s="102" t="n"/>
      <c r="L555" s="102" t="n"/>
      <c r="M555" s="102" t="n"/>
      <c r="N555" s="102" t="n"/>
      <c r="O555" s="102" t="n"/>
      <c r="P555" s="102" t="n"/>
    </row>
    <row r="556" hidden="1" ht="35" customHeight="1" s="204" thickBot="1">
      <c r="A556" s="175" t="inlineStr">
        <is>
          <t>Bank asing lainnya - USD - Jumlah utang bank, kotor</t>
        </is>
      </c>
      <c r="B556" s="164" t="n"/>
      <c r="C556" s="102" t="n">
        <v/>
      </c>
      <c r="D556" s="102" t="n">
        <v/>
      </c>
      <c r="E556" s="102" t="n">
        <v/>
      </c>
      <c r="F556" s="102" t="n">
        <v/>
      </c>
      <c r="G556" s="102" t="n">
        <v/>
      </c>
      <c r="H556" s="102" t="n">
        <v/>
      </c>
      <c r="I556" s="102" t="n">
        <v/>
      </c>
      <c r="J556" s="102" t="n"/>
      <c r="K556" s="102" t="n"/>
      <c r="L556" s="102" t="n"/>
      <c r="M556" s="102" t="n"/>
      <c r="N556" s="102" t="n"/>
      <c r="O556" s="102" t="n"/>
      <c r="P556" s="102" t="n"/>
    </row>
    <row r="557" hidden="1" ht="52" customHeight="1" s="204" thickBot="1">
      <c r="A557" s="175" t="inlineStr">
        <is>
          <t>Bank asing lainnya - Mata uang lainnya - Utang bank, nilai dalam mata uang asing</t>
        </is>
      </c>
      <c r="B557" s="164" t="n"/>
      <c r="C557" s="102" t="n">
        <v/>
      </c>
      <c r="D557" s="102" t="n">
        <v/>
      </c>
      <c r="E557" s="102" t="n">
        <v/>
      </c>
      <c r="F557" s="102" t="n">
        <v/>
      </c>
      <c r="G557" s="102" t="n">
        <v/>
      </c>
      <c r="H557" s="102" t="n">
        <v/>
      </c>
      <c r="I557" s="102" t="n">
        <v/>
      </c>
      <c r="J557" s="102" t="n"/>
      <c r="K557" s="102" t="n"/>
      <c r="L557" s="102" t="n"/>
      <c r="M557" s="102" t="n"/>
      <c r="N557" s="102" t="n"/>
      <c r="O557" s="102" t="n"/>
      <c r="P557" s="102" t="n"/>
    </row>
    <row r="558" hidden="1" ht="35" customHeight="1" s="204" thickBot="1">
      <c r="A558" s="175" t="inlineStr">
        <is>
          <t>Bank asing lainnya - Mata uang lainnya - Jumlah utang bank, kotor</t>
        </is>
      </c>
      <c r="B558" s="164" t="n"/>
      <c r="C558" s="102" t="n">
        <v/>
      </c>
      <c r="D558" s="102" t="n">
        <v/>
      </c>
      <c r="E558" s="102" t="n">
        <v/>
      </c>
      <c r="F558" s="102" t="n">
        <v/>
      </c>
      <c r="G558" s="102" t="n">
        <v/>
      </c>
      <c r="H558" s="102" t="n">
        <v/>
      </c>
      <c r="I558" s="102" t="n">
        <v/>
      </c>
      <c r="J558" s="102" t="n"/>
      <c r="K558" s="102" t="n"/>
      <c r="L558" s="102" t="n"/>
      <c r="M558" s="102" t="n"/>
      <c r="N558" s="102" t="n"/>
      <c r="O558" s="102" t="n"/>
      <c r="P558" s="102" t="n"/>
    </row>
    <row r="559" ht="35" customFormat="1" customHeight="1" s="161" thickBot="1">
      <c r="A559" s="166" t="inlineStr">
        <is>
          <t>Bank asing lainnya - Total - Jumlah utang bank, kotor</t>
        </is>
      </c>
      <c r="B559" s="162" t="n"/>
      <c r="C559" s="160" t="n">
        <v/>
      </c>
      <c r="D559" s="160" t="n">
        <v/>
      </c>
      <c r="E559" s="160" t="n">
        <v/>
      </c>
      <c r="F559" s="160" t="n">
        <v/>
      </c>
      <c r="G559" s="160" t="n">
        <v/>
      </c>
      <c r="H559" s="160" t="n">
        <v/>
      </c>
      <c r="I559" s="160" t="n">
        <v/>
      </c>
      <c r="J559" s="160" t="n"/>
      <c r="K559" s="160" t="n"/>
      <c r="L559" s="160" t="n"/>
      <c r="M559" s="160" t="n"/>
      <c r="N559" s="160" t="n"/>
      <c r="O559" s="160" t="n"/>
      <c r="P559" s="160" t="n"/>
    </row>
    <row r="560" hidden="1" ht="35" customHeight="1" s="204" thickBot="1">
      <c r="A560" s="175" t="inlineStr">
        <is>
          <t>Bank lokal lainnya - IDR - Utang bank, nilai dalam mata uang asing</t>
        </is>
      </c>
      <c r="B560" s="164" t="n"/>
      <c r="C560" s="102" t="n">
        <v/>
      </c>
      <c r="D560" s="102" t="n">
        <v/>
      </c>
      <c r="E560" s="102" t="n">
        <v/>
      </c>
      <c r="F560" s="102" t="n">
        <v/>
      </c>
      <c r="G560" s="102" t="n">
        <v/>
      </c>
      <c r="H560" s="102" t="n">
        <v/>
      </c>
      <c r="I560" s="102" t="n">
        <v/>
      </c>
      <c r="J560" s="102" t="n"/>
      <c r="K560" s="102" t="n"/>
      <c r="L560" s="102" t="n"/>
      <c r="M560" s="102" t="n"/>
      <c r="N560" s="102" t="n"/>
      <c r="O560" s="102" t="n"/>
      <c r="P560" s="102" t="n"/>
    </row>
    <row r="561" hidden="1" ht="35" customHeight="1" s="204" thickBot="1">
      <c r="A561" s="175" t="inlineStr">
        <is>
          <t>Bank lokal lainnya - IDR - Jumlah utang bank, kotor</t>
        </is>
      </c>
      <c r="B561" s="164" t="n"/>
      <c r="C561" s="102" t="n">
        <v/>
      </c>
      <c r="D561" s="102" t="n">
        <v/>
      </c>
      <c r="E561" s="102" t="n">
        <v/>
      </c>
      <c r="F561" s="102" t="n">
        <v/>
      </c>
      <c r="G561" s="102" t="n">
        <v/>
      </c>
      <c r="H561" s="102" t="n">
        <v/>
      </c>
      <c r="I561" s="102" t="n">
        <v/>
      </c>
      <c r="J561" s="102" t="n"/>
      <c r="K561" s="102" t="n"/>
      <c r="L561" s="102" t="n"/>
      <c r="M561" s="102" t="n"/>
      <c r="N561" s="102" t="n"/>
      <c r="O561" s="102" t="n"/>
      <c r="P561" s="102" t="n"/>
    </row>
    <row r="562" hidden="1" ht="35" customHeight="1" s="204" thickBot="1">
      <c r="A562" s="175" t="inlineStr">
        <is>
          <t>Bank lokal lainnya - AUD - Utang bank, nilai dalam mata uang asing</t>
        </is>
      </c>
      <c r="B562" s="164" t="n"/>
      <c r="C562" s="102" t="n">
        <v/>
      </c>
      <c r="D562" s="102" t="n">
        <v/>
      </c>
      <c r="E562" s="102" t="n">
        <v/>
      </c>
      <c r="F562" s="102" t="n">
        <v/>
      </c>
      <c r="G562" s="102" t="n">
        <v/>
      </c>
      <c r="H562" s="102" t="n">
        <v/>
      </c>
      <c r="I562" s="102" t="n">
        <v/>
      </c>
      <c r="J562" s="102" t="n"/>
      <c r="K562" s="102" t="n"/>
      <c r="L562" s="102" t="n"/>
      <c r="M562" s="102" t="n"/>
      <c r="N562" s="102" t="n"/>
      <c r="O562" s="102" t="n"/>
      <c r="P562" s="102" t="n"/>
    </row>
    <row r="563" hidden="1" ht="35" customHeight="1" s="204" thickBot="1">
      <c r="A563" s="175" t="inlineStr">
        <is>
          <t>Bank lokal lainnya - AUD - Jumlah utang bank, kotor</t>
        </is>
      </c>
      <c r="B563" s="164" t="n"/>
      <c r="C563" s="102" t="n">
        <v/>
      </c>
      <c r="D563" s="102" t="n">
        <v/>
      </c>
      <c r="E563" s="102" t="n">
        <v/>
      </c>
      <c r="F563" s="102" t="n">
        <v/>
      </c>
      <c r="G563" s="102" t="n">
        <v/>
      </c>
      <c r="H563" s="102" t="n">
        <v/>
      </c>
      <c r="I563" s="102" t="n">
        <v/>
      </c>
      <c r="J563" s="102" t="n"/>
      <c r="K563" s="102" t="n"/>
      <c r="L563" s="102" t="n"/>
      <c r="M563" s="102" t="n"/>
      <c r="N563" s="102" t="n"/>
      <c r="O563" s="102" t="n"/>
      <c r="P563" s="102" t="n"/>
    </row>
    <row r="564" hidden="1" ht="35" customHeight="1" s="204" thickBot="1">
      <c r="A564" s="175" t="inlineStr">
        <is>
          <t>Bank lokal lainnya - CAD - Utang bank, nilai dalam mata uang asing</t>
        </is>
      </c>
      <c r="B564" s="164" t="n"/>
      <c r="C564" s="102" t="n">
        <v/>
      </c>
      <c r="D564" s="102" t="n">
        <v/>
      </c>
      <c r="E564" s="102" t="n">
        <v/>
      </c>
      <c r="F564" s="102" t="n">
        <v/>
      </c>
      <c r="G564" s="102" t="n">
        <v/>
      </c>
      <c r="H564" s="102" t="n">
        <v/>
      </c>
      <c r="I564" s="102" t="n">
        <v/>
      </c>
      <c r="J564" s="102" t="n"/>
      <c r="K564" s="102" t="n"/>
      <c r="L564" s="102" t="n"/>
      <c r="M564" s="102" t="n"/>
      <c r="N564" s="102" t="n"/>
      <c r="O564" s="102" t="n"/>
      <c r="P564" s="102" t="n"/>
    </row>
    <row r="565" hidden="1" ht="35" customHeight="1" s="204" thickBot="1">
      <c r="A565" s="175" t="inlineStr">
        <is>
          <t>Bank lokal lainnya - CAD - Jumlah utang bank, kotor</t>
        </is>
      </c>
      <c r="B565" s="164" t="n"/>
      <c r="C565" s="102" t="n">
        <v/>
      </c>
      <c r="D565" s="102" t="n">
        <v/>
      </c>
      <c r="E565" s="102" t="n">
        <v/>
      </c>
      <c r="F565" s="102" t="n">
        <v/>
      </c>
      <c r="G565" s="102" t="n">
        <v/>
      </c>
      <c r="H565" s="102" t="n">
        <v/>
      </c>
      <c r="I565" s="102" t="n">
        <v/>
      </c>
      <c r="J565" s="102" t="n"/>
      <c r="K565" s="102" t="n"/>
      <c r="L565" s="102" t="n"/>
      <c r="M565" s="102" t="n"/>
      <c r="N565" s="102" t="n"/>
      <c r="O565" s="102" t="n"/>
      <c r="P565" s="102" t="n"/>
    </row>
    <row r="566" hidden="1" ht="35" customHeight="1" s="204" thickBot="1">
      <c r="A566" s="175" t="inlineStr">
        <is>
          <t>Bank lokal lainnya - CNY - Utang bank, nilai dalam mata uang asing</t>
        </is>
      </c>
      <c r="B566" s="164" t="n"/>
      <c r="C566" s="102" t="n">
        <v/>
      </c>
      <c r="D566" s="102" t="n">
        <v/>
      </c>
      <c r="E566" s="102" t="n">
        <v/>
      </c>
      <c r="F566" s="102" t="n">
        <v/>
      </c>
      <c r="G566" s="102" t="n">
        <v/>
      </c>
      <c r="H566" s="102" t="n">
        <v/>
      </c>
      <c r="I566" s="102" t="n">
        <v/>
      </c>
      <c r="J566" s="102" t="n"/>
      <c r="K566" s="102" t="n"/>
      <c r="L566" s="102" t="n"/>
      <c r="M566" s="102" t="n"/>
      <c r="N566" s="102" t="n"/>
      <c r="O566" s="102" t="n"/>
      <c r="P566" s="102" t="n"/>
    </row>
    <row r="567" hidden="1" ht="35" customHeight="1" s="204" thickBot="1">
      <c r="A567" s="175" t="inlineStr">
        <is>
          <t>Bank lokal lainnya - CNY - Jumlah utang bank, kotor</t>
        </is>
      </c>
      <c r="B567" s="164" t="n"/>
      <c r="C567" s="102" t="n">
        <v/>
      </c>
      <c r="D567" s="102" t="n">
        <v/>
      </c>
      <c r="E567" s="102" t="n">
        <v/>
      </c>
      <c r="F567" s="102" t="n">
        <v/>
      </c>
      <c r="G567" s="102" t="n">
        <v/>
      </c>
      <c r="H567" s="102" t="n">
        <v/>
      </c>
      <c r="I567" s="102" t="n">
        <v/>
      </c>
      <c r="J567" s="102" t="n"/>
      <c r="K567" s="102" t="n"/>
      <c r="L567" s="102" t="n"/>
      <c r="M567" s="102" t="n"/>
      <c r="N567" s="102" t="n"/>
      <c r="O567" s="102" t="n"/>
      <c r="P567" s="102" t="n"/>
    </row>
    <row r="568" hidden="1" ht="35" customHeight="1" s="204" thickBot="1">
      <c r="A568" s="175" t="inlineStr">
        <is>
          <t>Bank lokal lainnya - EUR - Utang bank, nilai dalam mata uang asing</t>
        </is>
      </c>
      <c r="B568" s="164" t="n"/>
      <c r="C568" s="102" t="n">
        <v/>
      </c>
      <c r="D568" s="102" t="n">
        <v/>
      </c>
      <c r="E568" s="102" t="n">
        <v/>
      </c>
      <c r="F568" s="102" t="n">
        <v/>
      </c>
      <c r="G568" s="102" t="n">
        <v/>
      </c>
      <c r="H568" s="102" t="n">
        <v/>
      </c>
      <c r="I568" s="102" t="n">
        <v/>
      </c>
      <c r="J568" s="102" t="n"/>
      <c r="K568" s="102" t="n"/>
      <c r="L568" s="102" t="n"/>
      <c r="M568" s="102" t="n"/>
      <c r="N568" s="102" t="n"/>
      <c r="O568" s="102" t="n"/>
      <c r="P568" s="102" t="n"/>
    </row>
    <row r="569" hidden="1" ht="35" customHeight="1" s="204" thickBot="1">
      <c r="A569" s="175" t="inlineStr">
        <is>
          <t>Bank lokal lainnya - EUR - Jumlah utang bank, kotor</t>
        </is>
      </c>
      <c r="B569" s="164" t="n"/>
      <c r="C569" s="102" t="n">
        <v/>
      </c>
      <c r="D569" s="102" t="n">
        <v/>
      </c>
      <c r="E569" s="102" t="n">
        <v/>
      </c>
      <c r="F569" s="102" t="n">
        <v/>
      </c>
      <c r="G569" s="102" t="n">
        <v/>
      </c>
      <c r="H569" s="102" t="n">
        <v/>
      </c>
      <c r="I569" s="102" t="n">
        <v/>
      </c>
      <c r="J569" s="102" t="n"/>
      <c r="K569" s="102" t="n"/>
      <c r="L569" s="102" t="n"/>
      <c r="M569" s="102" t="n"/>
      <c r="N569" s="102" t="n"/>
      <c r="O569" s="102" t="n"/>
      <c r="P569" s="102" t="n"/>
    </row>
    <row r="570" hidden="1" ht="35" customHeight="1" s="204" thickBot="1">
      <c r="A570" s="175" t="inlineStr">
        <is>
          <t>Bank lokal lainnya - HKD - Utang bank, nilai dalam mata uang asing</t>
        </is>
      </c>
      <c r="B570" s="164" t="n"/>
      <c r="C570" s="102" t="n">
        <v/>
      </c>
      <c r="D570" s="102" t="n">
        <v/>
      </c>
      <c r="E570" s="102" t="n">
        <v/>
      </c>
      <c r="F570" s="102" t="n">
        <v/>
      </c>
      <c r="G570" s="102" t="n">
        <v/>
      </c>
      <c r="H570" s="102" t="n">
        <v/>
      </c>
      <c r="I570" s="102" t="n">
        <v/>
      </c>
      <c r="J570" s="102" t="n"/>
      <c r="K570" s="102" t="n"/>
      <c r="L570" s="102" t="n"/>
      <c r="M570" s="102" t="n"/>
      <c r="N570" s="102" t="n"/>
      <c r="O570" s="102" t="n"/>
      <c r="P570" s="102" t="n"/>
    </row>
    <row r="571" hidden="1" ht="35" customHeight="1" s="204" thickBot="1">
      <c r="A571" s="175" t="inlineStr">
        <is>
          <t>Bank lokal lainnya - HKD - Jumlah utang bank, kotor</t>
        </is>
      </c>
      <c r="B571" s="164" t="n"/>
      <c r="C571" s="102" t="n">
        <v/>
      </c>
      <c r="D571" s="102" t="n">
        <v/>
      </c>
      <c r="E571" s="102" t="n">
        <v/>
      </c>
      <c r="F571" s="102" t="n">
        <v/>
      </c>
      <c r="G571" s="102" t="n">
        <v/>
      </c>
      <c r="H571" s="102" t="n">
        <v/>
      </c>
      <c r="I571" s="102" t="n">
        <v/>
      </c>
      <c r="J571" s="102" t="n"/>
      <c r="K571" s="102" t="n"/>
      <c r="L571" s="102" t="n"/>
      <c r="M571" s="102" t="n"/>
      <c r="N571" s="102" t="n"/>
      <c r="O571" s="102" t="n"/>
      <c r="P571" s="102" t="n"/>
    </row>
    <row r="572" hidden="1" ht="35" customHeight="1" s="204" thickBot="1">
      <c r="A572" s="175" t="inlineStr">
        <is>
          <t>Bank lokal lainnya - GBP - Utang bank, nilai dalam mata uang asing</t>
        </is>
      </c>
      <c r="B572" s="164" t="n"/>
      <c r="C572" s="102" t="n">
        <v/>
      </c>
      <c r="D572" s="102" t="n">
        <v/>
      </c>
      <c r="E572" s="102" t="n">
        <v/>
      </c>
      <c r="F572" s="102" t="n">
        <v/>
      </c>
      <c r="G572" s="102" t="n">
        <v/>
      </c>
      <c r="H572" s="102" t="n">
        <v/>
      </c>
      <c r="I572" s="102" t="n">
        <v/>
      </c>
      <c r="J572" s="102" t="n"/>
      <c r="K572" s="102" t="n"/>
      <c r="L572" s="102" t="n"/>
      <c r="M572" s="102" t="n"/>
      <c r="N572" s="102" t="n"/>
      <c r="O572" s="102" t="n"/>
      <c r="P572" s="102" t="n"/>
    </row>
    <row r="573" hidden="1" ht="35" customHeight="1" s="204" thickBot="1">
      <c r="A573" s="175" t="inlineStr">
        <is>
          <t>Bank lokal lainnya - GBP - Jumlah utang bank, kotor</t>
        </is>
      </c>
      <c r="B573" s="164" t="n"/>
      <c r="C573" s="102" t="n">
        <v/>
      </c>
      <c r="D573" s="102" t="n">
        <v/>
      </c>
      <c r="E573" s="102" t="n">
        <v/>
      </c>
      <c r="F573" s="102" t="n">
        <v/>
      </c>
      <c r="G573" s="102" t="n">
        <v/>
      </c>
      <c r="H573" s="102" t="n">
        <v/>
      </c>
      <c r="I573" s="102" t="n">
        <v/>
      </c>
      <c r="J573" s="102" t="n"/>
      <c r="K573" s="102" t="n"/>
      <c r="L573" s="102" t="n"/>
      <c r="M573" s="102" t="n"/>
      <c r="N573" s="102" t="n"/>
      <c r="O573" s="102" t="n"/>
      <c r="P573" s="102" t="n"/>
    </row>
    <row r="574" hidden="1" ht="35" customHeight="1" s="204" thickBot="1">
      <c r="A574" s="175" t="inlineStr">
        <is>
          <t>Bank lokal lainnya - JPY - Utang bank, nilai dalam mata uang asing</t>
        </is>
      </c>
      <c r="B574" s="164" t="n"/>
      <c r="C574" s="102" t="n">
        <v/>
      </c>
      <c r="D574" s="102" t="n">
        <v/>
      </c>
      <c r="E574" s="102" t="n">
        <v/>
      </c>
      <c r="F574" s="102" t="n">
        <v/>
      </c>
      <c r="G574" s="102" t="n">
        <v/>
      </c>
      <c r="H574" s="102" t="n">
        <v/>
      </c>
      <c r="I574" s="102" t="n">
        <v/>
      </c>
      <c r="J574" s="102" t="n"/>
      <c r="K574" s="102" t="n"/>
      <c r="L574" s="102" t="n"/>
      <c r="M574" s="102" t="n"/>
      <c r="N574" s="102" t="n"/>
      <c r="O574" s="102" t="n"/>
      <c r="P574" s="102" t="n"/>
    </row>
    <row r="575" hidden="1" ht="35" customHeight="1" s="204" thickBot="1">
      <c r="A575" s="175" t="inlineStr">
        <is>
          <t>Bank lokal lainnya - JPY - Jumlah utang bank, kotor</t>
        </is>
      </c>
      <c r="B575" s="164" t="n"/>
      <c r="C575" s="102" t="n">
        <v/>
      </c>
      <c r="D575" s="102" t="n">
        <v/>
      </c>
      <c r="E575" s="102" t="n">
        <v/>
      </c>
      <c r="F575" s="102" t="n">
        <v/>
      </c>
      <c r="G575" s="102" t="n">
        <v/>
      </c>
      <c r="H575" s="102" t="n">
        <v/>
      </c>
      <c r="I575" s="102" t="n">
        <v/>
      </c>
      <c r="J575" s="102" t="n"/>
      <c r="K575" s="102" t="n"/>
      <c r="L575" s="102" t="n"/>
      <c r="M575" s="102" t="n"/>
      <c r="N575" s="102" t="n"/>
      <c r="O575" s="102" t="n"/>
      <c r="P575" s="102" t="n"/>
    </row>
    <row r="576" hidden="1" ht="35" customHeight="1" s="204" thickBot="1">
      <c r="A576" s="175" t="inlineStr">
        <is>
          <t>Bank lokal lainnya - SGD - Utang bank, nilai dalam mata uang asing</t>
        </is>
      </c>
      <c r="B576" s="164" t="n"/>
      <c r="C576" s="102" t="n">
        <v/>
      </c>
      <c r="D576" s="102" t="n">
        <v/>
      </c>
      <c r="E576" s="102" t="n">
        <v/>
      </c>
      <c r="F576" s="102" t="n">
        <v/>
      </c>
      <c r="G576" s="102" t="n">
        <v/>
      </c>
      <c r="H576" s="102" t="n">
        <v/>
      </c>
      <c r="I576" s="102" t="n">
        <v/>
      </c>
      <c r="J576" s="102" t="n"/>
      <c r="K576" s="102" t="n"/>
      <c r="L576" s="102" t="n"/>
      <c r="M576" s="102" t="n"/>
      <c r="N576" s="102" t="n"/>
      <c r="O576" s="102" t="n"/>
      <c r="P576" s="102" t="n"/>
    </row>
    <row r="577" hidden="1" ht="35" customHeight="1" s="204" thickBot="1">
      <c r="A577" s="175" t="inlineStr">
        <is>
          <t>Bank lokal lainnya - SGD - Jumlah utang bank, kotor</t>
        </is>
      </c>
      <c r="B577" s="164" t="n"/>
      <c r="C577" s="102" t="n">
        <v/>
      </c>
      <c r="D577" s="102" t="n">
        <v/>
      </c>
      <c r="E577" s="102" t="n">
        <v/>
      </c>
      <c r="F577" s="102" t="n">
        <v/>
      </c>
      <c r="G577" s="102" t="n">
        <v/>
      </c>
      <c r="H577" s="102" t="n">
        <v/>
      </c>
      <c r="I577" s="102" t="n">
        <v/>
      </c>
      <c r="J577" s="102" t="n"/>
      <c r="K577" s="102" t="n"/>
      <c r="L577" s="102" t="n"/>
      <c r="M577" s="102" t="n"/>
      <c r="N577" s="102" t="n"/>
      <c r="O577" s="102" t="n"/>
      <c r="P577" s="102" t="n"/>
    </row>
    <row r="578" hidden="1" ht="35" customHeight="1" s="204" thickBot="1">
      <c r="A578" s="175" t="inlineStr">
        <is>
          <t>Bank lokal lainnya - THB - Utang bank, nilai dalam mata uang asing</t>
        </is>
      </c>
      <c r="B578" s="164" t="n"/>
      <c r="C578" s="102" t="n">
        <v/>
      </c>
      <c r="D578" s="102" t="n">
        <v/>
      </c>
      <c r="E578" s="102" t="n">
        <v/>
      </c>
      <c r="F578" s="102" t="n">
        <v/>
      </c>
      <c r="G578" s="102" t="n">
        <v/>
      </c>
      <c r="H578" s="102" t="n">
        <v/>
      </c>
      <c r="I578" s="102" t="n">
        <v/>
      </c>
      <c r="J578" s="102" t="n"/>
      <c r="K578" s="102" t="n"/>
      <c r="L578" s="102" t="n"/>
      <c r="M578" s="102" t="n"/>
      <c r="N578" s="102" t="n"/>
      <c r="O578" s="102" t="n"/>
      <c r="P578" s="102" t="n"/>
    </row>
    <row r="579" hidden="1" ht="35" customHeight="1" s="204" thickBot="1">
      <c r="A579" s="175" t="inlineStr">
        <is>
          <t>Bank lokal lainnya - THB - Jumlah utang bank, kotor</t>
        </is>
      </c>
      <c r="B579" s="164" t="n"/>
      <c r="C579" s="102" t="n">
        <v/>
      </c>
      <c r="D579" s="102" t="n">
        <v/>
      </c>
      <c r="E579" s="102" t="n">
        <v/>
      </c>
      <c r="F579" s="102" t="n">
        <v/>
      </c>
      <c r="G579" s="102" t="n">
        <v/>
      </c>
      <c r="H579" s="102" t="n">
        <v/>
      </c>
      <c r="I579" s="102" t="n">
        <v/>
      </c>
      <c r="J579" s="102" t="n"/>
      <c r="K579" s="102" t="n"/>
      <c r="L579" s="102" t="n"/>
      <c r="M579" s="102" t="n"/>
      <c r="N579" s="102" t="n"/>
      <c r="O579" s="102" t="n"/>
      <c r="P579" s="102" t="n"/>
    </row>
    <row r="580" hidden="1" ht="35" customHeight="1" s="204" thickBot="1">
      <c r="A580" s="175" t="inlineStr">
        <is>
          <t>Bank lokal lainnya - USD - Utang bank, nilai dalam mata uang asing</t>
        </is>
      </c>
      <c r="B580" s="164" t="n"/>
      <c r="C580" s="102" t="n">
        <v/>
      </c>
      <c r="D580" s="102" t="n">
        <v/>
      </c>
      <c r="E580" s="102" t="n">
        <v/>
      </c>
      <c r="F580" s="102" t="n">
        <v/>
      </c>
      <c r="G580" s="102" t="n">
        <v/>
      </c>
      <c r="H580" s="102" t="n">
        <v/>
      </c>
      <c r="I580" s="102" t="n">
        <v/>
      </c>
      <c r="J580" s="102" t="n"/>
      <c r="K580" s="102" t="n"/>
      <c r="L580" s="102" t="n"/>
      <c r="M580" s="102" t="n"/>
      <c r="N580" s="102" t="n"/>
      <c r="O580" s="102" t="n"/>
      <c r="P580" s="102" t="n"/>
    </row>
    <row r="581" hidden="1" ht="35" customHeight="1" s="204" thickBot="1">
      <c r="A581" s="175" t="inlineStr">
        <is>
          <t>Bank lokal lainnya - USD - Jumlah utang bank, kotor</t>
        </is>
      </c>
      <c r="B581" s="164" t="n"/>
      <c r="C581" s="102" t="n">
        <v/>
      </c>
      <c r="D581" s="102" t="n">
        <v/>
      </c>
      <c r="E581" s="102" t="n">
        <v/>
      </c>
      <c r="F581" s="102" t="n">
        <v/>
      </c>
      <c r="G581" s="102" t="n">
        <v/>
      </c>
      <c r="H581" s="102" t="n">
        <v/>
      </c>
      <c r="I581" s="102" t="n">
        <v/>
      </c>
      <c r="J581" s="102" t="n"/>
      <c r="K581" s="102" t="n"/>
      <c r="L581" s="102" t="n"/>
      <c r="M581" s="102" t="n"/>
      <c r="N581" s="102" t="n"/>
      <c r="O581" s="102" t="n"/>
      <c r="P581" s="102" t="n"/>
    </row>
    <row r="582" hidden="1" ht="52" customHeight="1" s="204" thickBot="1">
      <c r="A582" s="175" t="inlineStr">
        <is>
          <t>Bank lokal lainnya - Mata uang lainnya - Utang bank, nilai dalam mata uang asing</t>
        </is>
      </c>
      <c r="B582" s="164" t="n"/>
      <c r="C582" s="102" t="n">
        <v/>
      </c>
      <c r="D582" s="102" t="n">
        <v/>
      </c>
      <c r="E582" s="102" t="n">
        <v/>
      </c>
      <c r="F582" s="102" t="n">
        <v/>
      </c>
      <c r="G582" s="102" t="n">
        <v/>
      </c>
      <c r="H582" s="102" t="n">
        <v/>
      </c>
      <c r="I582" s="102" t="n">
        <v/>
      </c>
      <c r="J582" s="102" t="n"/>
      <c r="K582" s="102" t="n"/>
      <c r="L582" s="102" t="n"/>
      <c r="M582" s="102" t="n"/>
      <c r="N582" s="102" t="n"/>
      <c r="O582" s="102" t="n"/>
      <c r="P582" s="102" t="n"/>
    </row>
    <row r="583" hidden="1" ht="35" customHeight="1" s="204" thickBot="1">
      <c r="A583" s="175" t="inlineStr">
        <is>
          <t>Bank lokal lainnya - Mata uang lainnya - Jumlah utang bank, kotor</t>
        </is>
      </c>
      <c r="B583" s="164" t="n"/>
      <c r="C583" s="102" t="n">
        <v/>
      </c>
      <c r="D583" s="102" t="n">
        <v/>
      </c>
      <c r="E583" s="102" t="n">
        <v/>
      </c>
      <c r="F583" s="102" t="n">
        <v/>
      </c>
      <c r="G583" s="102" t="n">
        <v/>
      </c>
      <c r="H583" s="102" t="n">
        <v/>
      </c>
      <c r="I583" s="102" t="n">
        <v/>
      </c>
      <c r="J583" s="102" t="n"/>
      <c r="K583" s="102" t="n"/>
      <c r="L583" s="102" t="n"/>
      <c r="M583" s="102" t="n"/>
      <c r="N583" s="102" t="n"/>
      <c r="O583" s="102" t="n"/>
      <c r="P583" s="102" t="n"/>
    </row>
    <row r="584" ht="35" customFormat="1" customHeight="1" s="163" thickBot="1">
      <c r="A584" s="166" t="inlineStr">
        <is>
          <t>Bank lokal lainnya - Total - Jumlah utang bank, kotor</t>
        </is>
      </c>
      <c r="B584" s="164" t="n"/>
      <c r="C584" s="104" t="n">
        <v/>
      </c>
      <c r="D584" s="104" t="n">
        <v/>
      </c>
      <c r="E584" s="104" t="n">
        <v/>
      </c>
      <c r="F584" s="104" t="n">
        <v/>
      </c>
      <c r="G584" s="104" t="n">
        <v/>
      </c>
      <c r="H584" s="104" t="n">
        <v/>
      </c>
      <c r="I584" s="104" t="n">
        <v/>
      </c>
      <c r="J584" s="104" t="n"/>
      <c r="K584" s="104" t="n"/>
      <c r="L584" s="104" t="n"/>
      <c r="M584" s="104" t="n"/>
      <c r="N584" s="104" t="n"/>
      <c r="O584" s="104" t="n"/>
      <c r="P584" s="104" t="n"/>
    </row>
  </sheetData>
  <mergeCells count="1">
    <mergeCell ref="A1:C1"/>
  </mergeCells>
  <dataValidations count="1">
    <dataValidation sqref="C4:P8 C10:P58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C5" sqref="C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Pengungkapan Utang bank jangka panjang</t>
        </is>
      </c>
      <c r="B1" s="111" t="n"/>
    </row>
    <row r="2">
      <c r="A2" s="110" t="n">
        <v>1</v>
      </c>
      <c r="B2" s="110" t="n"/>
    </row>
    <row r="3" ht="17" customHeight="1" s="204">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row>
    <row r="5" ht="75" customHeight="1" s="204" thickBot="1">
      <c r="A5" s="116" t="inlineStr">
        <is>
          <t>Pengungkapan catatan atas utang bank jangka panjang</t>
        </is>
      </c>
      <c r="B5" s="116" t="n"/>
      <c r="C5" s="117" t="inlineStr">
        <is>
          <t>Suku Bunga: Pinjaman diatas dikenakan suku bunga tahunan yang berkisar antara 2,27% sampai dengan 4,01% untuk tahun yang berakhir pada tanggal 31 Desember 2022. Jaminan: Pada tanggal 31 Desember 2022, fasilitas pinjaman yang diperoleh oleh Perusahaan adalah tanpa jaminan. Pembatasan-pembatasan: Perjanjian pinjaman yang diperoleh Perusahaan di atas mensyaratkan beberapa pembatasan bagi Perusahaan, antara lain, melakukan amalgamasi apapun, demerger, merger, konsolidasi, atau rekonstruksi perusahaan kecuali yang diperbolehkan berdasarkan Facility Agreement, perubahan yang substantial terhadap kegiatan usaha, investasi atau akuisisi kecuali yang diperbolehkan berdasarkan Facility Agreement, melaksanakan satu transaksi atau transaksi berkelanjutan untuk menjual, melepaskan, atau mengalihkan asset kecuali yang diperbolehkan berdasarkan Facility Agreement, menjaminkan harta kekayaannya kepada pihak lain (kecuali untuk penjaminan yang telah dilakukan pada tanggal perjanjian kredit), memberi dan memeroleh pinjaman baru tanpa persetujuan awal. Perusahaan juga diharuskan mempertahankan beberapa rasio keuangan tertentu. Kepatuhan atas syarat-syarat pinjaman: Pada tanggal 31 Desember 2022, Grup telah memenuhi semua persyaratan pinjaman-pinjaman jangka panjang tersebut di atas seperti disebutkan dalam perjanjian kredit.</t>
        </is>
      </c>
      <c r="D5" s="117" t="inlineStr">
        <is>
          <t>Suku Bunga. Pinjaman diatas dikenakan suku bunga tahunan yang berkisar antara 7,80% sampai dengan 8,02% untuk tahun yang berakhir pada tanggal 31 Desember 2023. Jaminan. Pada tanggal 31 Desember 2023 dan 2022, fasilitas pinjaman yang diperoleh oleh Perusahaan adalah tanpa jaminan. Pembatasan-pembatasan. Perjanjian pinjaman yang diperoleh Perusahaan di atas mensyaratkan beberapa pembatasan bagi Perusahaan, antara lain, melakukan amalgamasi apapun, demerger, merger, konsolidasi, atau rekonstruksi perusahaan kecuali yang diperbolehkan berdasarkan Facility Agreement, perubahan yang substantial terhadap kegiatan usaha, investasi atau akuisisi kecuali yang diperbolehkan berdasarkan Facility Agreement, melaksanakan satu transaksi atau transaksi berkelanjutan untuk menjual, melepaskan, atau mengalihkan aset kecuali yang diperbolehkan berdasarkan Facility Agreement, menjaminkan harta kekayaannya kepada pihak lain (kecuali untuk penjaminan yang telah dilakukan pada tanggal perjanjian kredit), memberi dan memeroleh pinjaman baru tanpa persetujuan awal. Perusahaan juga diharuskan mempertahankan beberapa rasio keuangan tertentu. Kepatuhan atas Syarat-syarat Pinjaman. Pada tanggal 31 Desember 2023, Grup telah memenuhi semua persyaratan pinjaman-pinjaman jangka panjang tersebut di atas seperti disebutkan dalam perjanjian kredit.</t>
        </is>
      </c>
      <c r="E5" s="117" t="inlineStr">
        <is>
          <t>Suku Bunga. Pinjaman di atas dikenakan suku bunga tahunan yang berkisar antara 6,83% sampai dengan 7,20% untuk tahun yang berakhir pada tanggal 31 Desember 2024. Jaminan. Pada tanggal 31 Desember 2024 dan 2023, fasilitas pinjaman yang diperoleh oleh Perusahaan dijamin secara mengikat dan menyeluruh oleh Perusahaan, MSJ dan LLJ. Pada tanggal 31 Desember 2024, Fasilitas Pinjaman yang diperoleh THN dijamin secara mengikat dan menyeluruh oleh Perusahaan, THN, IMI dan HNI.  Pembatasan-pembatasan. Perjanjian pinjaman yang diperoleh Perusahaan di atas mensyaratkan beberapa pembatasan bagi Perusahaan, antara lain, melakukan amalgamasi apapun, demerger, merger, konsolidasi, atau rekonstruksi perusahaan kecuali yang diperbolehkan berdasarkan Facility Agreement, perubahan yang substantial terhadap kegiatan usaha, investasi atau akuisisi kecuali yang diperbolehkan berdasarkan Facility Agreement, melaksanakan satu transaksi atau transaksi berkelanjutan untuk menjual, melepaskan, atau mengalihkan aset kecuali yang diperbolehkan berdasarkan Facility Agreement, menjaminkan harta kekayaannya kepada pihak lain (kecuali untuk penjaminan yang telah dilakukan pada tanggal perjanjian kredit), memberi dan memeroleh pinjaman baru tanpa persetujuan awal. Perusahaan juga diharuskan mempertahankan beberapa rasio keuangan tertentu. Kepatuhan atas Syarat-syarat Pinjaman. Pada tanggal 31 Desember 2024 dan 2023, Grup telah memenuhi semua persyaratan pinjaman-pinjaman jangka panjang tersebut di atas seperti disebutkan dalam perjanjian kredit.</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F98" sqref="F98"/>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Catatan untuk utang bank jangka panjang</t>
        </is>
      </c>
      <c r="B1" s="111" t="n"/>
    </row>
    <row r="2">
      <c r="A2" s="110" t="n">
        <v>1</v>
      </c>
      <c r="B2" s="110" t="n"/>
    </row>
    <row r="3" ht="17" customHeight="1" s="204">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204"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204"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204"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204"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204"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204"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204"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204"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204"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204"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204"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204"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204"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204"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204"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204"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204"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204"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204"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204"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204"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204"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204"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204"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204"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204"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204"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204"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204"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204"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204"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204"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204"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204"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204"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204"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204"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204"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204"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204"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204"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204"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204"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204"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204"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204"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204"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204"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204"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204"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204" thickBot="1">
      <c r="A54" s="116" t="inlineStr">
        <is>
          <t>Bank Rakyat Indonesia (Persero) Tbk - IDR - Utang bank, nilai dalam mata uang asing</t>
        </is>
      </c>
      <c r="B54" s="116" t="n"/>
      <c r="C54" s="117" t="n">
        <v/>
      </c>
      <c r="D54" s="117" t="n">
        <v/>
      </c>
      <c r="E54" s="117" t="n">
        <v/>
      </c>
      <c r="F54" s="117" t="n">
        <v/>
      </c>
      <c r="G54" s="117" t="n"/>
      <c r="H54" s="117" t="n"/>
      <c r="I54" s="117" t="n"/>
      <c r="J54" s="117" t="n"/>
      <c r="K54" s="117" t="n"/>
      <c r="L54" s="117" t="n"/>
      <c r="M54" s="117" t="n"/>
      <c r="N54" s="117" t="n"/>
    </row>
    <row r="55" hidden="1" ht="52" customHeight="1" s="204"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idden="1" ht="52" customHeight="1" s="204" thickBot="1">
      <c r="A56" s="116" t="inlineStr">
        <is>
          <t>Bank Rakyat Indonesia (Persero) Tbk - IDR - Bunga utang bank jangka panjang</t>
        </is>
      </c>
      <c r="B56" s="116" t="n"/>
      <c r="C56" s="117" t="n">
        <v/>
      </c>
      <c r="D56" s="117" t="n">
        <v/>
      </c>
      <c r="E56" s="117" t="n">
        <v/>
      </c>
      <c r="F56" s="117" t="n">
        <v/>
      </c>
      <c r="G56" s="117" t="n"/>
      <c r="H56" s="117" t="n"/>
      <c r="I56" s="117" t="n"/>
      <c r="J56" s="117" t="n"/>
      <c r="K56" s="117" t="n"/>
      <c r="L56" s="117" t="n"/>
      <c r="M56" s="117" t="n"/>
      <c r="N56" s="117" t="n"/>
    </row>
    <row r="57" hidden="1" ht="52" customHeight="1" s="204" thickBot="1">
      <c r="A57" s="116" t="inlineStr">
        <is>
          <t>Bank Rakyat Indonesia (Persero) Tbk - IDR - Jenis bunga utang bank jangka panjang</t>
        </is>
      </c>
      <c r="B57" s="116" t="n"/>
      <c r="C57" s="117" t="n">
        <v/>
      </c>
      <c r="D57" s="117" t="n">
        <v/>
      </c>
      <c r="E57" s="117" t="n">
        <v/>
      </c>
      <c r="F57" s="117" t="n">
        <v/>
      </c>
      <c r="G57" s="117" t="n"/>
      <c r="H57" s="117" t="n"/>
      <c r="I57" s="117" t="n"/>
      <c r="J57" s="117" t="n"/>
      <c r="K57" s="117" t="n"/>
      <c r="L57" s="117" t="n"/>
      <c r="M57" s="117" t="n"/>
      <c r="N57" s="117" t="n"/>
    </row>
    <row r="58" hidden="1" ht="52" customHeight="1" s="204"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204"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204"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204"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204"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204"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204"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204"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204"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204"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204"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204"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204"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204"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204"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204"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204"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204"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204"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204"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204"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204"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204"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204"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204"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204"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204"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204"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204"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204"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204"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204"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204"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204"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204"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204"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204"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idden="1" ht="52" customHeight="1" s="204"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204"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204"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204"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204"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204"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204"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204"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idden="1" ht="52" customHeight="1" s="204" thickBot="1">
      <c r="A103" s="116" t="inlineStr">
        <is>
          <t>Bank Mandiri (Persero) Tbk - IDR - Utang bank, nilai dalam mata uang asing</t>
        </is>
      </c>
      <c r="B103" s="116" t="n"/>
      <c r="C103" s="117" t="n">
        <v/>
      </c>
      <c r="D103" s="117" t="n">
        <v/>
      </c>
      <c r="E103" s="117" t="n">
        <v/>
      </c>
      <c r="F103" s="117" t="n">
        <v/>
      </c>
      <c r="G103" s="117" t="n"/>
      <c r="H103" s="117" t="n"/>
      <c r="I103" s="117" t="n"/>
      <c r="J103" s="117" t="n"/>
      <c r="K103" s="117" t="n"/>
      <c r="L103" s="117" t="n"/>
      <c r="M103" s="117" t="n"/>
      <c r="N103" s="117" t="n"/>
    </row>
    <row r="104" hidden="1" ht="52" customHeight="1" s="204" thickBot="1">
      <c r="A104" s="116" t="inlineStr">
        <is>
          <t>Bank Mandiri (Persero) Tbk - IDR - Jatuh tempo utang bank jangka panjang</t>
        </is>
      </c>
      <c r="B104" s="116" t="n"/>
      <c r="C104" s="117" t="n">
        <v/>
      </c>
      <c r="D104" s="117" t="n">
        <v/>
      </c>
      <c r="E104" s="117" t="n">
        <v/>
      </c>
      <c r="F104" s="117" t="n">
        <v/>
      </c>
      <c r="G104" s="117" t="n"/>
      <c r="H104" s="117" t="n"/>
      <c r="I104" s="117" t="n"/>
      <c r="J104" s="117" t="n"/>
      <c r="K104" s="117" t="n"/>
      <c r="L104" s="117" t="n"/>
      <c r="M104" s="117" t="n"/>
      <c r="N104" s="117" t="n"/>
    </row>
    <row r="105" hidden="1" ht="35" customHeight="1" s="204" thickBot="1">
      <c r="A105" s="116" t="inlineStr">
        <is>
          <t>Bank Mandiri (Persero) Tbk - IDR - Bunga utang bank jangka panjang</t>
        </is>
      </c>
      <c r="B105" s="116" t="n"/>
      <c r="C105" s="117" t="n">
        <v/>
      </c>
      <c r="D105" s="117" t="n">
        <v/>
      </c>
      <c r="E105" s="117" t="n">
        <v/>
      </c>
      <c r="F105" s="117" t="n">
        <v/>
      </c>
      <c r="G105" s="117" t="n"/>
      <c r="H105" s="117" t="n"/>
      <c r="I105" s="117" t="n"/>
      <c r="J105" s="117" t="n"/>
      <c r="K105" s="117" t="n"/>
      <c r="L105" s="117" t="n"/>
      <c r="M105" s="117" t="n"/>
      <c r="N105" s="117" t="n"/>
    </row>
    <row r="106" hidden="1" ht="52" customHeight="1" s="204" thickBot="1">
      <c r="A106" s="116" t="inlineStr">
        <is>
          <t>Bank Mandiri (Persero) Tbk - IDR - Jenis bunga utang bank jangka panjang</t>
        </is>
      </c>
      <c r="B106" s="116" t="n"/>
      <c r="C106" s="117" t="n">
        <v/>
      </c>
      <c r="D106" s="117" t="n">
        <v/>
      </c>
      <c r="E106" s="117" t="n">
        <v/>
      </c>
      <c r="F106" s="117" t="n">
        <v/>
      </c>
      <c r="G106" s="117" t="n"/>
      <c r="H106" s="117" t="n"/>
      <c r="I106" s="117" t="n"/>
      <c r="J106" s="117" t="n"/>
      <c r="K106" s="117" t="n"/>
      <c r="L106" s="117" t="n"/>
      <c r="M106" s="117" t="n"/>
      <c r="N106" s="117" t="n"/>
    </row>
    <row r="107" hidden="1" ht="52" customHeight="1" s="204"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204"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204"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204"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204"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204"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204"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204"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204"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204"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204"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204"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204"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204"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204"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204"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204"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204"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204"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204"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204"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204"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204"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204"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204"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204"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204"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204"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204"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204"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204"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204"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204"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204"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204"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204"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idden="1" ht="52" customHeight="1" s="204" thickBot="1">
      <c r="A143" s="116" t="inlineStr">
        <is>
          <t>Bank Mandiri (Persero) Tbk - USD - Utang bank, nilai dalam mata uang asing</t>
        </is>
      </c>
      <c r="B143" s="116" t="n"/>
      <c r="C143" s="117" t="n">
        <v/>
      </c>
      <c r="D143" s="117" t="n">
        <v/>
      </c>
      <c r="E143" s="117" t="n">
        <v/>
      </c>
      <c r="F143" s="117" t="n">
        <v/>
      </c>
      <c r="G143" s="117" t="n"/>
      <c r="H143" s="117" t="n"/>
      <c r="I143" s="117" t="n"/>
      <c r="J143" s="117" t="n"/>
      <c r="K143" s="117" t="n"/>
      <c r="L143" s="117" t="n"/>
      <c r="M143" s="117" t="n"/>
      <c r="N143" s="117" t="n"/>
    </row>
    <row r="144" hidden="1" ht="52" customHeight="1" s="204" thickBot="1">
      <c r="A144" s="116" t="inlineStr">
        <is>
          <t>Bank Mandiri (Persero) Tbk - USD - Jatuh tempo utang bank jangka panjang</t>
        </is>
      </c>
      <c r="B144" s="116" t="n"/>
      <c r="C144" s="117" t="n">
        <v/>
      </c>
      <c r="D144" s="117" t="n">
        <v/>
      </c>
      <c r="E144" s="117" t="n">
        <v/>
      </c>
      <c r="F144" s="117" t="n">
        <v/>
      </c>
      <c r="G144" s="117" t="n"/>
      <c r="H144" s="117" t="n"/>
      <c r="I144" s="117" t="n"/>
      <c r="J144" s="117" t="n"/>
      <c r="K144" s="117" t="n"/>
      <c r="L144" s="117" t="n"/>
      <c r="M144" s="117" t="n"/>
      <c r="N144" s="117" t="n"/>
    </row>
    <row r="145" hidden="1" ht="52" customHeight="1" s="204" thickBot="1">
      <c r="A145" s="116" t="inlineStr">
        <is>
          <t>Bank Mandiri (Persero) Tbk - USD - Bunga utang bank jangka panjang</t>
        </is>
      </c>
      <c r="B145" s="116" t="n"/>
      <c r="C145" s="117" t="n">
        <v/>
      </c>
      <c r="D145" s="117" t="n">
        <v/>
      </c>
      <c r="E145" s="117" t="n">
        <v/>
      </c>
      <c r="F145" s="117" t="n">
        <v/>
      </c>
      <c r="G145" s="117" t="n"/>
      <c r="H145" s="117" t="n"/>
      <c r="I145" s="117" t="n"/>
      <c r="J145" s="117" t="n"/>
      <c r="K145" s="117" t="n"/>
      <c r="L145" s="117" t="n"/>
      <c r="M145" s="117" t="n"/>
      <c r="N145" s="117" t="n"/>
    </row>
    <row r="146" hidden="1" ht="52" customHeight="1" s="204" thickBot="1">
      <c r="A146" s="116" t="inlineStr">
        <is>
          <t>Bank Mandiri (Persero) Tbk - USD - Jenis bunga utang bank jangka panjang</t>
        </is>
      </c>
      <c r="B146" s="116" t="n"/>
      <c r="C146" s="117" t="n">
        <v/>
      </c>
      <c r="D146" s="117" t="n">
        <v/>
      </c>
      <c r="E146" s="117" t="n">
        <v/>
      </c>
      <c r="F146" s="117" t="n">
        <v/>
      </c>
      <c r="G146" s="117" t="n"/>
      <c r="H146" s="117" t="n"/>
      <c r="I146" s="117" t="n"/>
      <c r="J146" s="117" t="n"/>
      <c r="K146" s="117" t="n"/>
      <c r="L146" s="117" t="n"/>
      <c r="M146" s="117" t="n"/>
      <c r="N146" s="117" t="n"/>
    </row>
    <row r="147" hidden="1" ht="52" customHeight="1" s="204"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204"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204"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204"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204"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204"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idden="1" ht="52" customHeight="1" s="204" thickBot="1">
      <c r="A153" s="116" t="inlineStr">
        <is>
          <t>Bank Syariah Indonesia Tbk - IDR - Jatuh tempo utang bank jangka panjang</t>
        </is>
      </c>
      <c r="B153" s="116" t="n"/>
      <c r="C153" s="117" t="n">
        <v/>
      </c>
      <c r="D153" s="117" t="n">
        <v/>
      </c>
      <c r="E153" s="117" t="n">
        <v/>
      </c>
      <c r="F153" s="117" t="n">
        <v/>
      </c>
      <c r="G153" s="117" t="n"/>
      <c r="H153" s="117" t="n"/>
      <c r="I153" s="117" t="n"/>
      <c r="J153" s="117" t="n"/>
      <c r="K153" s="117" t="n"/>
      <c r="L153" s="117" t="n"/>
      <c r="M153" s="117" t="n"/>
      <c r="N153" s="117" t="n"/>
    </row>
    <row r="154" hidden="1" ht="35" customHeight="1" s="204" thickBot="1">
      <c r="A154" s="116" t="inlineStr">
        <is>
          <t>Bank Syariah Indonesia Tbk - IDR - Bunga utang bank jangka panjang</t>
        </is>
      </c>
      <c r="B154" s="116" t="n"/>
      <c r="C154" s="117" t="n">
        <v/>
      </c>
      <c r="D154" s="117" t="n">
        <v/>
      </c>
      <c r="E154" s="117" t="n">
        <v/>
      </c>
      <c r="F154" s="117" t="n">
        <v/>
      </c>
      <c r="G154" s="117" t="n"/>
      <c r="H154" s="117" t="n"/>
      <c r="I154" s="117" t="n"/>
      <c r="J154" s="117" t="n"/>
      <c r="K154" s="117" t="n"/>
      <c r="L154" s="117" t="n"/>
      <c r="M154" s="117" t="n"/>
      <c r="N154" s="117" t="n"/>
    </row>
    <row r="155" hidden="1" ht="52" customHeight="1" s="204" thickBot="1">
      <c r="A155" s="116" t="inlineStr">
        <is>
          <t>Bank Syariah Indonesia Tbk - IDR - Jenis bunga utang bank jangka panjang</t>
        </is>
      </c>
      <c r="B155" s="116" t="n"/>
      <c r="C155" s="117" t="n">
        <v/>
      </c>
      <c r="D155" s="117" t="n">
        <v/>
      </c>
      <c r="E155" s="117" t="n">
        <v/>
      </c>
      <c r="F155" s="117" t="n">
        <v/>
      </c>
      <c r="G155" s="117" t="n"/>
      <c r="H155" s="117" t="n"/>
      <c r="I155" s="117" t="n"/>
      <c r="J155" s="117" t="n"/>
      <c r="K155" s="117" t="n"/>
      <c r="L155" s="117" t="n"/>
      <c r="M155" s="117" t="n"/>
      <c r="N155" s="117" t="n"/>
    </row>
    <row r="156" hidden="1" ht="52" customHeight="1" s="204"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204"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204"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204"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204"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204"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204"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204"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204"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204"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204"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204"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204"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204"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204"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204"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204"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204"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204"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204"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204"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204"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204"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204"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204"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204"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204"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204"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204"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204"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204"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204"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204"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204"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204"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204"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idden="1" ht="52" customHeight="1" s="204" thickBot="1">
      <c r="A192" s="116" t="inlineStr">
        <is>
          <t>Bank Syariah Indonesia Tbk - USD - Utang bank, nilai dalam mata uang asing</t>
        </is>
      </c>
      <c r="B192" s="116" t="n"/>
      <c r="C192" s="117" t="n">
        <v/>
      </c>
      <c r="D192" s="117" t="n">
        <v/>
      </c>
      <c r="E192" s="117" t="n">
        <v/>
      </c>
      <c r="F192" s="117" t="n">
        <v/>
      </c>
      <c r="G192" s="117" t="n"/>
      <c r="H192" s="117" t="n"/>
      <c r="I192" s="117" t="n"/>
      <c r="J192" s="117" t="n"/>
      <c r="K192" s="117" t="n"/>
      <c r="L192" s="117" t="n"/>
      <c r="M192" s="117" t="n"/>
      <c r="N192" s="117" t="n"/>
    </row>
    <row r="193" hidden="1" ht="52" customHeight="1" s="204"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204"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204"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204"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204"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204"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204"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204"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204" thickBot="1">
      <c r="A201" s="116" t="inlineStr">
        <is>
          <t>Bank Negara Indonesia (Persero) Tbk - IDR - Utang bank, nilai dalam mata uang asing</t>
        </is>
      </c>
      <c r="B201" s="116" t="n"/>
      <c r="C201" s="117" t="n">
        <v/>
      </c>
      <c r="D201" s="117" t="n">
        <v/>
      </c>
      <c r="E201" s="117" t="n">
        <v/>
      </c>
      <c r="F201" s="117" t="n">
        <v/>
      </c>
      <c r="G201" s="117" t="n"/>
      <c r="H201" s="117" t="n"/>
      <c r="I201" s="117" t="n"/>
      <c r="J201" s="117" t="n"/>
      <c r="K201" s="117" t="n"/>
      <c r="L201" s="117" t="n"/>
      <c r="M201" s="117" t="n"/>
      <c r="N201" s="117" t="n"/>
    </row>
    <row r="202" hidden="1" ht="52" customHeight="1" s="204" thickBot="1">
      <c r="A202" s="116" t="inlineStr">
        <is>
          <t>Bank Negara Indonesia (Persero) Tbk - IDR - Jatuh tempo utang bank jangka panjang</t>
        </is>
      </c>
      <c r="B202" s="116" t="n"/>
      <c r="C202" s="117" t="n">
        <v/>
      </c>
      <c r="D202" s="117" t="n">
        <v/>
      </c>
      <c r="E202" s="117" t="n">
        <v/>
      </c>
      <c r="F202" s="117" t="n">
        <v/>
      </c>
      <c r="G202" s="117" t="n"/>
      <c r="H202" s="117" t="n"/>
      <c r="I202" s="117" t="n"/>
      <c r="J202" s="117" t="n"/>
      <c r="K202" s="117" t="n"/>
      <c r="L202" s="117" t="n"/>
      <c r="M202" s="117" t="n"/>
      <c r="N202" s="117" t="n"/>
    </row>
    <row r="203" hidden="1" ht="52" customHeight="1" s="204" thickBot="1">
      <c r="A203" s="116" t="inlineStr">
        <is>
          <t>Bank Negara Indonesia (Persero) Tbk - IDR - Bunga utang bank jangka panjang</t>
        </is>
      </c>
      <c r="B203" s="116" t="n"/>
      <c r="C203" s="117" t="n">
        <v/>
      </c>
      <c r="D203" s="117" t="n">
        <v/>
      </c>
      <c r="E203" s="117" t="n">
        <v/>
      </c>
      <c r="F203" s="117" t="n">
        <v/>
      </c>
      <c r="G203" s="117" t="n"/>
      <c r="H203" s="117" t="n"/>
      <c r="I203" s="117" t="n"/>
      <c r="J203" s="117" t="n"/>
      <c r="K203" s="117" t="n"/>
      <c r="L203" s="117" t="n"/>
      <c r="M203" s="117" t="n"/>
      <c r="N203" s="117" t="n"/>
    </row>
    <row r="204" hidden="1" ht="52" customHeight="1" s="204" thickBot="1">
      <c r="A204" s="116" t="inlineStr">
        <is>
          <t>Bank Negara Indonesia (Persero) Tbk - IDR - Jenis bunga utang bank jangka panjang</t>
        </is>
      </c>
      <c r="B204" s="116" t="n"/>
      <c r="C204" s="117" t="n">
        <v/>
      </c>
      <c r="D204" s="117" t="n">
        <v/>
      </c>
      <c r="E204" s="117" t="n">
        <v/>
      </c>
      <c r="F204" s="117" t="n">
        <v/>
      </c>
      <c r="G204" s="117" t="n"/>
      <c r="H204" s="117" t="n"/>
      <c r="I204" s="117" t="n"/>
      <c r="J204" s="117" t="n"/>
      <c r="K204" s="117" t="n"/>
      <c r="L204" s="117" t="n"/>
      <c r="M204" s="117" t="n"/>
      <c r="N204" s="117" t="n"/>
    </row>
    <row r="205" hidden="1" ht="52" customHeight="1" s="204"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204"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204"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204"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204"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204"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204"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204"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204"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204"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204"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204"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204"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204"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204"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204"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204"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204"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204"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204"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204"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204"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204"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204"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204"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204"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204"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204"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204"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204"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204"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204"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204"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204"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204"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204"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204"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204"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204"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204"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204"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204"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204"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204"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204"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204"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204"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204"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204"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204"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204"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204"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204"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204"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204"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204"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204"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204"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204"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204"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204"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204"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204"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204"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204"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204"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204"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204"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204"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204"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204"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204"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204"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204"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204"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204"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204"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204"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204"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204"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204"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204"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204"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204"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204"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204"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204"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204"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204"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204"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204"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204"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204"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204"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204"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204"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204"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204"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204"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204"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204"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204"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204"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204"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204"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204"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204"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204"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204"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204"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204"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204"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204"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204"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204"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204"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204"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204"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204"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204"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204"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204"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204"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204"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204"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204"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204"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204"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204"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204"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204"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204"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204"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204"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204"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204"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204"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204"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204"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204"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204"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204"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204"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204"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204"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204"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204"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204"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204"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204"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204"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204"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204"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204"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204"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204"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204"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204"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204"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204"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204"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204"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204"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204"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204"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204"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204"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204"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204"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204"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204"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204"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204"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204"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204"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204"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204"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204"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204"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204"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204"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204"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204"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204"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204"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204"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204"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204"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204"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204"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204"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204"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204"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204"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204"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204"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204"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204"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204"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204"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204"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204"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204"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204"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204"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204"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204"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204"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204"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204"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204"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204"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204"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204"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204"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204"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204"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204"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204"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204"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204"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204"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204"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204"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204"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204"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204"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204"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204"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204"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204"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204"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204"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204"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204"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204"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204"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204"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204"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204"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204"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204"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204"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204"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204"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204"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204"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204"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204"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204"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204"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204"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204"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204"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204"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204"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204"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204"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204"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204"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204"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204"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204"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204"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204"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204"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204"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204"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204"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204"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204"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204"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204"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204"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204"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204"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204"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204"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204"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204"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204"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204"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204"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204"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204"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204"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204"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204"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204"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204"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204"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204"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204"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204"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204"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204"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204"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204"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204"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204"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204"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204"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204"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204"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204"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204"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204"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204"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204"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204"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204"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204"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204"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204"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204"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204"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204"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204"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204"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204"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204"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204"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204"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204"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204"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204"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204"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204"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204"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204"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204"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204"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204"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204"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204"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204"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204"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204"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204"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204"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204"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204"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204"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204"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204"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204"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204"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204"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204"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204"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204"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204"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204"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204"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204"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204"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204"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204"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204"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204"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204"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204"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204"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204"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204"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204"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204"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204"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204"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204"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204"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204"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204"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204"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204"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204"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204"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204"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204"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204"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204"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204"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204"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204"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204"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204"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204"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204"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204"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204"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204"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204"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204"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204"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204"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204"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204"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204"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204"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204"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204"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204"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204"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204"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204"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204"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204"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204"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204"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204"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204"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204"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204"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204"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204"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204"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204"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204"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204"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204"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204"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204"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204"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204"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204"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204"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204"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204"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204"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204"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204"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204"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204"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204"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204"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204"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204"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204"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204"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204"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204"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204"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204"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204"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204"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204"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204"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204"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204"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204"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204"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204"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204"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204"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204"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204"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204"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204"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204"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204"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204"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204"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204"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204"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204"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204"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204"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204"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204"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204"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204"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204"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204"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204"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204"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204"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204"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204"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204"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204"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204"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204"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204"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204"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204"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204"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204"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204"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204"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204"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204"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204"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204"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204"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204"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204"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204"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204"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204"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204"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204"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204"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204"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204"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204"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204"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204"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204"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204"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204"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204"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204"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204"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204"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204"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204"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204"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204"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204"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204"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204"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204"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204"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204"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204"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204"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204"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204"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204"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204"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204"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204"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204"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204"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204"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204"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204"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204"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204"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204"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204"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204"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204"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204"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204"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204"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204"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204"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204"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204"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204"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204"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204"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204"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204"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204"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204"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204"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204"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204"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204"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204"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204"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204"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204"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204"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204"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204"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204"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204"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204"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204"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204"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204"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204"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204"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204"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204"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204"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204"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204"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204"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204"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204"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204"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204"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204"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204"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204"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204"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204"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204"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204"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204"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204"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204"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204"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204"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204"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204"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204"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204"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204"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204"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204"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204"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204"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204"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204"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204"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204"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204"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204"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204"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204"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204"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204"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204"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204"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204"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204"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204"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204"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204"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204"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204"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204"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204"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204"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204"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204"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204"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204"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204"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204"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204"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204"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204"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204"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204"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204"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204"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204"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204"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204"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204"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204"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204"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204"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204"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204"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204"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204"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204"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204"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204"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204"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204"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204"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204"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204"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204"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204"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204"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204"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204"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204"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204"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204"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204"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204"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204"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204"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204"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204"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204"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204"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204"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204"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204"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204"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204"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204"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204"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204"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204"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204"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204"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204"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204"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204"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204"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204"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204"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204"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204"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204"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204"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204"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204"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204"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204"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204"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204"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204"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204"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204"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204"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204"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204"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204"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204"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204"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204"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204"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204"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204"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204"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204"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204"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204"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204"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204"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204"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204"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204"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204"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204"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204"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204"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204"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204"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204"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204"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204"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204"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204"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204"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204"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204"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204"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204"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204"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204"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204"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204"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204"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204"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204"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204"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204"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204"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204"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204"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204"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204"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204"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204"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204"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204"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204"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204"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204"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204"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204"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204"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204"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204"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204"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204"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204"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204"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204"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204"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204"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204"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204"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204"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204"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204"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204"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204"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204"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204"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204"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204"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204"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204"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204"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204"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204"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204"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204"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204"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204"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204"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204"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204"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204"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204"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204"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204"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204"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204"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204"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204"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204"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204"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204"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204"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204"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204"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204"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204"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204"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204"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204"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204"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204"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204"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t="35" customHeight="1" s="204" thickBot="1">
      <c r="A1025" s="116" t="inlineStr">
        <is>
          <t>Pinjaman sindikasi - USD - Utang bank, nilai dalam mata uang asing</t>
        </is>
      </c>
      <c r="B1025" s="116" t="n"/>
      <c r="C1025" s="117" t="inlineStr">
        <is>
          <t>99212500</t>
        </is>
      </c>
      <c r="D1025" s="117" t="n">
        <v/>
      </c>
      <c r="E1025" s="117" t="n">
        <v/>
      </c>
      <c r="F1025" s="117" t="n">
        <v/>
      </c>
      <c r="G1025" s="117" t="n"/>
      <c r="H1025" s="117" t="n"/>
      <c r="I1025" s="117" t="n"/>
      <c r="J1025" s="117" t="n"/>
      <c r="K1025" s="117" t="n"/>
      <c r="L1025" s="117" t="n"/>
      <c r="M1025" s="117" t="n"/>
      <c r="N1025" s="117" t="n"/>
    </row>
    <row r="1026" ht="35" customHeight="1" s="204" thickBot="1">
      <c r="A1026" s="116" t="inlineStr">
        <is>
          <t>Pinjaman sindikasi - USD - Jatuh tempo utang bank jangka panjang</t>
        </is>
      </c>
      <c r="B1026" s="116" t="n"/>
      <c r="C1026" s="117" t="inlineStr">
        <is>
          <t>30 Juni 2023</t>
        </is>
      </c>
      <c r="D1026" s="117" t="n">
        <v/>
      </c>
      <c r="E1026" s="117" t="n">
        <v/>
      </c>
      <c r="F1026" s="117" t="n">
        <v/>
      </c>
      <c r="G1026" s="117" t="n"/>
      <c r="H1026" s="117" t="n"/>
      <c r="I1026" s="117" t="n"/>
      <c r="J1026" s="117" t="n"/>
      <c r="K1026" s="117" t="n"/>
      <c r="L1026" s="117" t="n"/>
      <c r="M1026" s="117" t="n"/>
      <c r="N1026" s="117" t="n"/>
    </row>
    <row r="1027" ht="35" customHeight="1" s="204" thickBot="1">
      <c r="A1027" s="116" t="inlineStr">
        <is>
          <t>Pinjaman sindikasi - USD - Bunga utang bank jangka panjang</t>
        </is>
      </c>
      <c r="B1027" s="116" t="n"/>
      <c r="C1027" s="117" t="inlineStr">
        <is>
          <t>2.27% - 4.01%</t>
        </is>
      </c>
      <c r="D1027" s="117" t="n">
        <v/>
      </c>
      <c r="E1027" s="117" t="n">
        <v/>
      </c>
      <c r="F1027" s="117" t="n">
        <v/>
      </c>
      <c r="G1027" s="117" t="n"/>
      <c r="H1027" s="117" t="n"/>
      <c r="I1027" s="117" t="n"/>
      <c r="J1027" s="117" t="n"/>
      <c r="K1027" s="117" t="n"/>
      <c r="L1027" s="117" t="n"/>
      <c r="M1027" s="117" t="n"/>
      <c r="N1027" s="117" t="n"/>
    </row>
    <row r="1028" ht="35" customHeight="1" s="204" thickBot="1">
      <c r="A1028" s="116" t="inlineStr">
        <is>
          <t>Pinjaman sindikasi - USD - Jenis bunga utang bank jangka panjang</t>
        </is>
      </c>
      <c r="B1028" s="116" t="n"/>
      <c r="C1028" s="117" t="inlineStr">
        <is>
          <t>LIBOR</t>
        </is>
      </c>
      <c r="D1028" s="117" t="n">
        <v/>
      </c>
      <c r="E1028" s="117" t="n">
        <v/>
      </c>
      <c r="F1028" s="117" t="n">
        <v/>
      </c>
      <c r="G1028" s="117" t="n"/>
      <c r="H1028" s="117" t="n"/>
      <c r="I1028" s="117" t="n"/>
      <c r="J1028" s="117" t="n"/>
      <c r="K1028" s="117" t="n"/>
      <c r="L1028" s="117" t="n"/>
      <c r="M1028" s="117" t="n"/>
      <c r="N1028" s="117" t="n"/>
    </row>
    <row r="1029" hidden="1" ht="52" customHeight="1" s="204"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204"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204"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204"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204"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204" thickBot="1">
      <c r="A1034" s="116" t="inlineStr">
        <is>
          <t>Bank asing lainnya - IDR - Utang bank, nilai dalam mata uang asing</t>
        </is>
      </c>
      <c r="B1034" s="116" t="n"/>
      <c r="C1034" s="117" t="n">
        <v/>
      </c>
      <c r="D1034" s="117" t="n">
        <v/>
      </c>
      <c r="E1034" s="117" t="n">
        <v/>
      </c>
      <c r="F1034" s="117" t="n">
        <v/>
      </c>
      <c r="G1034" s="117" t="n"/>
      <c r="H1034" s="117" t="n"/>
      <c r="I1034" s="117" t="n"/>
      <c r="J1034" s="117" t="n"/>
      <c r="K1034" s="117" t="n"/>
      <c r="L1034" s="117" t="n"/>
      <c r="M1034" s="117" t="n"/>
      <c r="N1034" s="117" t="n"/>
    </row>
    <row r="1035" hidden="1" ht="35" customHeight="1" s="204"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204"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204"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idden="1" ht="35" customHeight="1" s="204"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204"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204"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204"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204"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204"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204"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204"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204"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204"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204"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204"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204"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204"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204"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204"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204"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204"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204"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204"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204"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204"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204"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204"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204"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204"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204"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204"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204"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204"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204"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204"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idden="1" ht="35" customHeight="1" s="204" thickBot="1">
      <c r="A1070" s="116" t="inlineStr">
        <is>
          <t>Bank asing lainnya - THB - Utang bank, nilai dalam mata uang asing</t>
        </is>
      </c>
      <c r="B1070" s="116" t="n"/>
      <c r="C1070" s="117" t="n">
        <v/>
      </c>
      <c r="D1070" s="117" t="n">
        <v/>
      </c>
      <c r="E1070" s="117" t="n">
        <v/>
      </c>
      <c r="F1070" s="117" t="n">
        <v/>
      </c>
      <c r="G1070" s="117" t="n"/>
      <c r="H1070" s="117" t="n"/>
      <c r="I1070" s="117" t="n"/>
      <c r="J1070" s="117" t="n"/>
      <c r="K1070" s="117" t="n"/>
      <c r="L1070" s="117" t="n"/>
      <c r="M1070" s="117" t="n"/>
      <c r="N1070" s="117" t="n"/>
    </row>
    <row r="1071" hidden="1" ht="35" customHeight="1" s="204"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204"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204"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idden="1" ht="35" customHeight="1" s="204" thickBot="1">
      <c r="A1074" s="116" t="inlineStr">
        <is>
          <t>Bank asing lainnya - USD - Utang bank, nilai dalam mata uang asing</t>
        </is>
      </c>
      <c r="B1074" s="116" t="n"/>
      <c r="C1074" s="117" t="n">
        <v/>
      </c>
      <c r="D1074" s="117" t="n">
        <v/>
      </c>
      <c r="E1074" s="117" t="n">
        <v/>
      </c>
      <c r="F1074" s="117" t="n">
        <v/>
      </c>
      <c r="G1074" s="117" t="n"/>
      <c r="H1074" s="117" t="n"/>
      <c r="I1074" s="117" t="n"/>
      <c r="J1074" s="117" t="n"/>
      <c r="K1074" s="117" t="n"/>
      <c r="L1074" s="117" t="n"/>
      <c r="M1074" s="117" t="n"/>
      <c r="N1074" s="117" t="n"/>
    </row>
    <row r="1075" hidden="1" ht="35" customHeight="1" s="204" thickBot="1">
      <c r="A1075" s="116" t="inlineStr">
        <is>
          <t>Bank asing lainnya - USD - Jatuh tempo utang bank jangka panjang</t>
        </is>
      </c>
      <c r="B1075" s="116" t="n"/>
      <c r="C1075" s="117" t="n">
        <v/>
      </c>
      <c r="D1075" s="117" t="n">
        <v/>
      </c>
      <c r="E1075" s="117" t="n">
        <v/>
      </c>
      <c r="F1075" s="117" t="n">
        <v/>
      </c>
      <c r="G1075" s="117" t="n"/>
      <c r="H1075" s="117" t="n"/>
      <c r="I1075" s="117" t="n"/>
      <c r="J1075" s="117" t="n"/>
      <c r="K1075" s="117" t="n"/>
      <c r="L1075" s="117" t="n"/>
      <c r="M1075" s="117" t="n"/>
      <c r="N1075" s="117" t="n"/>
    </row>
    <row r="1076" hidden="1" ht="35" customHeight="1" s="204"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idden="1" ht="35" customHeight="1" s="204" thickBot="1">
      <c r="A1077" s="116" t="inlineStr">
        <is>
          <t>Bank asing lainnya - USD - Jenis bunga utang bank jangka panjang</t>
        </is>
      </c>
      <c r="B1077" s="116" t="n"/>
      <c r="C1077" s="117" t="n">
        <v/>
      </c>
      <c r="D1077" s="117" t="n">
        <v/>
      </c>
      <c r="E1077" s="117" t="n">
        <v/>
      </c>
      <c r="F1077" s="117" t="n">
        <v/>
      </c>
      <c r="G1077" s="117" t="n"/>
      <c r="H1077" s="117" t="n"/>
      <c r="I1077" s="117" t="n"/>
      <c r="J1077" s="117" t="n"/>
      <c r="K1077" s="117" t="n"/>
      <c r="L1077" s="117" t="n"/>
      <c r="M1077" s="117" t="n"/>
      <c r="N1077" s="117" t="n"/>
    </row>
    <row r="1078" hidden="1" ht="52" customHeight="1" s="204" thickBot="1">
      <c r="A1078" s="116" t="inlineStr">
        <is>
          <t>Bank asing lainnya - Mata uang lainnya - Utang bank, nilai dalam mata uang asing</t>
        </is>
      </c>
      <c r="B1078" s="116" t="n"/>
      <c r="C1078" s="117" t="n">
        <v/>
      </c>
      <c r="D1078" s="117" t="n">
        <v/>
      </c>
      <c r="E1078" s="117" t="n">
        <v/>
      </c>
      <c r="F1078" s="117" t="n">
        <v/>
      </c>
      <c r="G1078" s="117" t="n"/>
      <c r="H1078" s="117" t="n"/>
      <c r="I1078" s="117" t="n"/>
      <c r="J1078" s="117" t="n"/>
      <c r="K1078" s="117" t="n"/>
      <c r="L1078" s="117" t="n"/>
      <c r="M1078" s="117" t="n"/>
      <c r="N1078" s="117" t="n"/>
    </row>
    <row r="1079" hidden="1" ht="52" customHeight="1" s="204"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204"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204"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204"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204"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204"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204"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204"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204"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204"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204"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204"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204"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204"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204"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204"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204"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204"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204"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204"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204"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204"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204"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204"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204"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204"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204"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204"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204"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204"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204"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204"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204"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204"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204"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204"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204"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204"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204"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204"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204"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204"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204"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204"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idden="1" ht="35" customHeight="1" s="204" thickBot="1">
      <c r="A1123" s="116" t="inlineStr">
        <is>
          <t>Bank lokal lainnya - USD - Utang bank, nilai dalam mata uang asing</t>
        </is>
      </c>
      <c r="B1123" s="116" t="n"/>
      <c r="C1123" s="117" t="n">
        <v/>
      </c>
      <c r="D1123" s="117" t="n">
        <v/>
      </c>
      <c r="E1123" s="117" t="n">
        <v/>
      </c>
      <c r="F1123" s="117" t="n">
        <v/>
      </c>
      <c r="G1123" s="117" t="n"/>
      <c r="H1123" s="117" t="n"/>
      <c r="I1123" s="117" t="n"/>
      <c r="J1123" s="117" t="n"/>
      <c r="K1123" s="117" t="n"/>
      <c r="L1123" s="117" t="n"/>
      <c r="M1123" s="117" t="n"/>
      <c r="N1123" s="117" t="n"/>
    </row>
    <row r="1124" hidden="1" ht="35" customHeight="1" s="204"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204"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204"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204"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204"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204"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204"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1.xml><?xml version="1.0" encoding="utf-8"?>
<worksheet xmlns="http://schemas.openxmlformats.org/spreadsheetml/2006/main">
  <sheetPr>
    <outlinePr summaryBelow="1" summaryRight="1"/>
    <pageSetUpPr/>
  </sheetPr>
  <dimension ref="A1:P580"/>
  <sheetViews>
    <sheetView showGridLines="0" topLeftCell="A1" workbookViewId="0">
      <pane xSplit="2" ySplit="3" topLeftCell="C4" activePane="bottomRight" state="frozen"/>
      <selection pane="topRight"/>
      <selection pane="bottomLeft"/>
      <selection pane="bottomRight" activeCell="H17" sqref="H17"/>
    </sheetView>
  </sheetViews>
  <sheetFormatPr baseColWidth="10" defaultColWidth="9.3984375" defaultRowHeight="15"/>
  <cols>
    <col collapsed="1" width="46" customWidth="1" style="168" min="1" max="1"/>
    <col width="26" customWidth="1" style="168" min="2" max="2"/>
    <col collapsed="1" width="21" customWidth="1" style="192" min="3" max="16"/>
    <col collapsed="1" width="9.3984375" customWidth="1" style="192" min="17" max="16384"/>
  </cols>
  <sheetData>
    <row r="1" ht="18" customHeight="1" s="204">
      <c r="A1" s="191" t="inlineStr">
        <is>
          <t>Catatan untuk utang bank jangka pendek</t>
        </is>
      </c>
    </row>
    <row r="2">
      <c r="A2" s="167" t="n">
        <v>1</v>
      </c>
    </row>
    <row r="3" ht="16" customHeight="1" s="204">
      <c r="A3" s="169" t="inlineStr">
        <is>
          <t>Period</t>
        </is>
      </c>
      <c r="B3" s="17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4" thickBot="1">
      <c r="A4" s="171" t="inlineStr">
        <is>
          <t>Utang bank jangka pendek</t>
        </is>
      </c>
      <c r="B4" s="164" t="n"/>
      <c r="C4" s="104" t="n">
        <v/>
      </c>
      <c r="D4" s="104" t="n">
        <v/>
      </c>
      <c r="E4" s="104" t="n">
        <v/>
      </c>
      <c r="F4" s="104" t="n">
        <v/>
      </c>
      <c r="G4" s="104" t="n"/>
      <c r="H4" s="104" t="n"/>
      <c r="I4" s="104" t="n"/>
      <c r="J4" s="104" t="n"/>
      <c r="K4" s="104" t="n"/>
      <c r="L4" s="104" t="n"/>
      <c r="M4" s="104" t="n"/>
      <c r="N4" s="104" t="n"/>
      <c r="O4" s="104" t="n"/>
      <c r="P4" s="104" t="n"/>
    </row>
    <row r="5" ht="18" customHeight="1" s="204" thickBot="1">
      <c r="A5" s="171" t="inlineStr">
        <is>
          <t>Detail utang bank</t>
        </is>
      </c>
      <c r="B5" s="164" t="n"/>
      <c r="C5" s="165" t="n"/>
      <c r="D5" s="165" t="n"/>
      <c r="E5" s="165" t="n"/>
      <c r="F5" s="165" t="n"/>
      <c r="G5" s="165" t="n"/>
      <c r="H5" s="165" t="n"/>
      <c r="I5" s="165" t="n"/>
      <c r="J5" s="165" t="n"/>
      <c r="K5" s="165" t="n"/>
      <c r="L5" s="165" t="n"/>
      <c r="M5" s="165" t="n"/>
      <c r="N5" s="165" t="n"/>
      <c r="O5" s="165" t="n"/>
      <c r="P5" s="165" t="n"/>
    </row>
    <row r="6" hidden="1" ht="35" customHeight="1" s="204" thickBot="1">
      <c r="A6" s="175" t="inlineStr">
        <is>
          <t>Bank Central Asia Tbk - IDR - Utang bank, nilai dalam mata uang asing</t>
        </is>
      </c>
      <c r="B6" s="164" t="n"/>
      <c r="C6" s="102" t="n">
        <v/>
      </c>
      <c r="D6" s="102" t="n">
        <v/>
      </c>
      <c r="E6" s="102" t="n">
        <v/>
      </c>
      <c r="F6" s="102" t="n">
        <v/>
      </c>
      <c r="G6" s="102" t="n"/>
      <c r="H6" s="102" t="n"/>
      <c r="I6" s="102" t="n"/>
      <c r="J6" s="102" t="n"/>
      <c r="K6" s="102" t="n"/>
      <c r="L6" s="102" t="n"/>
      <c r="M6" s="102" t="n"/>
      <c r="N6" s="102" t="n"/>
      <c r="O6" s="102" t="n"/>
      <c r="P6" s="102" t="n"/>
    </row>
    <row r="7" hidden="1" ht="35" customHeight="1" s="204" thickBot="1">
      <c r="A7" s="175" t="inlineStr">
        <is>
          <t>Bank Central Asia Tbk - IDR - Jumlah utang bank, kotor</t>
        </is>
      </c>
      <c r="B7" s="164" t="n"/>
      <c r="C7" s="102" t="n">
        <v/>
      </c>
      <c r="D7" s="102" t="n">
        <v/>
      </c>
      <c r="E7" s="102" t="n">
        <v/>
      </c>
      <c r="F7" s="102" t="n">
        <v/>
      </c>
      <c r="G7" s="102" t="n"/>
      <c r="H7" s="102" t="n"/>
      <c r="I7" s="102" t="n"/>
      <c r="J7" s="102" t="n"/>
      <c r="K7" s="102" t="n"/>
      <c r="L7" s="102" t="n"/>
      <c r="M7" s="102" t="n"/>
      <c r="N7" s="102" t="n"/>
      <c r="O7" s="102" t="n"/>
      <c r="P7" s="102" t="n"/>
    </row>
    <row r="8" hidden="1" ht="35" customHeight="1" s="204" thickBot="1">
      <c r="A8" s="175" t="inlineStr">
        <is>
          <t>Bank Central Asia Tbk - AUD - Utang bank, nilai dalam mata uang asing</t>
        </is>
      </c>
      <c r="B8" s="164" t="n"/>
      <c r="C8" s="102" t="n">
        <v/>
      </c>
      <c r="D8" s="102" t="n">
        <v/>
      </c>
      <c r="E8" s="102" t="n">
        <v/>
      </c>
      <c r="F8" s="102" t="n">
        <v/>
      </c>
      <c r="G8" s="102" t="n"/>
      <c r="H8" s="102" t="n"/>
      <c r="I8" s="102" t="n"/>
      <c r="J8" s="102" t="n"/>
      <c r="K8" s="102" t="n"/>
      <c r="L8" s="102" t="n"/>
      <c r="M8" s="102" t="n"/>
      <c r="N8" s="102" t="n"/>
      <c r="O8" s="102" t="n"/>
      <c r="P8" s="102" t="n"/>
    </row>
    <row r="9" hidden="1" ht="35" customHeight="1" s="204" thickBot="1">
      <c r="A9" s="175" t="inlineStr">
        <is>
          <t>Bank Central Asia Tbk - AUD - Jumlah utang bank, kotor</t>
        </is>
      </c>
      <c r="B9" s="164" t="n"/>
      <c r="C9" s="102" t="n">
        <v/>
      </c>
      <c r="D9" s="102" t="n">
        <v/>
      </c>
      <c r="E9" s="102" t="n">
        <v/>
      </c>
      <c r="F9" s="102" t="n">
        <v/>
      </c>
      <c r="G9" s="102" t="n"/>
      <c r="H9" s="102" t="n"/>
      <c r="I9" s="102" t="n"/>
      <c r="J9" s="102" t="n"/>
      <c r="K9" s="102" t="n"/>
      <c r="L9" s="102" t="n"/>
      <c r="M9" s="102" t="n"/>
      <c r="N9" s="102" t="n"/>
      <c r="O9" s="102" t="n"/>
      <c r="P9" s="102" t="n"/>
    </row>
    <row r="10" hidden="1" ht="35" customHeight="1" s="204" thickBot="1">
      <c r="A10" s="175" t="inlineStr">
        <is>
          <t>Bank Central Asia Tbk - CAD - Utang bank, nilai dalam mata uang asing</t>
        </is>
      </c>
      <c r="B10" s="164" t="n"/>
      <c r="C10" s="102" t="n">
        <v/>
      </c>
      <c r="D10" s="102" t="n">
        <v/>
      </c>
      <c r="E10" s="102" t="n">
        <v/>
      </c>
      <c r="F10" s="102" t="n">
        <v/>
      </c>
      <c r="G10" s="102" t="n"/>
      <c r="H10" s="102" t="n"/>
      <c r="I10" s="102" t="n"/>
      <c r="J10" s="102" t="n"/>
      <c r="K10" s="102" t="n"/>
      <c r="L10" s="102" t="n"/>
      <c r="M10" s="102" t="n"/>
      <c r="N10" s="102" t="n"/>
      <c r="O10" s="102" t="n"/>
      <c r="P10" s="102" t="n"/>
    </row>
    <row r="11" hidden="1" ht="35" customHeight="1" s="204" thickBot="1">
      <c r="A11" s="175" t="inlineStr">
        <is>
          <t>Bank Central Asia Tbk - CAD - Jumlah utang bank, kotor</t>
        </is>
      </c>
      <c r="B11" s="164" t="n"/>
      <c r="C11" s="102" t="n">
        <v/>
      </c>
      <c r="D11" s="102" t="n">
        <v/>
      </c>
      <c r="E11" s="102" t="n">
        <v/>
      </c>
      <c r="F11" s="102" t="n">
        <v/>
      </c>
      <c r="G11" s="102" t="n"/>
      <c r="H11" s="102" t="n"/>
      <c r="I11" s="102" t="n"/>
      <c r="J11" s="102" t="n"/>
      <c r="K11" s="102" t="n"/>
      <c r="L11" s="102" t="n"/>
      <c r="M11" s="102" t="n"/>
      <c r="N11" s="102" t="n"/>
      <c r="O11" s="102" t="n"/>
      <c r="P11" s="102" t="n"/>
    </row>
    <row r="12" hidden="1" ht="35" customHeight="1" s="204" thickBot="1">
      <c r="A12" s="175" t="inlineStr">
        <is>
          <t>Bank Central Asia Tbk - CNY - Utang bank, nilai dalam mata uang asing</t>
        </is>
      </c>
      <c r="B12" s="164" t="n"/>
      <c r="C12" s="102" t="n">
        <v/>
      </c>
      <c r="D12" s="102" t="n">
        <v/>
      </c>
      <c r="E12" s="102" t="n">
        <v/>
      </c>
      <c r="F12" s="102" t="n">
        <v/>
      </c>
      <c r="G12" s="102" t="n"/>
      <c r="H12" s="102" t="n"/>
      <c r="I12" s="102" t="n"/>
      <c r="J12" s="102" t="n"/>
      <c r="K12" s="102" t="n"/>
      <c r="L12" s="102" t="n"/>
      <c r="M12" s="102" t="n"/>
      <c r="N12" s="102" t="n"/>
      <c r="O12" s="102" t="n"/>
      <c r="P12" s="102" t="n"/>
    </row>
    <row r="13" hidden="1" ht="35" customHeight="1" s="204" thickBot="1">
      <c r="A13" s="175" t="inlineStr">
        <is>
          <t>Bank Central Asia Tbk - CNY - Jumlah utang bank, kotor</t>
        </is>
      </c>
      <c r="B13" s="164" t="n"/>
      <c r="C13" s="102" t="n">
        <v/>
      </c>
      <c r="D13" s="102" t="n">
        <v/>
      </c>
      <c r="E13" s="102" t="n">
        <v/>
      </c>
      <c r="F13" s="102" t="n">
        <v/>
      </c>
      <c r="G13" s="102" t="n"/>
      <c r="H13" s="102" t="n"/>
      <c r="I13" s="102" t="n"/>
      <c r="J13" s="102" t="n"/>
      <c r="K13" s="102" t="n"/>
      <c r="L13" s="102" t="n"/>
      <c r="M13" s="102" t="n"/>
      <c r="N13" s="102" t="n"/>
      <c r="O13" s="102" t="n"/>
      <c r="P13" s="102" t="n"/>
    </row>
    <row r="14" hidden="1" ht="35" customHeight="1" s="204" thickBot="1">
      <c r="A14" s="175" t="inlineStr">
        <is>
          <t>Bank Central Asia Tbk - EUR - Utang bank, nilai dalam mata uang asing</t>
        </is>
      </c>
      <c r="B14" s="164" t="n"/>
      <c r="C14" s="102" t="n">
        <v/>
      </c>
      <c r="D14" s="102" t="n">
        <v/>
      </c>
      <c r="E14" s="102" t="n">
        <v/>
      </c>
      <c r="F14" s="102" t="n">
        <v/>
      </c>
      <c r="G14" s="102" t="n"/>
      <c r="H14" s="102" t="n"/>
      <c r="I14" s="102" t="n"/>
      <c r="J14" s="102" t="n"/>
      <c r="K14" s="102" t="n"/>
      <c r="L14" s="102" t="n"/>
      <c r="M14" s="102" t="n"/>
      <c r="N14" s="102" t="n"/>
      <c r="O14" s="102" t="n"/>
      <c r="P14" s="102" t="n"/>
    </row>
    <row r="15" hidden="1" ht="35" customHeight="1" s="204" thickBot="1">
      <c r="A15" s="175" t="inlineStr">
        <is>
          <t>Bank Central Asia Tbk - EUR - Jumlah utang bank, kotor</t>
        </is>
      </c>
      <c r="B15" s="164" t="n"/>
      <c r="C15" s="102" t="n">
        <v/>
      </c>
      <c r="D15" s="102" t="n">
        <v/>
      </c>
      <c r="E15" s="102" t="n">
        <v/>
      </c>
      <c r="F15" s="102" t="n">
        <v/>
      </c>
      <c r="G15" s="102" t="n"/>
      <c r="H15" s="102" t="n"/>
      <c r="I15" s="102" t="n"/>
      <c r="J15" s="102" t="n"/>
      <c r="K15" s="102" t="n"/>
      <c r="L15" s="102" t="n"/>
      <c r="M15" s="102" t="n"/>
      <c r="N15" s="102" t="n"/>
      <c r="O15" s="102" t="n"/>
      <c r="P15" s="102" t="n"/>
    </row>
    <row r="16" hidden="1" ht="35" customHeight="1" s="204" thickBot="1">
      <c r="A16" s="175" t="inlineStr">
        <is>
          <t>Bank Central Asia Tbk - HKD - Utang bank, nilai dalam mata uang asing</t>
        </is>
      </c>
      <c r="B16" s="164" t="n"/>
      <c r="C16" s="102" t="n">
        <v/>
      </c>
      <c r="D16" s="102" t="n">
        <v/>
      </c>
      <c r="E16" s="102" t="n">
        <v/>
      </c>
      <c r="F16" s="102" t="n">
        <v/>
      </c>
      <c r="G16" s="102" t="n"/>
      <c r="H16" s="102" t="n"/>
      <c r="I16" s="102" t="n"/>
      <c r="J16" s="102" t="n"/>
      <c r="K16" s="102" t="n"/>
      <c r="L16" s="102" t="n"/>
      <c r="M16" s="102" t="n"/>
      <c r="N16" s="102" t="n"/>
      <c r="O16" s="102" t="n"/>
      <c r="P16" s="102" t="n"/>
    </row>
    <row r="17" hidden="1" ht="35" customHeight="1" s="204" thickBot="1">
      <c r="A17" s="175" t="inlineStr">
        <is>
          <t>Bank Central Asia Tbk - HKD - Jumlah utang bank, kotor</t>
        </is>
      </c>
      <c r="B17" s="164" t="n"/>
      <c r="C17" s="102" t="n">
        <v/>
      </c>
      <c r="D17" s="102" t="n">
        <v/>
      </c>
      <c r="E17" s="102" t="n">
        <v/>
      </c>
      <c r="F17" s="102" t="n">
        <v/>
      </c>
      <c r="G17" s="102" t="n"/>
      <c r="H17" s="102" t="n"/>
      <c r="I17" s="102" t="n"/>
      <c r="J17" s="102" t="n"/>
      <c r="K17" s="102" t="n"/>
      <c r="L17" s="102" t="n"/>
      <c r="M17" s="102" t="n"/>
      <c r="N17" s="102" t="n"/>
      <c r="O17" s="102" t="n"/>
      <c r="P17" s="102" t="n"/>
    </row>
    <row r="18" hidden="1" ht="35" customHeight="1" s="204" thickBot="1">
      <c r="A18" s="175" t="inlineStr">
        <is>
          <t>Bank Central Asia Tbk - GBP - Utang bank, nilai dalam mata uang asing</t>
        </is>
      </c>
      <c r="B18" s="164" t="n"/>
      <c r="C18" s="102" t="n">
        <v/>
      </c>
      <c r="D18" s="102" t="n">
        <v/>
      </c>
      <c r="E18" s="102" t="n">
        <v/>
      </c>
      <c r="F18" s="102" t="n">
        <v/>
      </c>
      <c r="G18" s="102" t="n"/>
      <c r="H18" s="102" t="n"/>
      <c r="I18" s="102" t="n"/>
      <c r="J18" s="102" t="n"/>
      <c r="K18" s="102" t="n"/>
      <c r="L18" s="102" t="n"/>
      <c r="M18" s="102" t="n"/>
      <c r="N18" s="102" t="n"/>
      <c r="O18" s="102" t="n"/>
      <c r="P18" s="102" t="n"/>
    </row>
    <row r="19" hidden="1" ht="35" customHeight="1" s="204" thickBot="1">
      <c r="A19" s="175" t="inlineStr">
        <is>
          <t>Bank Central Asia Tbk - GBP - Jumlah utang bank, kotor</t>
        </is>
      </c>
      <c r="B19" s="164" t="n"/>
      <c r="C19" s="102" t="n">
        <v/>
      </c>
      <c r="D19" s="102" t="n">
        <v/>
      </c>
      <c r="E19" s="102" t="n">
        <v/>
      </c>
      <c r="F19" s="102" t="n">
        <v/>
      </c>
      <c r="G19" s="102" t="n"/>
      <c r="H19" s="102" t="n"/>
      <c r="I19" s="102" t="n"/>
      <c r="J19" s="102" t="n"/>
      <c r="K19" s="102" t="n"/>
      <c r="L19" s="102" t="n"/>
      <c r="M19" s="102" t="n"/>
      <c r="N19" s="102" t="n"/>
      <c r="O19" s="102" t="n"/>
      <c r="P19" s="102" t="n"/>
    </row>
    <row r="20" hidden="1" ht="35" customHeight="1" s="204" thickBot="1">
      <c r="A20" s="175" t="inlineStr">
        <is>
          <t>Bank Central Asia Tbk - JPY - Utang bank, nilai dalam mata uang asing</t>
        </is>
      </c>
      <c r="B20" s="164" t="n"/>
      <c r="C20" s="102" t="n">
        <v/>
      </c>
      <c r="D20" s="102" t="n">
        <v/>
      </c>
      <c r="E20" s="102" t="n">
        <v/>
      </c>
      <c r="F20" s="102" t="n">
        <v/>
      </c>
      <c r="G20" s="102" t="n"/>
      <c r="H20" s="102" t="n"/>
      <c r="I20" s="102" t="n"/>
      <c r="J20" s="102" t="n"/>
      <c r="K20" s="102" t="n"/>
      <c r="L20" s="102" t="n"/>
      <c r="M20" s="102" t="n"/>
      <c r="N20" s="102" t="n"/>
      <c r="O20" s="102" t="n"/>
      <c r="P20" s="102" t="n"/>
    </row>
    <row r="21" hidden="1" ht="35" customHeight="1" s="204" thickBot="1">
      <c r="A21" s="175" t="inlineStr">
        <is>
          <t>Bank Central Asia Tbk - JPY - Jumlah utang bank, kotor</t>
        </is>
      </c>
      <c r="B21" s="164" t="n"/>
      <c r="C21" s="102" t="n">
        <v/>
      </c>
      <c r="D21" s="102" t="n">
        <v/>
      </c>
      <c r="E21" s="102" t="n">
        <v/>
      </c>
      <c r="F21" s="102" t="n">
        <v/>
      </c>
      <c r="G21" s="102" t="n"/>
      <c r="H21" s="102" t="n"/>
      <c r="I21" s="102" t="n"/>
      <c r="J21" s="102" t="n"/>
      <c r="K21" s="102" t="n"/>
      <c r="L21" s="102" t="n"/>
      <c r="M21" s="102" t="n"/>
      <c r="N21" s="102" t="n"/>
      <c r="O21" s="102" t="n"/>
      <c r="P21" s="102" t="n"/>
    </row>
    <row r="22" hidden="1" ht="35" customHeight="1" s="204" thickBot="1">
      <c r="A22" s="175" t="inlineStr">
        <is>
          <t>Bank Central Asia Tbk - SGD - Utang bank, nilai dalam mata uang asing</t>
        </is>
      </c>
      <c r="B22" s="164" t="n"/>
      <c r="C22" s="102" t="n">
        <v/>
      </c>
      <c r="D22" s="102" t="n">
        <v/>
      </c>
      <c r="E22" s="102" t="n">
        <v/>
      </c>
      <c r="F22" s="102" t="n">
        <v/>
      </c>
      <c r="G22" s="102" t="n"/>
      <c r="H22" s="102" t="n"/>
      <c r="I22" s="102" t="n"/>
      <c r="J22" s="102" t="n"/>
      <c r="K22" s="102" t="n"/>
      <c r="L22" s="102" t="n"/>
      <c r="M22" s="102" t="n"/>
      <c r="N22" s="102" t="n"/>
      <c r="O22" s="102" t="n"/>
      <c r="P22" s="102" t="n"/>
    </row>
    <row r="23" hidden="1" ht="35" customHeight="1" s="204" thickBot="1">
      <c r="A23" s="175" t="inlineStr">
        <is>
          <t>Bank Central Asia Tbk - SGD - Jumlah utang bank, kotor</t>
        </is>
      </c>
      <c r="B23" s="164" t="n"/>
      <c r="C23" s="102" t="n">
        <v/>
      </c>
      <c r="D23" s="102" t="n">
        <v/>
      </c>
      <c r="E23" s="102" t="n">
        <v/>
      </c>
      <c r="F23" s="102" t="n">
        <v/>
      </c>
      <c r="G23" s="102" t="n"/>
      <c r="H23" s="102" t="n"/>
      <c r="I23" s="102" t="n"/>
      <c r="J23" s="102" t="n"/>
      <c r="K23" s="102" t="n"/>
      <c r="L23" s="102" t="n"/>
      <c r="M23" s="102" t="n"/>
      <c r="N23" s="102" t="n"/>
      <c r="O23" s="102" t="n"/>
      <c r="P23" s="102" t="n"/>
    </row>
    <row r="24" hidden="1" ht="35" customHeight="1" s="204" thickBot="1">
      <c r="A24" s="175" t="inlineStr">
        <is>
          <t>Bank Central Asia Tbk - THB - Utang bank, nilai dalam mata uang asing</t>
        </is>
      </c>
      <c r="B24" s="164" t="n"/>
      <c r="C24" s="102" t="n">
        <v/>
      </c>
      <c r="D24" s="102" t="n">
        <v/>
      </c>
      <c r="E24" s="102" t="n">
        <v/>
      </c>
      <c r="F24" s="102" t="n">
        <v/>
      </c>
      <c r="G24" s="102" t="n"/>
      <c r="H24" s="102" t="n"/>
      <c r="I24" s="102" t="n"/>
      <c r="J24" s="102" t="n"/>
      <c r="K24" s="102" t="n"/>
      <c r="L24" s="102" t="n"/>
      <c r="M24" s="102" t="n"/>
      <c r="N24" s="102" t="n"/>
      <c r="O24" s="102" t="n"/>
      <c r="P24" s="102" t="n"/>
    </row>
    <row r="25" hidden="1" ht="20" customHeight="1" s="204" thickBot="1">
      <c r="A25" s="175" t="inlineStr">
        <is>
          <t>Bank Central Asia Tbk - THB - Jumlah utang bank, kotor</t>
        </is>
      </c>
      <c r="B25" s="164" t="n"/>
      <c r="C25" s="102" t="n">
        <v/>
      </c>
      <c r="D25" s="102" t="n">
        <v/>
      </c>
      <c r="E25" s="102" t="n">
        <v/>
      </c>
      <c r="F25" s="102" t="n">
        <v/>
      </c>
      <c r="G25" s="102" t="n"/>
      <c r="H25" s="102" t="n"/>
      <c r="I25" s="102" t="n"/>
      <c r="J25" s="102" t="n"/>
      <c r="K25" s="102" t="n"/>
      <c r="L25" s="102" t="n"/>
      <c r="M25" s="102" t="n"/>
      <c r="N25" s="102" t="n"/>
      <c r="O25" s="102" t="n"/>
      <c r="P25" s="102" t="n"/>
    </row>
    <row r="26" hidden="1" ht="35" customHeight="1" s="204" thickBot="1">
      <c r="A26" s="175" t="inlineStr">
        <is>
          <t>Bank Central Asia Tbk - USD - Utang bank, nilai dalam mata uang asing</t>
        </is>
      </c>
      <c r="B26" s="164" t="n"/>
      <c r="C26" s="102" t="n">
        <v/>
      </c>
      <c r="D26" s="102" t="n">
        <v/>
      </c>
      <c r="E26" s="102" t="n">
        <v/>
      </c>
      <c r="F26" s="102" t="n">
        <v/>
      </c>
      <c r="G26" s="102" t="n"/>
      <c r="H26" s="102" t="n"/>
      <c r="I26" s="102" t="n"/>
      <c r="J26" s="102" t="n"/>
      <c r="K26" s="102" t="n"/>
      <c r="L26" s="102" t="n"/>
      <c r="M26" s="102" t="n"/>
      <c r="N26" s="102" t="n"/>
      <c r="O26" s="102" t="n"/>
      <c r="P26" s="102" t="n"/>
    </row>
    <row r="27" hidden="1" ht="35" customHeight="1" s="204" thickBot="1">
      <c r="A27" s="175" t="inlineStr">
        <is>
          <t>Bank Central Asia Tbk - USD - Jumlah utang bank, kotor</t>
        </is>
      </c>
      <c r="B27" s="162" t="n"/>
      <c r="C27" s="102" t="n">
        <v/>
      </c>
      <c r="D27" s="102" t="n">
        <v/>
      </c>
      <c r="E27" s="102" t="n">
        <v/>
      </c>
      <c r="F27" s="102" t="n">
        <v/>
      </c>
      <c r="G27" s="102" t="n"/>
      <c r="H27" s="102" t="n"/>
      <c r="I27" s="102" t="n"/>
      <c r="J27" s="102" t="n"/>
      <c r="K27" s="102" t="n"/>
      <c r="L27" s="102" t="n"/>
      <c r="M27" s="102" t="n"/>
      <c r="N27" s="102" t="n"/>
      <c r="O27" s="102" t="n"/>
      <c r="P27" s="102" t="n"/>
    </row>
    <row r="28" hidden="1" ht="52" customHeight="1" s="204" thickBot="1">
      <c r="A28" s="175" t="inlineStr">
        <is>
          <t>Bank Central Asia Tbk - Mata uang lainnya - Utang bank, nilai dalam mata uang asing</t>
        </is>
      </c>
      <c r="B28" s="164" t="n"/>
      <c r="C28" s="102" t="n">
        <v/>
      </c>
      <c r="D28" s="102" t="n">
        <v/>
      </c>
      <c r="E28" s="102" t="n">
        <v/>
      </c>
      <c r="F28" s="102" t="n">
        <v/>
      </c>
      <c r="G28" s="102" t="n"/>
      <c r="H28" s="102" t="n"/>
      <c r="I28" s="102" t="n"/>
      <c r="J28" s="102" t="n"/>
      <c r="K28" s="102" t="n"/>
      <c r="L28" s="102" t="n"/>
      <c r="M28" s="102" t="n"/>
      <c r="N28" s="102" t="n"/>
      <c r="O28" s="102" t="n"/>
      <c r="P28" s="102" t="n"/>
    </row>
    <row r="29" hidden="1" ht="35" customHeight="1" s="204" thickBot="1">
      <c r="A29" s="175" t="inlineStr">
        <is>
          <t>Bank Central Asia Tbk - Mata uang lainnya - Jumlah utang bank, kotor</t>
        </is>
      </c>
      <c r="B29" s="164" t="n"/>
      <c r="C29" s="102" t="n">
        <v/>
      </c>
      <c r="D29" s="102" t="n">
        <v/>
      </c>
      <c r="E29" s="102" t="n">
        <v/>
      </c>
      <c r="F29" s="102" t="n">
        <v/>
      </c>
      <c r="G29" s="102" t="n"/>
      <c r="H29" s="102" t="n"/>
      <c r="I29" s="102" t="n"/>
      <c r="J29" s="102" t="n"/>
      <c r="K29" s="102" t="n"/>
      <c r="L29" s="102" t="n"/>
      <c r="M29" s="102" t="n"/>
      <c r="N29" s="102" t="n"/>
      <c r="O29" s="102" t="n"/>
      <c r="P29" s="102" t="n"/>
    </row>
    <row r="30" ht="35" customFormat="1" customHeight="1" s="159" thickBot="1">
      <c r="A30" s="166" t="inlineStr">
        <is>
          <t>Bank Central Asia Tbk - Total - Jumlah utang bank, kotor</t>
        </is>
      </c>
      <c r="B30" s="162" t="n"/>
      <c r="C30" s="176" t="n">
        <v/>
      </c>
      <c r="D30" s="176" t="n">
        <v/>
      </c>
      <c r="E30" s="176" t="n">
        <v/>
      </c>
      <c r="F30" s="176" t="n">
        <v/>
      </c>
      <c r="G30" s="176" t="n"/>
      <c r="H30" s="176" t="n"/>
      <c r="I30" s="176" t="n"/>
      <c r="J30" s="176" t="n"/>
      <c r="K30" s="176" t="n"/>
      <c r="L30" s="176" t="n"/>
      <c r="M30" s="176" t="n"/>
      <c r="N30" s="176" t="n"/>
      <c r="O30" s="176" t="n"/>
      <c r="P30" s="176" t="n"/>
    </row>
    <row r="31" hidden="1" ht="52" customHeight="1" s="204" thickBot="1">
      <c r="A31" s="175" t="inlineStr">
        <is>
          <t>Bank Rakyat Indonesia (Persero) Tbk - IDR - Utang bank, nilai dalam mata uang asing</t>
        </is>
      </c>
      <c r="B31" s="164" t="n"/>
      <c r="C31" s="102" t="n">
        <v/>
      </c>
      <c r="D31" s="102" t="n">
        <v/>
      </c>
      <c r="E31" s="102" t="n">
        <v/>
      </c>
      <c r="F31" s="102" t="n">
        <v/>
      </c>
      <c r="G31" s="102" t="n"/>
      <c r="H31" s="102" t="n"/>
      <c r="I31" s="102" t="n"/>
      <c r="J31" s="102" t="n"/>
      <c r="K31" s="102" t="n"/>
      <c r="L31" s="102" t="n"/>
      <c r="M31" s="102" t="n"/>
      <c r="N31" s="102" t="n"/>
      <c r="O31" s="102" t="n"/>
      <c r="P31" s="102" t="n"/>
    </row>
    <row r="32" hidden="1" ht="35" customHeight="1" s="204" thickBot="1">
      <c r="A32" s="175" t="inlineStr">
        <is>
          <t>Bank Rakyat Indonesia (Persero) Tbk - IDR - Jumlah utang bank, kotor</t>
        </is>
      </c>
      <c r="B32" s="164" t="n"/>
      <c r="C32" s="102" t="n">
        <v/>
      </c>
      <c r="D32" s="102" t="n">
        <v/>
      </c>
      <c r="E32" s="102" t="n">
        <v/>
      </c>
      <c r="F32" s="102" t="n">
        <v/>
      </c>
      <c r="G32" s="102" t="n"/>
      <c r="H32" s="102" t="n"/>
      <c r="I32" s="102" t="n"/>
      <c r="J32" s="102" t="n"/>
      <c r="K32" s="102" t="n"/>
      <c r="L32" s="102" t="n"/>
      <c r="M32" s="102" t="n"/>
      <c r="N32" s="102" t="n"/>
      <c r="O32" s="102" t="n"/>
      <c r="P32" s="102" t="n"/>
    </row>
    <row r="33" hidden="1" ht="52" customHeight="1" s="204" thickBot="1">
      <c r="A33" s="175" t="inlineStr">
        <is>
          <t>Bank Rakyat Indonesia (Persero) Tbk - AUD - Utang bank, nilai dalam mata uang asing</t>
        </is>
      </c>
      <c r="B33" s="164" t="n"/>
      <c r="C33" s="102" t="n">
        <v/>
      </c>
      <c r="D33" s="102" t="n">
        <v/>
      </c>
      <c r="E33" s="102" t="n">
        <v/>
      </c>
      <c r="F33" s="102" t="n">
        <v/>
      </c>
      <c r="G33" s="102" t="n"/>
      <c r="H33" s="102" t="n"/>
      <c r="I33" s="102" t="n"/>
      <c r="J33" s="102" t="n"/>
      <c r="K33" s="102" t="n"/>
      <c r="L33" s="102" t="n"/>
      <c r="M33" s="102" t="n"/>
      <c r="N33" s="102" t="n"/>
      <c r="O33" s="102" t="n"/>
      <c r="P33" s="102" t="n"/>
    </row>
    <row r="34" hidden="1" ht="35" customHeight="1" s="204" thickBot="1">
      <c r="A34" s="175" t="inlineStr">
        <is>
          <t>Bank Rakyat Indonesia (Persero) Tbk - AUD - Jumlah utang bank, kotor</t>
        </is>
      </c>
      <c r="B34" s="164" t="n"/>
      <c r="C34" s="102" t="n">
        <v/>
      </c>
      <c r="D34" s="102" t="n">
        <v/>
      </c>
      <c r="E34" s="102" t="n">
        <v/>
      </c>
      <c r="F34" s="102" t="n">
        <v/>
      </c>
      <c r="G34" s="102" t="n"/>
      <c r="H34" s="102" t="n"/>
      <c r="I34" s="102" t="n"/>
      <c r="J34" s="102" t="n"/>
      <c r="K34" s="102" t="n"/>
      <c r="L34" s="102" t="n"/>
      <c r="M34" s="102" t="n"/>
      <c r="N34" s="102" t="n"/>
      <c r="O34" s="102" t="n"/>
      <c r="P34" s="102" t="n"/>
    </row>
    <row r="35" hidden="1" ht="52" customHeight="1" s="204" thickBot="1">
      <c r="A35" s="175" t="inlineStr">
        <is>
          <t>Bank Rakyat Indonesia (Persero) Tbk - CAD - Utang bank, nilai dalam mata uang asing</t>
        </is>
      </c>
      <c r="B35" s="164" t="n"/>
      <c r="C35" s="102" t="n">
        <v/>
      </c>
      <c r="D35" s="102" t="n">
        <v/>
      </c>
      <c r="E35" s="102" t="n">
        <v/>
      </c>
      <c r="F35" s="102" t="n">
        <v/>
      </c>
      <c r="G35" s="102" t="n"/>
      <c r="H35" s="102" t="n"/>
      <c r="I35" s="102" t="n"/>
      <c r="J35" s="102" t="n"/>
      <c r="K35" s="102" t="n"/>
      <c r="L35" s="102" t="n"/>
      <c r="M35" s="102" t="n"/>
      <c r="N35" s="102" t="n"/>
      <c r="O35" s="102" t="n"/>
      <c r="P35" s="102" t="n"/>
    </row>
    <row r="36" hidden="1" ht="35" customHeight="1" s="204" thickBot="1">
      <c r="A36" s="175" t="inlineStr">
        <is>
          <t>Bank Rakyat Indonesia (Persero) Tbk - CAD - Jumlah utang bank, kotor</t>
        </is>
      </c>
      <c r="B36" s="164" t="n"/>
      <c r="C36" s="102" t="n">
        <v/>
      </c>
      <c r="D36" s="102" t="n">
        <v/>
      </c>
      <c r="E36" s="102" t="n">
        <v/>
      </c>
      <c r="F36" s="102" t="n">
        <v/>
      </c>
      <c r="G36" s="102" t="n"/>
      <c r="H36" s="102" t="n"/>
      <c r="I36" s="102" t="n"/>
      <c r="J36" s="102" t="n"/>
      <c r="K36" s="102" t="n"/>
      <c r="L36" s="102" t="n"/>
      <c r="M36" s="102" t="n"/>
      <c r="N36" s="102" t="n"/>
      <c r="O36" s="102" t="n"/>
      <c r="P36" s="102" t="n"/>
    </row>
    <row r="37" hidden="1" ht="52" customHeight="1" s="204" thickBot="1">
      <c r="A37" s="175" t="inlineStr">
        <is>
          <t>Bank Rakyat Indonesia (Persero) Tbk - CNY - Utang bank, nilai dalam mata uang asing</t>
        </is>
      </c>
      <c r="B37" s="164" t="n"/>
      <c r="C37" s="102" t="n">
        <v/>
      </c>
      <c r="D37" s="102" t="n">
        <v/>
      </c>
      <c r="E37" s="102" t="n">
        <v/>
      </c>
      <c r="F37" s="102" t="n">
        <v/>
      </c>
      <c r="G37" s="102" t="n"/>
      <c r="H37" s="102" t="n"/>
      <c r="I37" s="102" t="n"/>
      <c r="J37" s="102" t="n"/>
      <c r="K37" s="102" t="n"/>
      <c r="L37" s="102" t="n"/>
      <c r="M37" s="102" t="n"/>
      <c r="N37" s="102" t="n"/>
      <c r="O37" s="102" t="n"/>
      <c r="P37" s="102" t="n"/>
    </row>
    <row r="38" hidden="1" ht="35" customHeight="1" s="204" thickBot="1">
      <c r="A38" s="175" t="inlineStr">
        <is>
          <t>Bank Rakyat Indonesia (Persero) Tbk - CNY - Jumlah utang bank, kotor</t>
        </is>
      </c>
      <c r="B38" s="164" t="n"/>
      <c r="C38" s="102" t="n">
        <v/>
      </c>
      <c r="D38" s="102" t="n">
        <v/>
      </c>
      <c r="E38" s="102" t="n">
        <v/>
      </c>
      <c r="F38" s="102" t="n">
        <v/>
      </c>
      <c r="G38" s="102" t="n"/>
      <c r="H38" s="102" t="n"/>
      <c r="I38" s="102" t="n"/>
      <c r="J38" s="102" t="n"/>
      <c r="K38" s="102" t="n"/>
      <c r="L38" s="102" t="n"/>
      <c r="M38" s="102" t="n"/>
      <c r="N38" s="102" t="n"/>
      <c r="O38" s="102" t="n"/>
      <c r="P38" s="102" t="n"/>
    </row>
    <row r="39" hidden="1" ht="52" customHeight="1" s="204" thickBot="1">
      <c r="A39" s="175" t="inlineStr">
        <is>
          <t>Bank Rakyat Indonesia (Persero) Tbk - EUR - Utang bank, nilai dalam mata uang asing</t>
        </is>
      </c>
      <c r="B39" s="164" t="n"/>
      <c r="C39" s="102" t="n">
        <v/>
      </c>
      <c r="D39" s="102" t="n">
        <v/>
      </c>
      <c r="E39" s="102" t="n">
        <v/>
      </c>
      <c r="F39" s="102" t="n">
        <v/>
      </c>
      <c r="G39" s="102" t="n"/>
      <c r="H39" s="102" t="n"/>
      <c r="I39" s="102" t="n"/>
      <c r="J39" s="102" t="n"/>
      <c r="K39" s="102" t="n"/>
      <c r="L39" s="102" t="n"/>
      <c r="M39" s="102" t="n"/>
      <c r="N39" s="102" t="n"/>
      <c r="O39" s="102" t="n"/>
      <c r="P39" s="102" t="n"/>
    </row>
    <row r="40" hidden="1" ht="35" customHeight="1" s="204" thickBot="1">
      <c r="A40" s="175" t="inlineStr">
        <is>
          <t>Bank Rakyat Indonesia (Persero) Tbk - EUR - Jumlah utang bank, kotor</t>
        </is>
      </c>
      <c r="B40" s="164" t="n"/>
      <c r="C40" s="102" t="n">
        <v/>
      </c>
      <c r="D40" s="102" t="n">
        <v/>
      </c>
      <c r="E40" s="102" t="n">
        <v/>
      </c>
      <c r="F40" s="102" t="n">
        <v/>
      </c>
      <c r="G40" s="102" t="n"/>
      <c r="H40" s="102" t="n"/>
      <c r="I40" s="102" t="n"/>
      <c r="J40" s="102" t="n"/>
      <c r="K40" s="102" t="n"/>
      <c r="L40" s="102" t="n"/>
      <c r="M40" s="102" t="n"/>
      <c r="N40" s="102" t="n"/>
      <c r="O40" s="102" t="n"/>
      <c r="P40" s="102" t="n"/>
    </row>
    <row r="41" hidden="1" ht="52" customHeight="1" s="204" thickBot="1">
      <c r="A41" s="175" t="inlineStr">
        <is>
          <t>Bank Rakyat Indonesia (Persero) Tbk - HKD - Utang bank, nilai dalam mata uang asing</t>
        </is>
      </c>
      <c r="B41" s="164" t="n"/>
      <c r="C41" s="102" t="n">
        <v/>
      </c>
      <c r="D41" s="102" t="n">
        <v/>
      </c>
      <c r="E41" s="102" t="n">
        <v/>
      </c>
      <c r="F41" s="102" t="n">
        <v/>
      </c>
      <c r="G41" s="102" t="n"/>
      <c r="H41" s="102" t="n"/>
      <c r="I41" s="102" t="n"/>
      <c r="J41" s="102" t="n"/>
      <c r="K41" s="102" t="n"/>
      <c r="L41" s="102" t="n"/>
      <c r="M41" s="102" t="n"/>
      <c r="N41" s="102" t="n"/>
      <c r="O41" s="102" t="n"/>
      <c r="P41" s="102" t="n"/>
    </row>
    <row r="42" hidden="1" ht="35" customHeight="1" s="204" thickBot="1">
      <c r="A42" s="175" t="inlineStr">
        <is>
          <t>Bank Rakyat Indonesia (Persero) Tbk - HKD - Jumlah utang bank, kotor</t>
        </is>
      </c>
      <c r="B42" s="164" t="n"/>
      <c r="C42" s="102" t="n">
        <v/>
      </c>
      <c r="D42" s="102" t="n">
        <v/>
      </c>
      <c r="E42" s="102" t="n">
        <v/>
      </c>
      <c r="F42" s="102" t="n">
        <v/>
      </c>
      <c r="G42" s="102" t="n"/>
      <c r="H42" s="102" t="n"/>
      <c r="I42" s="102" t="n"/>
      <c r="J42" s="102" t="n"/>
      <c r="K42" s="102" t="n"/>
      <c r="L42" s="102" t="n"/>
      <c r="M42" s="102" t="n"/>
      <c r="N42" s="102" t="n"/>
      <c r="O42" s="102" t="n"/>
      <c r="P42" s="102" t="n"/>
    </row>
    <row r="43" hidden="1" ht="52" customHeight="1" s="204" thickBot="1">
      <c r="A43" s="175" t="inlineStr">
        <is>
          <t>Bank Rakyat Indonesia (Persero) Tbk - GBP - Utang bank, nilai dalam mata uang asing</t>
        </is>
      </c>
      <c r="B43" s="164" t="n"/>
      <c r="C43" s="102" t="n">
        <v/>
      </c>
      <c r="D43" s="102" t="n">
        <v/>
      </c>
      <c r="E43" s="102" t="n">
        <v/>
      </c>
      <c r="F43" s="102" t="n">
        <v/>
      </c>
      <c r="G43" s="102" t="n"/>
      <c r="H43" s="102" t="n"/>
      <c r="I43" s="102" t="n"/>
      <c r="J43" s="102" t="n"/>
      <c r="K43" s="102" t="n"/>
      <c r="L43" s="102" t="n"/>
      <c r="M43" s="102" t="n"/>
      <c r="N43" s="102" t="n"/>
      <c r="O43" s="102" t="n"/>
      <c r="P43" s="102" t="n"/>
    </row>
    <row r="44" hidden="1" ht="35" customHeight="1" s="204" thickBot="1">
      <c r="A44" s="175" t="inlineStr">
        <is>
          <t>Bank Rakyat Indonesia (Persero) Tbk - GBP - Jumlah utang bank, kotor</t>
        </is>
      </c>
      <c r="B44" s="164" t="n"/>
      <c r="C44" s="102" t="n">
        <v/>
      </c>
      <c r="D44" s="102" t="n">
        <v/>
      </c>
      <c r="E44" s="102" t="n">
        <v/>
      </c>
      <c r="F44" s="102" t="n">
        <v/>
      </c>
      <c r="G44" s="102" t="n"/>
      <c r="H44" s="102" t="n"/>
      <c r="I44" s="102" t="n"/>
      <c r="J44" s="102" t="n"/>
      <c r="K44" s="102" t="n"/>
      <c r="L44" s="102" t="n"/>
      <c r="M44" s="102" t="n"/>
      <c r="N44" s="102" t="n"/>
      <c r="O44" s="102" t="n"/>
      <c r="P44" s="102" t="n"/>
    </row>
    <row r="45" hidden="1" ht="52" customHeight="1" s="204" thickBot="1">
      <c r="A45" s="175" t="inlineStr">
        <is>
          <t>Bank Rakyat Indonesia (Persero) Tbk - JPY - Utang bank, nilai dalam mata uang asing</t>
        </is>
      </c>
      <c r="B45" s="164" t="n"/>
      <c r="C45" s="102" t="n">
        <v/>
      </c>
      <c r="D45" s="102" t="n">
        <v/>
      </c>
      <c r="E45" s="102" t="n">
        <v/>
      </c>
      <c r="F45" s="102" t="n">
        <v/>
      </c>
      <c r="G45" s="102" t="n"/>
      <c r="H45" s="102" t="n"/>
      <c r="I45" s="102" t="n"/>
      <c r="J45" s="102" t="n"/>
      <c r="K45" s="102" t="n"/>
      <c r="L45" s="102" t="n"/>
      <c r="M45" s="102" t="n"/>
      <c r="N45" s="102" t="n"/>
      <c r="O45" s="102" t="n"/>
      <c r="P45" s="102" t="n"/>
    </row>
    <row r="46" hidden="1" ht="35" customHeight="1" s="204" thickBot="1">
      <c r="A46" s="175" t="inlineStr">
        <is>
          <t>Bank Rakyat Indonesia (Persero) Tbk - JPY - Jumlah utang bank, kotor</t>
        </is>
      </c>
      <c r="B46" s="164" t="n"/>
      <c r="C46" s="102" t="n">
        <v/>
      </c>
      <c r="D46" s="102" t="n">
        <v/>
      </c>
      <c r="E46" s="102" t="n">
        <v/>
      </c>
      <c r="F46" s="102" t="n">
        <v/>
      </c>
      <c r="G46" s="102" t="n"/>
      <c r="H46" s="102" t="n"/>
      <c r="I46" s="102" t="n"/>
      <c r="J46" s="102" t="n"/>
      <c r="K46" s="102" t="n"/>
      <c r="L46" s="102" t="n"/>
      <c r="M46" s="102" t="n"/>
      <c r="N46" s="102" t="n"/>
      <c r="O46" s="102" t="n"/>
      <c r="P46" s="102" t="n"/>
    </row>
    <row r="47" hidden="1" ht="52" customHeight="1" s="204" thickBot="1">
      <c r="A47" s="175" t="inlineStr">
        <is>
          <t>Bank Rakyat Indonesia (Persero) Tbk - SGD - Utang bank, nilai dalam mata uang asing</t>
        </is>
      </c>
      <c r="B47" s="164" t="n"/>
      <c r="C47" s="102" t="n">
        <v/>
      </c>
      <c r="D47" s="102" t="n">
        <v/>
      </c>
      <c r="E47" s="102" t="n">
        <v/>
      </c>
      <c r="F47" s="102" t="n">
        <v/>
      </c>
      <c r="G47" s="102" t="n"/>
      <c r="H47" s="102" t="n"/>
      <c r="I47" s="102" t="n"/>
      <c r="J47" s="102" t="n"/>
      <c r="K47" s="102" t="n"/>
      <c r="L47" s="102" t="n"/>
      <c r="M47" s="102" t="n"/>
      <c r="N47" s="102" t="n"/>
      <c r="O47" s="102" t="n"/>
      <c r="P47" s="102" t="n"/>
    </row>
    <row r="48" hidden="1" ht="35" customHeight="1" s="204" thickBot="1">
      <c r="A48" s="175" t="inlineStr">
        <is>
          <t>Bank Rakyat Indonesia (Persero) Tbk - SGD - Jumlah utang bank, kotor</t>
        </is>
      </c>
      <c r="B48" s="164" t="n"/>
      <c r="C48" s="102" t="n">
        <v/>
      </c>
      <c r="D48" s="102" t="n">
        <v/>
      </c>
      <c r="E48" s="102" t="n">
        <v/>
      </c>
      <c r="F48" s="102" t="n">
        <v/>
      </c>
      <c r="G48" s="102" t="n"/>
      <c r="H48" s="102" t="n"/>
      <c r="I48" s="102" t="n"/>
      <c r="J48" s="102" t="n"/>
      <c r="K48" s="102" t="n"/>
      <c r="L48" s="102" t="n"/>
      <c r="M48" s="102" t="n"/>
      <c r="N48" s="102" t="n"/>
      <c r="O48" s="102" t="n"/>
      <c r="P48" s="102" t="n"/>
    </row>
    <row r="49" hidden="1" ht="52" customHeight="1" s="204" thickBot="1">
      <c r="A49" s="175" t="inlineStr">
        <is>
          <t>Bank Rakyat Indonesia (Persero) Tbk - THB - Utang bank, nilai dalam mata uang asing</t>
        </is>
      </c>
      <c r="B49" s="164" t="n"/>
      <c r="C49" s="102" t="n">
        <v/>
      </c>
      <c r="D49" s="102" t="n">
        <v/>
      </c>
      <c r="E49" s="102" t="n">
        <v/>
      </c>
      <c r="F49" s="102" t="n">
        <v/>
      </c>
      <c r="G49" s="102" t="n"/>
      <c r="H49" s="102" t="n"/>
      <c r="I49" s="102" t="n"/>
      <c r="J49" s="102" t="n"/>
      <c r="K49" s="102" t="n"/>
      <c r="L49" s="102" t="n"/>
      <c r="M49" s="102" t="n"/>
      <c r="N49" s="102" t="n"/>
      <c r="O49" s="102" t="n"/>
      <c r="P49" s="102" t="n"/>
    </row>
    <row r="50" hidden="1" ht="35" customHeight="1" s="204" thickBot="1">
      <c r="A50" s="175" t="inlineStr">
        <is>
          <t>Bank Rakyat Indonesia (Persero) Tbk - THB - Jumlah utang bank, kotor</t>
        </is>
      </c>
      <c r="B50" s="164" t="n"/>
      <c r="C50" s="102" t="n">
        <v/>
      </c>
      <c r="D50" s="102" t="n">
        <v/>
      </c>
      <c r="E50" s="102" t="n">
        <v/>
      </c>
      <c r="F50" s="102" t="n">
        <v/>
      </c>
      <c r="G50" s="102" t="n"/>
      <c r="H50" s="102" t="n"/>
      <c r="I50" s="102" t="n"/>
      <c r="J50" s="102" t="n"/>
      <c r="K50" s="102" t="n"/>
      <c r="L50" s="102" t="n"/>
      <c r="M50" s="102" t="n"/>
      <c r="N50" s="102" t="n"/>
      <c r="O50" s="102" t="n"/>
      <c r="P50" s="102" t="n"/>
    </row>
    <row r="51" hidden="1" ht="52" customHeight="1" s="204" thickBot="1">
      <c r="A51" s="175" t="inlineStr">
        <is>
          <t>Bank Rakyat Indonesia (Persero) Tbk - USD - Utang bank, nilai dalam mata uang asing</t>
        </is>
      </c>
      <c r="B51" s="164" t="n"/>
      <c r="C51" s="102" t="n">
        <v/>
      </c>
      <c r="D51" s="102" t="n">
        <v/>
      </c>
      <c r="E51" s="102" t="n">
        <v/>
      </c>
      <c r="F51" s="102" t="n">
        <v/>
      </c>
      <c r="G51" s="102" t="n"/>
      <c r="H51" s="102" t="n"/>
      <c r="I51" s="102" t="n"/>
      <c r="J51" s="102" t="n"/>
      <c r="K51" s="102" t="n"/>
      <c r="L51" s="102" t="n"/>
      <c r="M51" s="102" t="n"/>
      <c r="N51" s="102" t="n"/>
      <c r="O51" s="102" t="n"/>
      <c r="P51" s="102" t="n"/>
    </row>
    <row r="52" hidden="1" ht="35" customHeight="1" s="204" thickBot="1">
      <c r="A52" s="175" t="inlineStr">
        <is>
          <t>Bank Rakyat Indonesia (Persero) Tbk - USD - Jumlah utang bank, kotor</t>
        </is>
      </c>
      <c r="B52" s="164" t="n"/>
      <c r="C52" s="102" t="n">
        <v/>
      </c>
      <c r="D52" s="102" t="n">
        <v/>
      </c>
      <c r="E52" s="102" t="n">
        <v/>
      </c>
      <c r="F52" s="102" t="n">
        <v/>
      </c>
      <c r="G52" s="102" t="n"/>
      <c r="H52" s="102" t="n"/>
      <c r="I52" s="102" t="n"/>
      <c r="J52" s="102" t="n"/>
      <c r="K52" s="102" t="n"/>
      <c r="L52" s="102" t="n"/>
      <c r="M52" s="102" t="n"/>
      <c r="N52" s="102" t="n"/>
      <c r="O52" s="102" t="n"/>
      <c r="P52" s="102" t="n"/>
    </row>
    <row r="53" hidden="1" ht="52" customHeight="1" s="204" thickBot="1">
      <c r="A53" s="175" t="inlineStr">
        <is>
          <t>Bank Rakyat Indonesia (Persero) Tbk - Mata uang lainnya - Utang bank, nilai dalam mata uang asing</t>
        </is>
      </c>
      <c r="B53" s="164" t="n"/>
      <c r="C53" s="102" t="n">
        <v/>
      </c>
      <c r="D53" s="102" t="n">
        <v/>
      </c>
      <c r="E53" s="102" t="n">
        <v/>
      </c>
      <c r="F53" s="102" t="n">
        <v/>
      </c>
      <c r="G53" s="102" t="n"/>
      <c r="H53" s="102" t="n"/>
      <c r="I53" s="102" t="n"/>
      <c r="J53" s="102" t="n"/>
      <c r="K53" s="102" t="n"/>
      <c r="L53" s="102" t="n"/>
      <c r="M53" s="102" t="n"/>
      <c r="N53" s="102" t="n"/>
      <c r="O53" s="102" t="n"/>
      <c r="P53" s="102" t="n"/>
    </row>
    <row r="54" hidden="1" ht="52" customHeight="1" s="204" thickBot="1">
      <c r="A54" s="175" t="inlineStr">
        <is>
          <t>Bank Rakyat Indonesia (Persero) Tbk - Mata uang lainnya - Jumlah utang bank, kotor</t>
        </is>
      </c>
      <c r="B54" s="164" t="n"/>
      <c r="C54" s="102" t="n">
        <v/>
      </c>
      <c r="D54" s="102" t="n">
        <v/>
      </c>
      <c r="E54" s="102" t="n">
        <v/>
      </c>
      <c r="F54" s="102" t="n">
        <v/>
      </c>
      <c r="G54" s="102" t="n"/>
      <c r="H54" s="102" t="n"/>
      <c r="I54" s="102" t="n"/>
      <c r="J54" s="102" t="n"/>
      <c r="K54" s="102" t="n"/>
      <c r="L54" s="102" t="n"/>
      <c r="M54" s="102" t="n"/>
      <c r="N54" s="102" t="n"/>
      <c r="O54" s="102" t="n"/>
      <c r="P54" s="102" t="n"/>
    </row>
    <row r="55" ht="52" customFormat="1" customHeight="1" s="159" thickBot="1">
      <c r="A55" s="166" t="inlineStr">
        <is>
          <t>Bank Rakyat Indonesia (Persero) Tbk - Total - Jumlah utang bank, kotor</t>
        </is>
      </c>
      <c r="B55" s="162" t="n"/>
      <c r="C55" s="104" t="n">
        <v/>
      </c>
      <c r="D55" s="104" t="n">
        <v/>
      </c>
      <c r="E55" s="104" t="n">
        <v/>
      </c>
      <c r="F55" s="104" t="n">
        <v/>
      </c>
      <c r="G55" s="104" t="n"/>
      <c r="H55" s="104" t="n"/>
      <c r="I55" s="104" t="n"/>
      <c r="J55" s="104" t="n"/>
      <c r="K55" s="104" t="n"/>
      <c r="L55" s="104" t="n"/>
      <c r="M55" s="104" t="n"/>
      <c r="N55" s="104" t="n"/>
      <c r="O55" s="104" t="n"/>
      <c r="P55" s="104" t="n"/>
    </row>
    <row r="56" hidden="1" ht="52" customHeight="1" s="204" thickBot="1">
      <c r="A56" s="175" t="inlineStr">
        <is>
          <t>Bank Mandiri (Persero) Tbk - IDR - Utang bank, nilai dalam mata uang asing</t>
        </is>
      </c>
      <c r="B56" s="164" t="n"/>
      <c r="C56" s="102" t="n">
        <v/>
      </c>
      <c r="D56" s="102" t="n">
        <v/>
      </c>
      <c r="E56" s="102" t="n">
        <v/>
      </c>
      <c r="F56" s="102" t="n">
        <v/>
      </c>
      <c r="G56" s="102" t="n"/>
      <c r="H56" s="102" t="n"/>
      <c r="I56" s="102" t="n"/>
      <c r="J56" s="102" t="n"/>
      <c r="K56" s="102" t="n"/>
      <c r="L56" s="102" t="n"/>
      <c r="M56" s="102" t="n"/>
      <c r="N56" s="102" t="n"/>
      <c r="O56" s="102" t="n"/>
      <c r="P56" s="102" t="n"/>
    </row>
    <row r="57" hidden="1" ht="35" customHeight="1" s="204" thickBot="1">
      <c r="A57" s="175" t="inlineStr">
        <is>
          <t>Bank Mandiri (Persero) Tbk - IDR - Jumlah utang bank, kotor</t>
        </is>
      </c>
      <c r="B57" s="164" t="n"/>
      <c r="C57" s="102" t="n">
        <v/>
      </c>
      <c r="D57" s="102" t="n">
        <v/>
      </c>
      <c r="E57" s="102" t="n">
        <v/>
      </c>
      <c r="F57" s="102" t="n">
        <v/>
      </c>
      <c r="G57" s="102" t="n"/>
      <c r="H57" s="102" t="n"/>
      <c r="I57" s="102" t="n"/>
      <c r="J57" s="102" t="n"/>
      <c r="K57" s="102" t="n"/>
      <c r="L57" s="102" t="n"/>
      <c r="M57" s="102" t="n"/>
      <c r="N57" s="102" t="n"/>
      <c r="O57" s="102" t="n"/>
      <c r="P57" s="102" t="n"/>
    </row>
    <row r="58" hidden="1" ht="52" customHeight="1" s="204" thickBot="1">
      <c r="A58" s="175" t="inlineStr">
        <is>
          <t>Bank Mandiri (Persero) Tbk - AUD - Utang bank, nilai dalam mata uang asing</t>
        </is>
      </c>
      <c r="B58" s="164" t="n"/>
      <c r="C58" s="102" t="n">
        <v/>
      </c>
      <c r="D58" s="102" t="n">
        <v/>
      </c>
      <c r="E58" s="102" t="n">
        <v/>
      </c>
      <c r="F58" s="102" t="n">
        <v/>
      </c>
      <c r="G58" s="102" t="n"/>
      <c r="H58" s="102" t="n"/>
      <c r="I58" s="102" t="n"/>
      <c r="J58" s="102" t="n"/>
      <c r="K58" s="102" t="n"/>
      <c r="L58" s="102" t="n"/>
      <c r="M58" s="102" t="n"/>
      <c r="N58" s="102" t="n"/>
      <c r="O58" s="102" t="n"/>
      <c r="P58" s="102" t="n"/>
    </row>
    <row r="59" hidden="1" ht="35" customHeight="1" s="204" thickBot="1">
      <c r="A59" s="175" t="inlineStr">
        <is>
          <t>Bank Mandiri (Persero) Tbk - AUD - Jumlah utang bank, kotor</t>
        </is>
      </c>
      <c r="B59" s="164" t="n"/>
      <c r="C59" s="102" t="n">
        <v/>
      </c>
      <c r="D59" s="102" t="n">
        <v/>
      </c>
      <c r="E59" s="102" t="n">
        <v/>
      </c>
      <c r="F59" s="102" t="n">
        <v/>
      </c>
      <c r="G59" s="102" t="n"/>
      <c r="H59" s="102" t="n"/>
      <c r="I59" s="102" t="n"/>
      <c r="J59" s="102" t="n"/>
      <c r="K59" s="102" t="n"/>
      <c r="L59" s="102" t="n"/>
      <c r="M59" s="102" t="n"/>
      <c r="N59" s="102" t="n"/>
      <c r="O59" s="102" t="n"/>
      <c r="P59" s="102" t="n"/>
    </row>
    <row r="60" hidden="1" ht="52" customHeight="1" s="204" thickBot="1">
      <c r="A60" s="175" t="inlineStr">
        <is>
          <t>Bank Mandiri (Persero) Tbk - CAD - Utang bank, nilai dalam mata uang asing</t>
        </is>
      </c>
      <c r="B60" s="164" t="n"/>
      <c r="C60" s="102" t="n">
        <v/>
      </c>
      <c r="D60" s="102" t="n">
        <v/>
      </c>
      <c r="E60" s="102" t="n">
        <v/>
      </c>
      <c r="F60" s="102" t="n">
        <v/>
      </c>
      <c r="G60" s="102" t="n"/>
      <c r="H60" s="102" t="n"/>
      <c r="I60" s="102" t="n"/>
      <c r="J60" s="102" t="n"/>
      <c r="K60" s="102" t="n"/>
      <c r="L60" s="102" t="n"/>
      <c r="M60" s="102" t="n"/>
      <c r="N60" s="102" t="n"/>
      <c r="O60" s="102" t="n"/>
      <c r="P60" s="102" t="n"/>
    </row>
    <row r="61" hidden="1" ht="35" customHeight="1" s="204" thickBot="1">
      <c r="A61" s="175" t="inlineStr">
        <is>
          <t>Bank Mandiri (Persero) Tbk - CAD - Jumlah utang bank, kotor</t>
        </is>
      </c>
      <c r="B61" s="164" t="n"/>
      <c r="C61" s="102" t="n">
        <v/>
      </c>
      <c r="D61" s="102" t="n">
        <v/>
      </c>
      <c r="E61" s="102" t="n">
        <v/>
      </c>
      <c r="F61" s="102" t="n">
        <v/>
      </c>
      <c r="G61" s="102" t="n"/>
      <c r="H61" s="102" t="n"/>
      <c r="I61" s="102" t="n"/>
      <c r="J61" s="102" t="n"/>
      <c r="K61" s="102" t="n"/>
      <c r="L61" s="102" t="n"/>
      <c r="M61" s="102" t="n"/>
      <c r="N61" s="102" t="n"/>
      <c r="O61" s="102" t="n"/>
      <c r="P61" s="102" t="n"/>
    </row>
    <row r="62" hidden="1" ht="52" customHeight="1" s="204" thickBot="1">
      <c r="A62" s="175" t="inlineStr">
        <is>
          <t>Bank Mandiri (Persero) Tbk - CNY - Utang bank, nilai dalam mata uang asing</t>
        </is>
      </c>
      <c r="B62" s="164" t="n"/>
      <c r="C62" s="102" t="n">
        <v/>
      </c>
      <c r="D62" s="102" t="n">
        <v/>
      </c>
      <c r="E62" s="102" t="n">
        <v/>
      </c>
      <c r="F62" s="102" t="n">
        <v/>
      </c>
      <c r="G62" s="102" t="n"/>
      <c r="H62" s="102" t="n"/>
      <c r="I62" s="102" t="n"/>
      <c r="J62" s="102" t="n"/>
      <c r="K62" s="102" t="n"/>
      <c r="L62" s="102" t="n"/>
      <c r="M62" s="102" t="n"/>
      <c r="N62" s="102" t="n"/>
      <c r="O62" s="102" t="n"/>
      <c r="P62" s="102" t="n"/>
    </row>
    <row r="63" hidden="1" ht="35" customHeight="1" s="204" thickBot="1">
      <c r="A63" s="175" t="inlineStr">
        <is>
          <t>Bank Mandiri (Persero) Tbk - CNY - Jumlah utang bank, kotor</t>
        </is>
      </c>
      <c r="B63" s="164" t="n"/>
      <c r="C63" s="102" t="n">
        <v/>
      </c>
      <c r="D63" s="102" t="n">
        <v/>
      </c>
      <c r="E63" s="102" t="n">
        <v/>
      </c>
      <c r="F63" s="102" t="n">
        <v/>
      </c>
      <c r="G63" s="102" t="n"/>
      <c r="H63" s="102" t="n"/>
      <c r="I63" s="102" t="n"/>
      <c r="J63" s="102" t="n"/>
      <c r="K63" s="102" t="n"/>
      <c r="L63" s="102" t="n"/>
      <c r="M63" s="102" t="n"/>
      <c r="N63" s="102" t="n"/>
      <c r="O63" s="102" t="n"/>
      <c r="P63" s="102" t="n"/>
    </row>
    <row r="64" hidden="1" ht="52" customHeight="1" s="204" thickBot="1">
      <c r="A64" s="175" t="inlineStr">
        <is>
          <t>Bank Mandiri (Persero) Tbk - EUR - Utang bank, nilai dalam mata uang asing</t>
        </is>
      </c>
      <c r="B64" s="164" t="n"/>
      <c r="C64" s="102" t="n">
        <v/>
      </c>
      <c r="D64" s="102" t="n">
        <v/>
      </c>
      <c r="E64" s="102" t="n">
        <v/>
      </c>
      <c r="F64" s="102" t="n">
        <v/>
      </c>
      <c r="G64" s="102" t="n"/>
      <c r="H64" s="102" t="n"/>
      <c r="I64" s="102" t="n"/>
      <c r="J64" s="102" t="n"/>
      <c r="K64" s="102" t="n"/>
      <c r="L64" s="102" t="n"/>
      <c r="M64" s="102" t="n"/>
      <c r="N64" s="102" t="n"/>
      <c r="O64" s="102" t="n"/>
      <c r="P64" s="102" t="n"/>
    </row>
    <row r="65" hidden="1" ht="35" customHeight="1" s="204" thickBot="1">
      <c r="A65" s="175" t="inlineStr">
        <is>
          <t>Bank Mandiri (Persero) Tbk - EUR - Jumlah utang bank, kotor</t>
        </is>
      </c>
      <c r="B65" s="164" t="n"/>
      <c r="C65" s="102" t="n">
        <v/>
      </c>
      <c r="D65" s="102" t="n">
        <v/>
      </c>
      <c r="E65" s="102" t="n">
        <v/>
      </c>
      <c r="F65" s="102" t="n">
        <v/>
      </c>
      <c r="G65" s="102" t="n"/>
      <c r="H65" s="102" t="n"/>
      <c r="I65" s="102" t="n"/>
      <c r="J65" s="102" t="n"/>
      <c r="K65" s="102" t="n"/>
      <c r="L65" s="102" t="n"/>
      <c r="M65" s="102" t="n"/>
      <c r="N65" s="102" t="n"/>
      <c r="O65" s="102" t="n"/>
      <c r="P65" s="102" t="n"/>
    </row>
    <row r="66" hidden="1" ht="52" customHeight="1" s="204" thickBot="1">
      <c r="A66" s="175" t="inlineStr">
        <is>
          <t>Bank Mandiri (Persero) Tbk - HKD - Utang bank, nilai dalam mata uang asing</t>
        </is>
      </c>
      <c r="B66" s="164" t="n"/>
      <c r="C66" s="102" t="n">
        <v/>
      </c>
      <c r="D66" s="102" t="n">
        <v/>
      </c>
      <c r="E66" s="102" t="n">
        <v/>
      </c>
      <c r="F66" s="102" t="n">
        <v/>
      </c>
      <c r="G66" s="102" t="n"/>
      <c r="H66" s="102" t="n"/>
      <c r="I66" s="102" t="n"/>
      <c r="J66" s="102" t="n"/>
      <c r="K66" s="102" t="n"/>
      <c r="L66" s="102" t="n"/>
      <c r="M66" s="102" t="n"/>
      <c r="N66" s="102" t="n"/>
      <c r="O66" s="102" t="n"/>
      <c r="P66" s="102" t="n"/>
    </row>
    <row r="67" hidden="1" ht="35" customHeight="1" s="204" thickBot="1">
      <c r="A67" s="175" t="inlineStr">
        <is>
          <t>Bank Mandiri (Persero) Tbk - HKD - Jumlah utang bank, kotor</t>
        </is>
      </c>
      <c r="B67" s="164" t="n"/>
      <c r="C67" s="102" t="n">
        <v/>
      </c>
      <c r="D67" s="102" t="n">
        <v/>
      </c>
      <c r="E67" s="102" t="n">
        <v/>
      </c>
      <c r="F67" s="102" t="n">
        <v/>
      </c>
      <c r="G67" s="102" t="n"/>
      <c r="H67" s="102" t="n"/>
      <c r="I67" s="102" t="n"/>
      <c r="J67" s="102" t="n"/>
      <c r="K67" s="102" t="n"/>
      <c r="L67" s="102" t="n"/>
      <c r="M67" s="102" t="n"/>
      <c r="N67" s="102" t="n"/>
      <c r="O67" s="102" t="n"/>
      <c r="P67" s="102" t="n"/>
    </row>
    <row r="68" hidden="1" ht="52" customHeight="1" s="204" thickBot="1">
      <c r="A68" s="175" t="inlineStr">
        <is>
          <t>Bank Mandiri (Persero) Tbk - GBP - Utang bank, nilai dalam mata uang asing</t>
        </is>
      </c>
      <c r="B68" s="164" t="n"/>
      <c r="C68" s="102" t="n">
        <v/>
      </c>
      <c r="D68" s="102" t="n">
        <v/>
      </c>
      <c r="E68" s="102" t="n">
        <v/>
      </c>
      <c r="F68" s="102" t="n">
        <v/>
      </c>
      <c r="G68" s="102" t="n"/>
      <c r="H68" s="102" t="n"/>
      <c r="I68" s="102" t="n"/>
      <c r="J68" s="102" t="n"/>
      <c r="K68" s="102" t="n"/>
      <c r="L68" s="102" t="n"/>
      <c r="M68" s="102" t="n"/>
      <c r="N68" s="102" t="n"/>
      <c r="O68" s="102" t="n"/>
      <c r="P68" s="102" t="n"/>
    </row>
    <row r="69" hidden="1" ht="35" customHeight="1" s="204" thickBot="1">
      <c r="A69" s="175" t="inlineStr">
        <is>
          <t>Bank Mandiri (Persero) Tbk - GBP - Jumlah utang bank, kotor</t>
        </is>
      </c>
      <c r="B69" s="164" t="n"/>
      <c r="C69" s="102" t="n">
        <v/>
      </c>
      <c r="D69" s="102" t="n">
        <v/>
      </c>
      <c r="E69" s="102" t="n">
        <v/>
      </c>
      <c r="F69" s="102" t="n">
        <v/>
      </c>
      <c r="G69" s="102" t="n"/>
      <c r="H69" s="102" t="n"/>
      <c r="I69" s="102" t="n"/>
      <c r="J69" s="102" t="n"/>
      <c r="K69" s="102" t="n"/>
      <c r="L69" s="102" t="n"/>
      <c r="M69" s="102" t="n"/>
      <c r="N69" s="102" t="n"/>
      <c r="O69" s="102" t="n"/>
      <c r="P69" s="102" t="n"/>
    </row>
    <row r="70" hidden="1" ht="52" customHeight="1" s="204" thickBot="1">
      <c r="A70" s="175" t="inlineStr">
        <is>
          <t>Bank Mandiri (Persero) Tbk - JPY - Utang bank, nilai dalam mata uang asing</t>
        </is>
      </c>
      <c r="B70" s="164" t="n"/>
      <c r="C70" s="102" t="n">
        <v/>
      </c>
      <c r="D70" s="102" t="n">
        <v/>
      </c>
      <c r="E70" s="102" t="n">
        <v/>
      </c>
      <c r="F70" s="102" t="n">
        <v/>
      </c>
      <c r="G70" s="102" t="n"/>
      <c r="H70" s="102" t="n"/>
      <c r="I70" s="102" t="n"/>
      <c r="J70" s="102" t="n"/>
      <c r="K70" s="102" t="n"/>
      <c r="L70" s="102" t="n"/>
      <c r="M70" s="102" t="n"/>
      <c r="N70" s="102" t="n"/>
      <c r="O70" s="102" t="n"/>
      <c r="P70" s="102" t="n"/>
    </row>
    <row r="71" hidden="1" ht="35" customHeight="1" s="204" thickBot="1">
      <c r="A71" s="175" t="inlineStr">
        <is>
          <t>Bank Mandiri (Persero) Tbk - JPY - Jumlah utang bank, kotor</t>
        </is>
      </c>
      <c r="B71" s="164" t="n"/>
      <c r="C71" s="102" t="n">
        <v/>
      </c>
      <c r="D71" s="102" t="n">
        <v/>
      </c>
      <c r="E71" s="102" t="n">
        <v/>
      </c>
      <c r="F71" s="102" t="n">
        <v/>
      </c>
      <c r="G71" s="102" t="n"/>
      <c r="H71" s="102" t="n"/>
      <c r="I71" s="102" t="n"/>
      <c r="J71" s="102" t="n"/>
      <c r="K71" s="102" t="n"/>
      <c r="L71" s="102" t="n"/>
      <c r="M71" s="102" t="n"/>
      <c r="N71" s="102" t="n"/>
      <c r="O71" s="102" t="n"/>
      <c r="P71" s="102" t="n"/>
    </row>
    <row r="72" hidden="1" ht="52" customHeight="1" s="204" thickBot="1">
      <c r="A72" s="175" t="inlineStr">
        <is>
          <t>Bank Mandiri (Persero) Tbk - SGD - Utang bank, nilai dalam mata uang asing</t>
        </is>
      </c>
      <c r="B72" s="164" t="n"/>
      <c r="C72" s="102" t="n">
        <v/>
      </c>
      <c r="D72" s="102" t="n">
        <v/>
      </c>
      <c r="E72" s="102" t="n">
        <v/>
      </c>
      <c r="F72" s="102" t="n">
        <v/>
      </c>
      <c r="G72" s="102" t="n"/>
      <c r="H72" s="102" t="n"/>
      <c r="I72" s="102" t="n"/>
      <c r="J72" s="102" t="n"/>
      <c r="K72" s="102" t="n"/>
      <c r="L72" s="102" t="n"/>
      <c r="M72" s="102" t="n"/>
      <c r="N72" s="102" t="n"/>
      <c r="O72" s="102" t="n"/>
      <c r="P72" s="102" t="n"/>
    </row>
    <row r="73" hidden="1" ht="35" customHeight="1" s="204" thickBot="1">
      <c r="A73" s="175" t="inlineStr">
        <is>
          <t>Bank Mandiri (Persero) Tbk - SGD - Jumlah utang bank, kotor</t>
        </is>
      </c>
      <c r="B73" s="164" t="n"/>
      <c r="C73" s="102" t="n">
        <v/>
      </c>
      <c r="D73" s="102" t="n">
        <v/>
      </c>
      <c r="E73" s="102" t="n">
        <v/>
      </c>
      <c r="F73" s="102" t="n">
        <v/>
      </c>
      <c r="G73" s="102" t="n"/>
      <c r="H73" s="102" t="n"/>
      <c r="I73" s="102" t="n"/>
      <c r="J73" s="102" t="n"/>
      <c r="K73" s="102" t="n"/>
      <c r="L73" s="102" t="n"/>
      <c r="M73" s="102" t="n"/>
      <c r="N73" s="102" t="n"/>
      <c r="O73" s="102" t="n"/>
      <c r="P73" s="102" t="n"/>
    </row>
    <row r="74" hidden="1" ht="52" customHeight="1" s="204" thickBot="1">
      <c r="A74" s="175" t="inlineStr">
        <is>
          <t>Bank Mandiri (Persero) Tbk - THB - Utang bank, nilai dalam mata uang asing</t>
        </is>
      </c>
      <c r="B74" s="164" t="n"/>
      <c r="C74" s="102" t="n">
        <v/>
      </c>
      <c r="D74" s="102" t="n">
        <v/>
      </c>
      <c r="E74" s="102" t="n">
        <v/>
      </c>
      <c r="F74" s="102" t="n">
        <v/>
      </c>
      <c r="G74" s="102" t="n"/>
      <c r="H74" s="102" t="n"/>
      <c r="I74" s="102" t="n"/>
      <c r="J74" s="102" t="n"/>
      <c r="K74" s="102" t="n"/>
      <c r="L74" s="102" t="n"/>
      <c r="M74" s="102" t="n"/>
      <c r="N74" s="102" t="n"/>
      <c r="O74" s="102" t="n"/>
      <c r="P74" s="102" t="n"/>
    </row>
    <row r="75" hidden="1" ht="35" customHeight="1" s="204" thickBot="1">
      <c r="A75" s="175" t="inlineStr">
        <is>
          <t>Bank Mandiri (Persero) Tbk - THB - Jumlah utang bank, kotor</t>
        </is>
      </c>
      <c r="B75" s="164" t="n"/>
      <c r="C75" s="102" t="n">
        <v/>
      </c>
      <c r="D75" s="102" t="n">
        <v/>
      </c>
      <c r="E75" s="102" t="n">
        <v/>
      </c>
      <c r="F75" s="102" t="n">
        <v/>
      </c>
      <c r="G75" s="102" t="n"/>
      <c r="H75" s="102" t="n"/>
      <c r="I75" s="102" t="n"/>
      <c r="J75" s="102" t="n"/>
      <c r="K75" s="102" t="n"/>
      <c r="L75" s="102" t="n"/>
      <c r="M75" s="102" t="n"/>
      <c r="N75" s="102" t="n"/>
      <c r="O75" s="102" t="n"/>
      <c r="P75" s="102" t="n"/>
    </row>
    <row r="76" hidden="1" ht="52" customHeight="1" s="204" thickBot="1">
      <c r="A76" s="175" t="inlineStr">
        <is>
          <t>Bank Mandiri (Persero) Tbk - USD - Utang bank, nilai dalam mata uang asing</t>
        </is>
      </c>
      <c r="B76" s="164" t="n"/>
      <c r="C76" s="102" t="n">
        <v/>
      </c>
      <c r="D76" s="102" t="n">
        <v/>
      </c>
      <c r="E76" s="102" t="n">
        <v/>
      </c>
      <c r="F76" s="102" t="n">
        <v/>
      </c>
      <c r="G76" s="102" t="n"/>
      <c r="H76" s="102" t="n"/>
      <c r="I76" s="102" t="n"/>
      <c r="J76" s="102" t="n"/>
      <c r="K76" s="102" t="n"/>
      <c r="L76" s="102" t="n"/>
      <c r="M76" s="102" t="n"/>
      <c r="N76" s="102" t="n"/>
      <c r="O76" s="102" t="n"/>
      <c r="P76" s="102" t="n"/>
    </row>
    <row r="77" hidden="1" ht="35" customHeight="1" s="204" thickBot="1">
      <c r="A77" s="175" t="inlineStr">
        <is>
          <t>Bank Mandiri (Persero) Tbk - USD - Jumlah utang bank, kotor</t>
        </is>
      </c>
      <c r="B77" s="164" t="n"/>
      <c r="C77" s="102" t="n">
        <v/>
      </c>
      <c r="D77" s="102" t="n">
        <v/>
      </c>
      <c r="E77" s="102" t="n">
        <v/>
      </c>
      <c r="F77" s="102" t="n">
        <v/>
      </c>
      <c r="G77" s="102" t="n"/>
      <c r="H77" s="102" t="n"/>
      <c r="I77" s="102" t="n"/>
      <c r="J77" s="102" t="n"/>
      <c r="K77" s="102" t="n"/>
      <c r="L77" s="102" t="n"/>
      <c r="M77" s="102" t="n"/>
      <c r="N77" s="102" t="n"/>
      <c r="O77" s="102" t="n"/>
      <c r="P77" s="102" t="n"/>
    </row>
    <row r="78" hidden="1" ht="52" customHeight="1" s="204" thickBot="1">
      <c r="A78" s="175" t="inlineStr">
        <is>
          <t>Bank Mandiri (Persero) Tbk - Mata uang lainnya - Utang bank, nilai dalam mata uang asing</t>
        </is>
      </c>
      <c r="B78" s="164" t="n"/>
      <c r="C78" s="102" t="n">
        <v/>
      </c>
      <c r="D78" s="102" t="n">
        <v/>
      </c>
      <c r="E78" s="102" t="n">
        <v/>
      </c>
      <c r="F78" s="102" t="n">
        <v/>
      </c>
      <c r="G78" s="102" t="n"/>
      <c r="H78" s="102" t="n"/>
      <c r="I78" s="102" t="n"/>
      <c r="J78" s="102" t="n"/>
      <c r="K78" s="102" t="n"/>
      <c r="L78" s="102" t="n"/>
      <c r="M78" s="102" t="n"/>
      <c r="N78" s="102" t="n"/>
      <c r="O78" s="102" t="n"/>
      <c r="P78" s="102" t="n"/>
    </row>
    <row r="79" hidden="1" ht="52" customHeight="1" s="204" thickBot="1">
      <c r="A79" s="175" t="inlineStr">
        <is>
          <t>Bank Mandiri (Persero) Tbk - Mata uang lainnya - Jumlah utang bank, kotor</t>
        </is>
      </c>
      <c r="B79" s="164" t="n"/>
      <c r="C79" s="102" t="n">
        <v/>
      </c>
      <c r="D79" s="102" t="n">
        <v/>
      </c>
      <c r="E79" s="102" t="n">
        <v/>
      </c>
      <c r="F79" s="102" t="n">
        <v/>
      </c>
      <c r="G79" s="102" t="n"/>
      <c r="H79" s="102" t="n"/>
      <c r="I79" s="102" t="n"/>
      <c r="J79" s="102" t="n"/>
      <c r="K79" s="102" t="n"/>
      <c r="L79" s="102" t="n"/>
      <c r="M79" s="102" t="n"/>
      <c r="N79" s="102" t="n"/>
      <c r="O79" s="102" t="n"/>
      <c r="P79" s="102" t="n"/>
    </row>
    <row r="80" ht="35" customFormat="1" customHeight="1" s="161" thickBot="1">
      <c r="A80" s="166" t="inlineStr">
        <is>
          <t>Bank Mandiri (Persero) Tbk - Total - Jumlah utang bank, kotor</t>
        </is>
      </c>
      <c r="B80" s="162" t="n"/>
      <c r="C80" s="104" t="n">
        <v/>
      </c>
      <c r="D80" s="104" t="n">
        <v/>
      </c>
      <c r="E80" s="104" t="n">
        <v/>
      </c>
      <c r="F80" s="104" t="n">
        <v/>
      </c>
      <c r="G80" s="104" t="n"/>
      <c r="H80" s="104" t="n"/>
      <c r="I80" s="104" t="n"/>
      <c r="J80" s="104" t="n"/>
      <c r="K80" s="104" t="n"/>
      <c r="L80" s="104" t="n"/>
      <c r="M80" s="104" t="n"/>
      <c r="N80" s="104" t="n"/>
      <c r="O80" s="104" t="n"/>
      <c r="P80" s="104" t="n"/>
    </row>
    <row r="81" hidden="1" ht="52" customHeight="1" s="204" thickBot="1">
      <c r="A81" s="175" t="inlineStr">
        <is>
          <t>Bank Syariah Indonesia Tbk - IDR - Utang bank, nilai dalam mata uang asing</t>
        </is>
      </c>
      <c r="B81" s="164" t="n"/>
      <c r="C81" s="102" t="n">
        <v/>
      </c>
      <c r="D81" s="102" t="n">
        <v/>
      </c>
      <c r="E81" s="102" t="n">
        <v/>
      </c>
      <c r="F81" s="102" t="n">
        <v/>
      </c>
      <c r="G81" s="102" t="n"/>
      <c r="H81" s="102" t="n"/>
      <c r="I81" s="102" t="n"/>
      <c r="J81" s="102" t="n"/>
      <c r="K81" s="102" t="n"/>
      <c r="L81" s="102" t="n"/>
      <c r="M81" s="102" t="n"/>
      <c r="N81" s="102" t="n"/>
      <c r="O81" s="102" t="n"/>
      <c r="P81" s="102" t="n"/>
    </row>
    <row r="82" hidden="1" ht="35" customHeight="1" s="204" thickBot="1">
      <c r="A82" s="175" t="inlineStr">
        <is>
          <t>Bank Syariah Indonesia Tbk - IDR - Jumlah utang bank, kotor</t>
        </is>
      </c>
      <c r="B82" s="164" t="n"/>
      <c r="C82" s="102" t="n">
        <v/>
      </c>
      <c r="D82" s="102" t="n">
        <v/>
      </c>
      <c r="E82" s="102" t="n">
        <v/>
      </c>
      <c r="F82" s="102" t="n">
        <v/>
      </c>
      <c r="G82" s="102" t="n"/>
      <c r="H82" s="102" t="n"/>
      <c r="I82" s="102" t="n"/>
      <c r="J82" s="102" t="n"/>
      <c r="K82" s="102" t="n"/>
      <c r="L82" s="102" t="n"/>
      <c r="M82" s="102" t="n"/>
      <c r="N82" s="102" t="n"/>
      <c r="O82" s="102" t="n"/>
      <c r="P82" s="102" t="n"/>
    </row>
    <row r="83" hidden="1" ht="52" customHeight="1" s="204" thickBot="1">
      <c r="A83" s="175" t="inlineStr">
        <is>
          <t>Bank Syariah Indonesia Tbk - AUD - Utang bank, nilai dalam mata uang asing</t>
        </is>
      </c>
      <c r="B83" s="164" t="n"/>
      <c r="C83" s="102" t="n">
        <v/>
      </c>
      <c r="D83" s="102" t="n">
        <v/>
      </c>
      <c r="E83" s="102" t="n">
        <v/>
      </c>
      <c r="F83" s="102" t="n">
        <v/>
      </c>
      <c r="G83" s="102" t="n"/>
      <c r="H83" s="102" t="n"/>
      <c r="I83" s="102" t="n"/>
      <c r="J83" s="102" t="n"/>
      <c r="K83" s="102" t="n"/>
      <c r="L83" s="102" t="n"/>
      <c r="M83" s="102" t="n"/>
      <c r="N83" s="102" t="n"/>
      <c r="O83" s="102" t="n"/>
      <c r="P83" s="102" t="n"/>
    </row>
    <row r="84" hidden="1" ht="35" customHeight="1" s="204" thickBot="1">
      <c r="A84" s="175" t="inlineStr">
        <is>
          <t>Bank Syariah Indonesia Tbk - AUD - Jumlah utang bank, kotor</t>
        </is>
      </c>
      <c r="B84" s="164" t="n"/>
      <c r="C84" s="102" t="n">
        <v/>
      </c>
      <c r="D84" s="102" t="n">
        <v/>
      </c>
      <c r="E84" s="102" t="n">
        <v/>
      </c>
      <c r="F84" s="102" t="n">
        <v/>
      </c>
      <c r="G84" s="102" t="n"/>
      <c r="H84" s="102" t="n"/>
      <c r="I84" s="102" t="n"/>
      <c r="J84" s="102" t="n"/>
      <c r="K84" s="102" t="n"/>
      <c r="L84" s="102" t="n"/>
      <c r="M84" s="102" t="n"/>
      <c r="N84" s="102" t="n"/>
      <c r="O84" s="102" t="n"/>
      <c r="P84" s="102" t="n"/>
    </row>
    <row r="85" hidden="1" ht="52" customHeight="1" s="204" thickBot="1">
      <c r="A85" s="175" t="inlineStr">
        <is>
          <t>Bank Syariah Indonesia Tbk - CAD - Utang bank, nilai dalam mata uang asing</t>
        </is>
      </c>
      <c r="B85" s="164" t="n"/>
      <c r="C85" s="102" t="n">
        <v/>
      </c>
      <c r="D85" s="102" t="n">
        <v/>
      </c>
      <c r="E85" s="102" t="n">
        <v/>
      </c>
      <c r="F85" s="102" t="n">
        <v/>
      </c>
      <c r="G85" s="102" t="n"/>
      <c r="H85" s="102" t="n"/>
      <c r="I85" s="102" t="n"/>
      <c r="J85" s="102" t="n"/>
      <c r="K85" s="102" t="n"/>
      <c r="L85" s="102" t="n"/>
      <c r="M85" s="102" t="n"/>
      <c r="N85" s="102" t="n"/>
      <c r="O85" s="102" t="n"/>
      <c r="P85" s="102" t="n"/>
    </row>
    <row r="86" hidden="1" ht="35" customHeight="1" s="204" thickBot="1">
      <c r="A86" s="175" t="inlineStr">
        <is>
          <t>Bank Syariah Indonesia Tbk - CAD - Jumlah utang bank, kotor</t>
        </is>
      </c>
      <c r="B86" s="164" t="n"/>
      <c r="C86" s="102" t="n">
        <v/>
      </c>
      <c r="D86" s="102" t="n">
        <v/>
      </c>
      <c r="E86" s="102" t="n">
        <v/>
      </c>
      <c r="F86" s="102" t="n">
        <v/>
      </c>
      <c r="G86" s="102" t="n"/>
      <c r="H86" s="102" t="n"/>
      <c r="I86" s="102" t="n"/>
      <c r="J86" s="102" t="n"/>
      <c r="K86" s="102" t="n"/>
      <c r="L86" s="102" t="n"/>
      <c r="M86" s="102" t="n"/>
      <c r="N86" s="102" t="n"/>
      <c r="O86" s="102" t="n"/>
      <c r="P86" s="102" t="n"/>
    </row>
    <row r="87" hidden="1" ht="52" customHeight="1" s="204" thickBot="1">
      <c r="A87" s="175" t="inlineStr">
        <is>
          <t>Bank Syariah Indonesia Tbk - CNY - Utang bank, nilai dalam mata uang asing</t>
        </is>
      </c>
      <c r="B87" s="164" t="n"/>
      <c r="C87" s="102" t="n">
        <v/>
      </c>
      <c r="D87" s="102" t="n">
        <v/>
      </c>
      <c r="E87" s="102" t="n">
        <v/>
      </c>
      <c r="F87" s="102" t="n">
        <v/>
      </c>
      <c r="G87" s="102" t="n"/>
      <c r="H87" s="102" t="n"/>
      <c r="I87" s="102" t="n"/>
      <c r="J87" s="102" t="n"/>
      <c r="K87" s="102" t="n"/>
      <c r="L87" s="102" t="n"/>
      <c r="M87" s="102" t="n"/>
      <c r="N87" s="102" t="n"/>
      <c r="O87" s="102" t="n"/>
      <c r="P87" s="102" t="n"/>
    </row>
    <row r="88" hidden="1" ht="35" customHeight="1" s="204" thickBot="1">
      <c r="A88" s="175" t="inlineStr">
        <is>
          <t>Bank Syariah Indonesia Tbk - CNY - Jumlah utang bank, kotor</t>
        </is>
      </c>
      <c r="B88" s="164" t="n"/>
      <c r="C88" s="102" t="n">
        <v/>
      </c>
      <c r="D88" s="102" t="n">
        <v/>
      </c>
      <c r="E88" s="102" t="n">
        <v/>
      </c>
      <c r="F88" s="102" t="n">
        <v/>
      </c>
      <c r="G88" s="102" t="n"/>
      <c r="H88" s="102" t="n"/>
      <c r="I88" s="102" t="n"/>
      <c r="J88" s="102" t="n"/>
      <c r="K88" s="102" t="n"/>
      <c r="L88" s="102" t="n"/>
      <c r="M88" s="102" t="n"/>
      <c r="N88" s="102" t="n"/>
      <c r="O88" s="102" t="n"/>
      <c r="P88" s="102" t="n"/>
    </row>
    <row r="89" hidden="1" ht="52" customHeight="1" s="204" thickBot="1">
      <c r="A89" s="175" t="inlineStr">
        <is>
          <t>Bank Syariah Indonesia Tbk - EUR - Utang bank, nilai dalam mata uang asing</t>
        </is>
      </c>
      <c r="B89" s="164" t="n"/>
      <c r="C89" s="102" t="n">
        <v/>
      </c>
      <c r="D89" s="102" t="n">
        <v/>
      </c>
      <c r="E89" s="102" t="n">
        <v/>
      </c>
      <c r="F89" s="102" t="n">
        <v/>
      </c>
      <c r="G89" s="102" t="n"/>
      <c r="H89" s="102" t="n"/>
      <c r="I89" s="102" t="n"/>
      <c r="J89" s="102" t="n"/>
      <c r="K89" s="102" t="n"/>
      <c r="L89" s="102" t="n"/>
      <c r="M89" s="102" t="n"/>
      <c r="N89" s="102" t="n"/>
      <c r="O89" s="102" t="n"/>
      <c r="P89" s="102" t="n"/>
    </row>
    <row r="90" hidden="1" ht="35" customHeight="1" s="204" thickBot="1">
      <c r="A90" s="175" t="inlineStr">
        <is>
          <t>Bank Syariah Indonesia Tbk - EUR - Jumlah utang bank, kotor</t>
        </is>
      </c>
      <c r="B90" s="164" t="n"/>
      <c r="C90" s="102" t="n">
        <v/>
      </c>
      <c r="D90" s="102" t="n">
        <v/>
      </c>
      <c r="E90" s="102" t="n">
        <v/>
      </c>
      <c r="F90" s="102" t="n">
        <v/>
      </c>
      <c r="G90" s="102" t="n"/>
      <c r="H90" s="102" t="n"/>
      <c r="I90" s="102" t="n"/>
      <c r="J90" s="102" t="n"/>
      <c r="K90" s="102" t="n"/>
      <c r="L90" s="102" t="n"/>
      <c r="M90" s="102" t="n"/>
      <c r="N90" s="102" t="n"/>
      <c r="O90" s="102" t="n"/>
      <c r="P90" s="102" t="n"/>
    </row>
    <row r="91" hidden="1" ht="52" customHeight="1" s="204" thickBot="1">
      <c r="A91" s="175" t="inlineStr">
        <is>
          <t>Bank Syariah Indonesia Tbk - HKD - Utang bank, nilai dalam mata uang asing</t>
        </is>
      </c>
      <c r="B91" s="164" t="n"/>
      <c r="C91" s="102" t="n">
        <v/>
      </c>
      <c r="D91" s="102" t="n">
        <v/>
      </c>
      <c r="E91" s="102" t="n">
        <v/>
      </c>
      <c r="F91" s="102" t="n">
        <v/>
      </c>
      <c r="G91" s="102" t="n"/>
      <c r="H91" s="102" t="n"/>
      <c r="I91" s="102" t="n"/>
      <c r="J91" s="102" t="n"/>
      <c r="K91" s="102" t="n"/>
      <c r="L91" s="102" t="n"/>
      <c r="M91" s="102" t="n"/>
      <c r="N91" s="102" t="n"/>
      <c r="O91" s="102" t="n"/>
      <c r="P91" s="102" t="n"/>
    </row>
    <row r="92" hidden="1" ht="35" customHeight="1" s="204" thickBot="1">
      <c r="A92" s="175" t="inlineStr">
        <is>
          <t>Bank Syariah Indonesia Tbk - HKD - Jumlah utang bank, kotor</t>
        </is>
      </c>
      <c r="B92" s="164" t="n"/>
      <c r="C92" s="102" t="n">
        <v/>
      </c>
      <c r="D92" s="102" t="n">
        <v/>
      </c>
      <c r="E92" s="102" t="n">
        <v/>
      </c>
      <c r="F92" s="102" t="n">
        <v/>
      </c>
      <c r="G92" s="102" t="n"/>
      <c r="H92" s="102" t="n"/>
      <c r="I92" s="102" t="n"/>
      <c r="J92" s="102" t="n"/>
      <c r="K92" s="102" t="n"/>
      <c r="L92" s="102" t="n"/>
      <c r="M92" s="102" t="n"/>
      <c r="N92" s="102" t="n"/>
      <c r="O92" s="102" t="n"/>
      <c r="P92" s="102" t="n"/>
    </row>
    <row r="93" hidden="1" ht="52" customHeight="1" s="204" thickBot="1">
      <c r="A93" s="175" t="inlineStr">
        <is>
          <t>Bank Syariah Indonesia Tbk - GBP - Utang bank, nilai dalam mata uang asing</t>
        </is>
      </c>
      <c r="B93" s="164" t="n"/>
      <c r="C93" s="102" t="n">
        <v/>
      </c>
      <c r="D93" s="102" t="n">
        <v/>
      </c>
      <c r="E93" s="102" t="n">
        <v/>
      </c>
      <c r="F93" s="102" t="n">
        <v/>
      </c>
      <c r="G93" s="102" t="n"/>
      <c r="H93" s="102" t="n"/>
      <c r="I93" s="102" t="n"/>
      <c r="J93" s="102" t="n"/>
      <c r="K93" s="102" t="n"/>
      <c r="L93" s="102" t="n"/>
      <c r="M93" s="102" t="n"/>
      <c r="N93" s="102" t="n"/>
      <c r="O93" s="102" t="n"/>
      <c r="P93" s="102" t="n"/>
    </row>
    <row r="94" hidden="1" ht="35" customHeight="1" s="204" thickBot="1">
      <c r="A94" s="175" t="inlineStr">
        <is>
          <t>Bank Syariah Indonesia Tbk - GBP - Jumlah utang bank, kotor</t>
        </is>
      </c>
      <c r="B94" s="164" t="n"/>
      <c r="C94" s="102" t="n">
        <v/>
      </c>
      <c r="D94" s="102" t="n">
        <v/>
      </c>
      <c r="E94" s="102" t="n">
        <v/>
      </c>
      <c r="F94" s="102" t="n">
        <v/>
      </c>
      <c r="G94" s="102" t="n"/>
      <c r="H94" s="102" t="n"/>
      <c r="I94" s="102" t="n"/>
      <c r="J94" s="102" t="n"/>
      <c r="K94" s="102" t="n"/>
      <c r="L94" s="102" t="n"/>
      <c r="M94" s="102" t="n"/>
      <c r="N94" s="102" t="n"/>
      <c r="O94" s="102" t="n"/>
      <c r="P94" s="102" t="n"/>
    </row>
    <row r="95" hidden="1" ht="52" customHeight="1" s="204" thickBot="1">
      <c r="A95" s="175" t="inlineStr">
        <is>
          <t>Bank Syariah Indonesia Tbk - JPY - Utang bank, nilai dalam mata uang asing</t>
        </is>
      </c>
      <c r="B95" s="164" t="n"/>
      <c r="C95" s="102" t="n">
        <v/>
      </c>
      <c r="D95" s="102" t="n">
        <v/>
      </c>
      <c r="E95" s="102" t="n">
        <v/>
      </c>
      <c r="F95" s="102" t="n">
        <v/>
      </c>
      <c r="G95" s="102" t="n"/>
      <c r="H95" s="102" t="n"/>
      <c r="I95" s="102" t="n"/>
      <c r="J95" s="102" t="n"/>
      <c r="K95" s="102" t="n"/>
      <c r="L95" s="102" t="n"/>
      <c r="M95" s="102" t="n"/>
      <c r="N95" s="102" t="n"/>
      <c r="O95" s="102" t="n"/>
      <c r="P95" s="102" t="n"/>
    </row>
    <row r="96" hidden="1" ht="35" customHeight="1" s="204" thickBot="1">
      <c r="A96" s="175" t="inlineStr">
        <is>
          <t>Bank Syariah Indonesia Tbk - JPY - Jumlah utang bank, kotor</t>
        </is>
      </c>
      <c r="B96" s="164" t="n"/>
      <c r="C96" s="102" t="n">
        <v/>
      </c>
      <c r="D96" s="102" t="n">
        <v/>
      </c>
      <c r="E96" s="102" t="n">
        <v/>
      </c>
      <c r="F96" s="102" t="n">
        <v/>
      </c>
      <c r="G96" s="102" t="n"/>
      <c r="H96" s="102" t="n"/>
      <c r="I96" s="102" t="n"/>
      <c r="J96" s="102" t="n"/>
      <c r="K96" s="102" t="n"/>
      <c r="L96" s="102" t="n"/>
      <c r="M96" s="102" t="n"/>
      <c r="N96" s="102" t="n"/>
      <c r="O96" s="102" t="n"/>
      <c r="P96" s="102" t="n"/>
    </row>
    <row r="97" hidden="1" ht="52" customHeight="1" s="204" thickBot="1">
      <c r="A97" s="175" t="inlineStr">
        <is>
          <t>Bank Syariah Indonesia Tbk - SGD - Utang bank, nilai dalam mata uang asing</t>
        </is>
      </c>
      <c r="B97" s="164" t="n"/>
      <c r="C97" s="102" t="n">
        <v/>
      </c>
      <c r="D97" s="102" t="n">
        <v/>
      </c>
      <c r="E97" s="102" t="n">
        <v/>
      </c>
      <c r="F97" s="102" t="n">
        <v/>
      </c>
      <c r="G97" s="102" t="n"/>
      <c r="H97" s="102" t="n"/>
      <c r="I97" s="102" t="n"/>
      <c r="J97" s="102" t="n"/>
      <c r="K97" s="102" t="n"/>
      <c r="L97" s="102" t="n"/>
      <c r="M97" s="102" t="n"/>
      <c r="N97" s="102" t="n"/>
      <c r="O97" s="102" t="n"/>
      <c r="P97" s="102" t="n"/>
    </row>
    <row r="98" hidden="1" ht="35" customHeight="1" s="204" thickBot="1">
      <c r="A98" s="175" t="inlineStr">
        <is>
          <t>Bank Syariah Indonesia Tbk - SGD - Jumlah utang bank, kotor</t>
        </is>
      </c>
      <c r="B98" s="164" t="n"/>
      <c r="C98" s="102" t="n">
        <v/>
      </c>
      <c r="D98" s="102" t="n">
        <v/>
      </c>
      <c r="E98" s="102" t="n">
        <v/>
      </c>
      <c r="F98" s="102" t="n">
        <v/>
      </c>
      <c r="G98" s="102" t="n"/>
      <c r="H98" s="102" t="n"/>
      <c r="I98" s="102" t="n"/>
      <c r="J98" s="102" t="n"/>
      <c r="K98" s="102" t="n"/>
      <c r="L98" s="102" t="n"/>
      <c r="M98" s="102" t="n"/>
      <c r="N98" s="102" t="n"/>
      <c r="O98" s="102" t="n"/>
      <c r="P98" s="102" t="n"/>
    </row>
    <row r="99" hidden="1" ht="52" customHeight="1" s="204" thickBot="1">
      <c r="A99" s="175" t="inlineStr">
        <is>
          <t>Bank Syariah Indonesia Tbk - THB - Utang bank, nilai dalam mata uang asing</t>
        </is>
      </c>
      <c r="B99" s="164" t="n"/>
      <c r="C99" s="102" t="n">
        <v/>
      </c>
      <c r="D99" s="102" t="n">
        <v/>
      </c>
      <c r="E99" s="102" t="n">
        <v/>
      </c>
      <c r="F99" s="102" t="n">
        <v/>
      </c>
      <c r="G99" s="102" t="n"/>
      <c r="H99" s="102" t="n"/>
      <c r="I99" s="102" t="n"/>
      <c r="J99" s="102" t="n"/>
      <c r="K99" s="102" t="n"/>
      <c r="L99" s="102" t="n"/>
      <c r="M99" s="102" t="n"/>
      <c r="N99" s="102" t="n"/>
      <c r="O99" s="102" t="n"/>
      <c r="P99" s="102" t="n"/>
    </row>
    <row r="100" hidden="1" ht="35" customHeight="1" s="204" thickBot="1">
      <c r="A100" s="175" t="inlineStr">
        <is>
          <t>Bank Syariah Indonesia Tbk - THB - Jumlah utang bank, kotor</t>
        </is>
      </c>
      <c r="B100" s="164" t="n"/>
      <c r="C100" s="102" t="n">
        <v/>
      </c>
      <c r="D100" s="102" t="n">
        <v/>
      </c>
      <c r="E100" s="102" t="n">
        <v/>
      </c>
      <c r="F100" s="102" t="n">
        <v/>
      </c>
      <c r="G100" s="102" t="n"/>
      <c r="H100" s="102" t="n"/>
      <c r="I100" s="102" t="n"/>
      <c r="J100" s="102" t="n"/>
      <c r="K100" s="102" t="n"/>
      <c r="L100" s="102" t="n"/>
      <c r="M100" s="102" t="n"/>
      <c r="N100" s="102" t="n"/>
      <c r="O100" s="102" t="n"/>
      <c r="P100" s="102" t="n"/>
    </row>
    <row r="101" hidden="1" ht="52" customHeight="1" s="204" thickBot="1">
      <c r="A101" s="175" t="inlineStr">
        <is>
          <t>Bank Syariah Indonesia Tbk - USD - Utang bank, nilai dalam mata uang asing</t>
        </is>
      </c>
      <c r="B101" s="164" t="n"/>
      <c r="C101" s="102" t="n">
        <v/>
      </c>
      <c r="D101" s="102" t="n">
        <v/>
      </c>
      <c r="E101" s="102" t="n">
        <v/>
      </c>
      <c r="F101" s="102" t="n">
        <v/>
      </c>
      <c r="G101" s="102" t="n"/>
      <c r="H101" s="102" t="n"/>
      <c r="I101" s="102" t="n"/>
      <c r="J101" s="102" t="n"/>
      <c r="K101" s="102" t="n"/>
      <c r="L101" s="102" t="n"/>
      <c r="M101" s="102" t="n"/>
      <c r="N101" s="102" t="n"/>
      <c r="O101" s="102" t="n"/>
      <c r="P101" s="102" t="n"/>
    </row>
    <row r="102" hidden="1" ht="35" customHeight="1" s="204" thickBot="1">
      <c r="A102" s="175" t="inlineStr">
        <is>
          <t>Bank Syariah Indonesia Tbk - USD - Jumlah utang bank, kotor</t>
        </is>
      </c>
      <c r="B102" s="164" t="n"/>
      <c r="C102" s="102" t="n">
        <v/>
      </c>
      <c r="D102" s="102" t="n">
        <v/>
      </c>
      <c r="E102" s="102" t="n">
        <v/>
      </c>
      <c r="F102" s="102" t="n">
        <v/>
      </c>
      <c r="G102" s="102" t="n"/>
      <c r="H102" s="102" t="n"/>
      <c r="I102" s="102" t="n"/>
      <c r="J102" s="102" t="n"/>
      <c r="K102" s="102" t="n"/>
      <c r="L102" s="102" t="n"/>
      <c r="M102" s="102" t="n"/>
      <c r="N102" s="102" t="n"/>
      <c r="O102" s="102" t="n"/>
      <c r="P102" s="102" t="n"/>
    </row>
    <row r="103" hidden="1" ht="52" customHeight="1" s="204" thickBot="1">
      <c r="A103" s="175" t="inlineStr">
        <is>
          <t>Bank Syariah Indonesia Tbk - Mata uang lainnya - Utang bank, nilai dalam mata uang asing</t>
        </is>
      </c>
      <c r="B103" s="164" t="n"/>
      <c r="C103" s="102" t="n">
        <v/>
      </c>
      <c r="D103" s="102" t="n">
        <v/>
      </c>
      <c r="E103" s="102" t="n">
        <v/>
      </c>
      <c r="F103" s="102" t="n">
        <v/>
      </c>
      <c r="G103" s="102" t="n"/>
      <c r="H103" s="102" t="n"/>
      <c r="I103" s="102" t="n"/>
      <c r="J103" s="102" t="n"/>
      <c r="K103" s="102" t="n"/>
      <c r="L103" s="102" t="n"/>
      <c r="M103" s="102" t="n"/>
      <c r="N103" s="102" t="n"/>
      <c r="O103" s="102" t="n"/>
      <c r="P103" s="102" t="n"/>
    </row>
    <row r="104" hidden="1" ht="52" customHeight="1" s="204" thickBot="1">
      <c r="A104" s="175" t="inlineStr">
        <is>
          <t>Bank Syariah Indonesia Tbk - Mata uang lainnya - Jumlah utang bank, kotor</t>
        </is>
      </c>
      <c r="B104" s="164" t="n"/>
      <c r="C104" s="102" t="n">
        <v/>
      </c>
      <c r="D104" s="102" t="n">
        <v/>
      </c>
      <c r="E104" s="102" t="n">
        <v/>
      </c>
      <c r="F104" s="102" t="n">
        <v/>
      </c>
      <c r="G104" s="102" t="n"/>
      <c r="H104" s="102" t="n"/>
      <c r="I104" s="102" t="n"/>
      <c r="J104" s="102" t="n"/>
      <c r="K104" s="102" t="n"/>
      <c r="L104" s="102" t="n"/>
      <c r="M104" s="102" t="n"/>
      <c r="N104" s="102" t="n"/>
      <c r="O104" s="102" t="n"/>
      <c r="P104" s="102" t="n"/>
    </row>
    <row r="105" ht="35" customFormat="1" customHeight="1" s="163" thickBot="1">
      <c r="A105" s="166" t="inlineStr">
        <is>
          <t>Bank Syariah Indonesia Tbk - Total - Jumlah utang bank, kotor</t>
        </is>
      </c>
      <c r="B105" s="164" t="n"/>
      <c r="C105" s="160" t="n">
        <v/>
      </c>
      <c r="D105" s="160" t="n">
        <v/>
      </c>
      <c r="E105" s="160" t="n">
        <v/>
      </c>
      <c r="F105" s="160" t="n">
        <v/>
      </c>
      <c r="G105" s="160" t="n"/>
      <c r="H105" s="160" t="n"/>
      <c r="I105" s="160" t="n"/>
      <c r="J105" s="160" t="n"/>
      <c r="K105" s="160" t="n"/>
      <c r="L105" s="160" t="n"/>
      <c r="M105" s="160" t="n"/>
      <c r="N105" s="160" t="n"/>
      <c r="O105" s="160" t="n"/>
      <c r="P105" s="160" t="n"/>
    </row>
    <row r="106" hidden="1" ht="52" customHeight="1" s="204" thickBot="1">
      <c r="A106" s="175" t="inlineStr">
        <is>
          <t>Bank Negara Indonesia (Persero) Tbk - IDR - Utang bank, nilai dalam mata uang asing</t>
        </is>
      </c>
      <c r="B106" s="164" t="n"/>
      <c r="C106" s="102" t="n">
        <v/>
      </c>
      <c r="D106" s="102" t="n">
        <v/>
      </c>
      <c r="E106" s="102" t="n">
        <v/>
      </c>
      <c r="F106" s="102" t="n">
        <v/>
      </c>
      <c r="G106" s="102" t="n"/>
      <c r="H106" s="102" t="n"/>
      <c r="I106" s="102" t="n"/>
      <c r="J106" s="102" t="n"/>
      <c r="K106" s="102" t="n"/>
      <c r="L106" s="102" t="n"/>
      <c r="M106" s="102" t="n"/>
      <c r="N106" s="102" t="n"/>
      <c r="O106" s="102" t="n"/>
      <c r="P106" s="102" t="n"/>
    </row>
    <row r="107" hidden="1" ht="35" customHeight="1" s="204" thickBot="1">
      <c r="A107" s="175" t="inlineStr">
        <is>
          <t>Bank Negara Indonesia (Persero) Tbk - IDR - Jumlah utang bank, kotor</t>
        </is>
      </c>
      <c r="B107" s="164" t="n"/>
      <c r="C107" s="102" t="n">
        <v/>
      </c>
      <c r="D107" s="102" t="n">
        <v/>
      </c>
      <c r="E107" s="102" t="n">
        <v/>
      </c>
      <c r="F107" s="102" t="n">
        <v/>
      </c>
      <c r="G107" s="102" t="n"/>
      <c r="H107" s="102" t="n"/>
      <c r="I107" s="102" t="n"/>
      <c r="J107" s="102" t="n"/>
      <c r="K107" s="102" t="n"/>
      <c r="L107" s="102" t="n"/>
      <c r="M107" s="102" t="n"/>
      <c r="N107" s="102" t="n"/>
      <c r="O107" s="102" t="n"/>
      <c r="P107" s="102" t="n"/>
    </row>
    <row r="108" hidden="1" ht="52" customHeight="1" s="204" thickBot="1">
      <c r="A108" s="175" t="inlineStr">
        <is>
          <t>Bank Negara Indonesia (Persero) Tbk - AUD - Utang bank, nilai dalam mata uang asing</t>
        </is>
      </c>
      <c r="B108" s="164" t="n"/>
      <c r="C108" s="102" t="n">
        <v/>
      </c>
      <c r="D108" s="102" t="n">
        <v/>
      </c>
      <c r="E108" s="102" t="n">
        <v/>
      </c>
      <c r="F108" s="102" t="n">
        <v/>
      </c>
      <c r="G108" s="102" t="n"/>
      <c r="H108" s="102" t="n"/>
      <c r="I108" s="102" t="n"/>
      <c r="J108" s="102" t="n"/>
      <c r="K108" s="102" t="n"/>
      <c r="L108" s="102" t="n"/>
      <c r="M108" s="102" t="n"/>
      <c r="N108" s="102" t="n"/>
      <c r="O108" s="102" t="n"/>
      <c r="P108" s="102" t="n"/>
    </row>
    <row r="109" hidden="1" ht="35" customHeight="1" s="204" thickBot="1">
      <c r="A109" s="175" t="inlineStr">
        <is>
          <t>Bank Negara Indonesia (Persero) Tbk - AUD - Jumlah utang bank, kotor</t>
        </is>
      </c>
      <c r="B109" s="164" t="n"/>
      <c r="C109" s="102" t="n">
        <v/>
      </c>
      <c r="D109" s="102" t="n">
        <v/>
      </c>
      <c r="E109" s="102" t="n">
        <v/>
      </c>
      <c r="F109" s="102" t="n">
        <v/>
      </c>
      <c r="G109" s="102" t="n"/>
      <c r="H109" s="102" t="n"/>
      <c r="I109" s="102" t="n"/>
      <c r="J109" s="102" t="n"/>
      <c r="K109" s="102" t="n"/>
      <c r="L109" s="102" t="n"/>
      <c r="M109" s="102" t="n"/>
      <c r="N109" s="102" t="n"/>
      <c r="O109" s="102" t="n"/>
      <c r="P109" s="102" t="n"/>
    </row>
    <row r="110" hidden="1" ht="52" customHeight="1" s="204" thickBot="1">
      <c r="A110" s="175" t="inlineStr">
        <is>
          <t>Bank Negara Indonesia (Persero) Tbk - CAD - Utang bank, nilai dalam mata uang asing</t>
        </is>
      </c>
      <c r="B110" s="164" t="n"/>
      <c r="C110" s="102" t="n">
        <v/>
      </c>
      <c r="D110" s="102" t="n">
        <v/>
      </c>
      <c r="E110" s="102" t="n">
        <v/>
      </c>
      <c r="F110" s="102" t="n">
        <v/>
      </c>
      <c r="G110" s="102" t="n"/>
      <c r="H110" s="102" t="n"/>
      <c r="I110" s="102" t="n"/>
      <c r="J110" s="102" t="n"/>
      <c r="K110" s="102" t="n"/>
      <c r="L110" s="102" t="n"/>
      <c r="M110" s="102" t="n"/>
      <c r="N110" s="102" t="n"/>
      <c r="O110" s="102" t="n"/>
      <c r="P110" s="102" t="n"/>
    </row>
    <row r="111" hidden="1" ht="35" customHeight="1" s="204" thickBot="1">
      <c r="A111" s="175" t="inlineStr">
        <is>
          <t>Bank Negara Indonesia (Persero) Tbk - CAD - Jumlah utang bank, kotor</t>
        </is>
      </c>
      <c r="B111" s="164" t="n"/>
      <c r="C111" s="102" t="n">
        <v/>
      </c>
      <c r="D111" s="102" t="n">
        <v/>
      </c>
      <c r="E111" s="102" t="n">
        <v/>
      </c>
      <c r="F111" s="102" t="n">
        <v/>
      </c>
      <c r="G111" s="102" t="n"/>
      <c r="H111" s="102" t="n"/>
      <c r="I111" s="102" t="n"/>
      <c r="J111" s="102" t="n"/>
      <c r="K111" s="102" t="n"/>
      <c r="L111" s="102" t="n"/>
      <c r="M111" s="102" t="n"/>
      <c r="N111" s="102" t="n"/>
      <c r="O111" s="102" t="n"/>
      <c r="P111" s="102" t="n"/>
    </row>
    <row r="112" hidden="1" ht="52" customHeight="1" s="204" thickBot="1">
      <c r="A112" s="175" t="inlineStr">
        <is>
          <t>Bank Negara Indonesia (Persero) Tbk - CNY - Utang bank, nilai dalam mata uang asing</t>
        </is>
      </c>
      <c r="B112" s="164" t="n"/>
      <c r="C112" s="102" t="n">
        <v/>
      </c>
      <c r="D112" s="102" t="n">
        <v/>
      </c>
      <c r="E112" s="102" t="n">
        <v/>
      </c>
      <c r="F112" s="102" t="n">
        <v/>
      </c>
      <c r="G112" s="102" t="n"/>
      <c r="H112" s="102" t="n"/>
      <c r="I112" s="102" t="n"/>
      <c r="J112" s="102" t="n"/>
      <c r="K112" s="102" t="n"/>
      <c r="L112" s="102" t="n"/>
      <c r="M112" s="102" t="n"/>
      <c r="N112" s="102" t="n"/>
      <c r="O112" s="102" t="n"/>
      <c r="P112" s="102" t="n"/>
    </row>
    <row r="113" hidden="1" ht="35" customHeight="1" s="204" thickBot="1">
      <c r="A113" s="175" t="inlineStr">
        <is>
          <t>Bank Negara Indonesia (Persero) Tbk - CNY - Jumlah utang bank, kotor</t>
        </is>
      </c>
      <c r="B113" s="164" t="n"/>
      <c r="C113" s="102" t="n">
        <v/>
      </c>
      <c r="D113" s="102" t="n">
        <v/>
      </c>
      <c r="E113" s="102" t="n">
        <v/>
      </c>
      <c r="F113" s="102" t="n">
        <v/>
      </c>
      <c r="G113" s="102" t="n"/>
      <c r="H113" s="102" t="n"/>
      <c r="I113" s="102" t="n"/>
      <c r="J113" s="102" t="n"/>
      <c r="K113" s="102" t="n"/>
      <c r="L113" s="102" t="n"/>
      <c r="M113" s="102" t="n"/>
      <c r="N113" s="102" t="n"/>
      <c r="O113" s="102" t="n"/>
      <c r="P113" s="102" t="n"/>
    </row>
    <row r="114" hidden="1" ht="52" customHeight="1" s="204" thickBot="1">
      <c r="A114" s="175" t="inlineStr">
        <is>
          <t>Bank Negara Indonesia (Persero) Tbk - EUR - Utang bank, nilai dalam mata uang asing</t>
        </is>
      </c>
      <c r="B114" s="164" t="n"/>
      <c r="C114" s="102" t="n">
        <v/>
      </c>
      <c r="D114" s="102" t="n">
        <v/>
      </c>
      <c r="E114" s="102" t="n">
        <v/>
      </c>
      <c r="F114" s="102" t="n">
        <v/>
      </c>
      <c r="G114" s="102" t="n"/>
      <c r="H114" s="102" t="n"/>
      <c r="I114" s="102" t="n"/>
      <c r="J114" s="102" t="n"/>
      <c r="K114" s="102" t="n"/>
      <c r="L114" s="102" t="n"/>
      <c r="M114" s="102" t="n"/>
      <c r="N114" s="102" t="n"/>
      <c r="O114" s="102" t="n"/>
      <c r="P114" s="102" t="n"/>
    </row>
    <row r="115" hidden="1" ht="35" customHeight="1" s="204" thickBot="1">
      <c r="A115" s="175" t="inlineStr">
        <is>
          <t>Bank Negara Indonesia (Persero) Tbk - EUR - Jumlah utang bank, kotor</t>
        </is>
      </c>
      <c r="B115" s="164" t="n"/>
      <c r="C115" s="102" t="n">
        <v/>
      </c>
      <c r="D115" s="102" t="n">
        <v/>
      </c>
      <c r="E115" s="102" t="n">
        <v/>
      </c>
      <c r="F115" s="102" t="n">
        <v/>
      </c>
      <c r="G115" s="102" t="n"/>
      <c r="H115" s="102" t="n"/>
      <c r="I115" s="102" t="n"/>
      <c r="J115" s="102" t="n"/>
      <c r="K115" s="102" t="n"/>
      <c r="L115" s="102" t="n"/>
      <c r="M115" s="102" t="n"/>
      <c r="N115" s="102" t="n"/>
      <c r="O115" s="102" t="n"/>
      <c r="P115" s="102" t="n"/>
    </row>
    <row r="116" hidden="1" ht="52" customHeight="1" s="204" thickBot="1">
      <c r="A116" s="175" t="inlineStr">
        <is>
          <t>Bank Negara Indonesia (Persero) Tbk - HKD - Utang bank, nilai dalam mata uang asing</t>
        </is>
      </c>
      <c r="B116" s="164" t="n"/>
      <c r="C116" s="102" t="n">
        <v/>
      </c>
      <c r="D116" s="102" t="n">
        <v/>
      </c>
      <c r="E116" s="102" t="n">
        <v/>
      </c>
      <c r="F116" s="102" t="n">
        <v/>
      </c>
      <c r="G116" s="102" t="n"/>
      <c r="H116" s="102" t="n"/>
      <c r="I116" s="102" t="n"/>
      <c r="J116" s="102" t="n"/>
      <c r="K116" s="102" t="n"/>
      <c r="L116" s="102" t="n"/>
      <c r="M116" s="102" t="n"/>
      <c r="N116" s="102" t="n"/>
      <c r="O116" s="102" t="n"/>
      <c r="P116" s="102" t="n"/>
    </row>
    <row r="117" hidden="1" ht="35" customHeight="1" s="204" thickBot="1">
      <c r="A117" s="175" t="inlineStr">
        <is>
          <t>Bank Negara Indonesia (Persero) Tbk - HKD - Jumlah utang bank, kotor</t>
        </is>
      </c>
      <c r="B117" s="164" t="n"/>
      <c r="C117" s="102" t="n">
        <v/>
      </c>
      <c r="D117" s="102" t="n">
        <v/>
      </c>
      <c r="E117" s="102" t="n">
        <v/>
      </c>
      <c r="F117" s="102" t="n">
        <v/>
      </c>
      <c r="G117" s="102" t="n"/>
      <c r="H117" s="102" t="n"/>
      <c r="I117" s="102" t="n"/>
      <c r="J117" s="102" t="n"/>
      <c r="K117" s="102" t="n"/>
      <c r="L117" s="102" t="n"/>
      <c r="M117" s="102" t="n"/>
      <c r="N117" s="102" t="n"/>
      <c r="O117" s="102" t="n"/>
      <c r="P117" s="102" t="n"/>
    </row>
    <row r="118" hidden="1" ht="52" customHeight="1" s="204" thickBot="1">
      <c r="A118" s="175" t="inlineStr">
        <is>
          <t>Bank Negara Indonesia (Persero) Tbk - GBP - Utang bank, nilai dalam mata uang asing</t>
        </is>
      </c>
      <c r="B118" s="164" t="n"/>
      <c r="C118" s="102" t="n">
        <v/>
      </c>
      <c r="D118" s="102" t="n">
        <v/>
      </c>
      <c r="E118" s="102" t="n">
        <v/>
      </c>
      <c r="F118" s="102" t="n">
        <v/>
      </c>
      <c r="G118" s="102" t="n"/>
      <c r="H118" s="102" t="n"/>
      <c r="I118" s="102" t="n"/>
      <c r="J118" s="102" t="n"/>
      <c r="K118" s="102" t="n"/>
      <c r="L118" s="102" t="n"/>
      <c r="M118" s="102" t="n"/>
      <c r="N118" s="102" t="n"/>
      <c r="O118" s="102" t="n"/>
      <c r="P118" s="102" t="n"/>
    </row>
    <row r="119" hidden="1" ht="35" customHeight="1" s="204" thickBot="1">
      <c r="A119" s="175" t="inlineStr">
        <is>
          <t>Bank Negara Indonesia (Persero) Tbk - GBP - Jumlah utang bank, kotor</t>
        </is>
      </c>
      <c r="B119" s="164" t="n"/>
      <c r="C119" s="102" t="n">
        <v/>
      </c>
      <c r="D119" s="102" t="n">
        <v/>
      </c>
      <c r="E119" s="102" t="n">
        <v/>
      </c>
      <c r="F119" s="102" t="n">
        <v/>
      </c>
      <c r="G119" s="102" t="n"/>
      <c r="H119" s="102" t="n"/>
      <c r="I119" s="102" t="n"/>
      <c r="J119" s="102" t="n"/>
      <c r="K119" s="102" t="n"/>
      <c r="L119" s="102" t="n"/>
      <c r="M119" s="102" t="n"/>
      <c r="N119" s="102" t="n"/>
      <c r="O119" s="102" t="n"/>
      <c r="P119" s="102" t="n"/>
    </row>
    <row r="120" hidden="1" ht="52" customHeight="1" s="204" thickBot="1">
      <c r="A120" s="175" t="inlineStr">
        <is>
          <t>Bank Negara Indonesia (Persero) Tbk - JPY - Utang bank, nilai dalam mata uang asing</t>
        </is>
      </c>
      <c r="B120" s="164" t="n"/>
      <c r="C120" s="102" t="n">
        <v/>
      </c>
      <c r="D120" s="102" t="n">
        <v/>
      </c>
      <c r="E120" s="102" t="n">
        <v/>
      </c>
      <c r="F120" s="102" t="n">
        <v/>
      </c>
      <c r="G120" s="102" t="n"/>
      <c r="H120" s="102" t="n"/>
      <c r="I120" s="102" t="n"/>
      <c r="J120" s="102" t="n"/>
      <c r="K120" s="102" t="n"/>
      <c r="L120" s="102" t="n"/>
      <c r="M120" s="102" t="n"/>
      <c r="N120" s="102" t="n"/>
      <c r="O120" s="102" t="n"/>
      <c r="P120" s="102" t="n"/>
    </row>
    <row r="121" hidden="1" ht="35" customHeight="1" s="204" thickBot="1">
      <c r="A121" s="175" t="inlineStr">
        <is>
          <t>Bank Negara Indonesia (Persero) Tbk - JPY - Jumlah utang bank, kotor</t>
        </is>
      </c>
      <c r="B121" s="164" t="n"/>
      <c r="C121" s="102" t="n">
        <v/>
      </c>
      <c r="D121" s="102" t="n">
        <v/>
      </c>
      <c r="E121" s="102" t="n">
        <v/>
      </c>
      <c r="F121" s="102" t="n">
        <v/>
      </c>
      <c r="G121" s="102" t="n"/>
      <c r="H121" s="102" t="n"/>
      <c r="I121" s="102" t="n"/>
      <c r="J121" s="102" t="n"/>
      <c r="K121" s="102" t="n"/>
      <c r="L121" s="102" t="n"/>
      <c r="M121" s="102" t="n"/>
      <c r="N121" s="102" t="n"/>
      <c r="O121" s="102" t="n"/>
      <c r="P121" s="102" t="n"/>
    </row>
    <row r="122" hidden="1" ht="52" customHeight="1" s="204" thickBot="1">
      <c r="A122" s="175" t="inlineStr">
        <is>
          <t>Bank Negara Indonesia (Persero) Tbk - SGD - Utang bank, nilai dalam mata uang asing</t>
        </is>
      </c>
      <c r="B122" s="164" t="n"/>
      <c r="C122" s="102" t="n">
        <v/>
      </c>
      <c r="D122" s="102" t="n">
        <v/>
      </c>
      <c r="E122" s="102" t="n">
        <v/>
      </c>
      <c r="F122" s="102" t="n">
        <v/>
      </c>
      <c r="G122" s="102" t="n"/>
      <c r="H122" s="102" t="n"/>
      <c r="I122" s="102" t="n"/>
      <c r="J122" s="102" t="n"/>
      <c r="K122" s="102" t="n"/>
      <c r="L122" s="102" t="n"/>
      <c r="M122" s="102" t="n"/>
      <c r="N122" s="102" t="n"/>
      <c r="O122" s="102" t="n"/>
      <c r="P122" s="102" t="n"/>
    </row>
    <row r="123" hidden="1" ht="35" customHeight="1" s="204" thickBot="1">
      <c r="A123" s="175" t="inlineStr">
        <is>
          <t>Bank Negara Indonesia (Persero) Tbk - SGD - Jumlah utang bank, kotor</t>
        </is>
      </c>
      <c r="B123" s="164" t="n"/>
      <c r="C123" s="102" t="n">
        <v/>
      </c>
      <c r="D123" s="102" t="n">
        <v/>
      </c>
      <c r="E123" s="102" t="n">
        <v/>
      </c>
      <c r="F123" s="102" t="n">
        <v/>
      </c>
      <c r="G123" s="102" t="n"/>
      <c r="H123" s="102" t="n"/>
      <c r="I123" s="102" t="n"/>
      <c r="J123" s="102" t="n"/>
      <c r="K123" s="102" t="n"/>
      <c r="L123" s="102" t="n"/>
      <c r="M123" s="102" t="n"/>
      <c r="N123" s="102" t="n"/>
      <c r="O123" s="102" t="n"/>
      <c r="P123" s="102" t="n"/>
    </row>
    <row r="124" hidden="1" ht="52" customHeight="1" s="204" thickBot="1">
      <c r="A124" s="175" t="inlineStr">
        <is>
          <t>Bank Negara Indonesia (Persero) Tbk - THB - Utang bank, nilai dalam mata uang asing</t>
        </is>
      </c>
      <c r="B124" s="164" t="n"/>
      <c r="C124" s="102" t="n">
        <v/>
      </c>
      <c r="D124" s="102" t="n">
        <v/>
      </c>
      <c r="E124" s="102" t="n">
        <v/>
      </c>
      <c r="F124" s="102" t="n">
        <v/>
      </c>
      <c r="G124" s="102" t="n"/>
      <c r="H124" s="102" t="n"/>
      <c r="I124" s="102" t="n"/>
      <c r="J124" s="102" t="n"/>
      <c r="K124" s="102" t="n"/>
      <c r="L124" s="102" t="n"/>
      <c r="M124" s="102" t="n"/>
      <c r="N124" s="102" t="n"/>
      <c r="O124" s="102" t="n"/>
      <c r="P124" s="102" t="n"/>
    </row>
    <row r="125" hidden="1" ht="35" customHeight="1" s="204" thickBot="1">
      <c r="A125" s="175" t="inlineStr">
        <is>
          <t>Bank Negara Indonesia (Persero) Tbk - THB - Jumlah utang bank, kotor</t>
        </is>
      </c>
      <c r="B125" s="164" t="n"/>
      <c r="C125" s="102" t="n">
        <v/>
      </c>
      <c r="D125" s="102" t="n">
        <v/>
      </c>
      <c r="E125" s="102" t="n">
        <v/>
      </c>
      <c r="F125" s="102" t="n">
        <v/>
      </c>
      <c r="G125" s="102" t="n"/>
      <c r="H125" s="102" t="n"/>
      <c r="I125" s="102" t="n"/>
      <c r="J125" s="102" t="n"/>
      <c r="K125" s="102" t="n"/>
      <c r="L125" s="102" t="n"/>
      <c r="M125" s="102" t="n"/>
      <c r="N125" s="102" t="n"/>
      <c r="O125" s="102" t="n"/>
      <c r="P125" s="102" t="n"/>
    </row>
    <row r="126" hidden="1" ht="52" customHeight="1" s="204" thickBot="1">
      <c r="A126" s="175" t="inlineStr">
        <is>
          <t>Bank Negara Indonesia (Persero) Tbk - USD - Utang bank, nilai dalam mata uang asing</t>
        </is>
      </c>
      <c r="B126" s="164" t="n"/>
      <c r="C126" s="102" t="n">
        <v/>
      </c>
      <c r="D126" s="102" t="n">
        <v/>
      </c>
      <c r="E126" s="102" t="n">
        <v/>
      </c>
      <c r="F126" s="102" t="n">
        <v/>
      </c>
      <c r="G126" s="102" t="n"/>
      <c r="H126" s="102" t="n"/>
      <c r="I126" s="102" t="n"/>
      <c r="J126" s="102" t="n"/>
      <c r="K126" s="102" t="n"/>
      <c r="L126" s="102" t="n"/>
      <c r="M126" s="102" t="n"/>
      <c r="N126" s="102" t="n"/>
      <c r="O126" s="102" t="n"/>
      <c r="P126" s="102" t="n"/>
    </row>
    <row r="127" hidden="1" ht="35" customHeight="1" s="204" thickBot="1">
      <c r="A127" s="175" t="inlineStr">
        <is>
          <t>Bank Negara Indonesia (Persero) Tbk - USD - Jumlah utang bank, kotor</t>
        </is>
      </c>
      <c r="B127" s="164" t="n"/>
      <c r="C127" s="102" t="n">
        <v/>
      </c>
      <c r="D127" s="102" t="n">
        <v/>
      </c>
      <c r="E127" s="102" t="n">
        <v/>
      </c>
      <c r="F127" s="102" t="n">
        <v/>
      </c>
      <c r="G127" s="102" t="n"/>
      <c r="H127" s="102" t="n"/>
      <c r="I127" s="102" t="n"/>
      <c r="J127" s="102" t="n"/>
      <c r="K127" s="102" t="n"/>
      <c r="L127" s="102" t="n"/>
      <c r="M127" s="102" t="n"/>
      <c r="N127" s="102" t="n"/>
      <c r="O127" s="102" t="n"/>
      <c r="P127" s="102" t="n"/>
    </row>
    <row r="128" hidden="1" ht="52" customHeight="1" s="204" thickBot="1">
      <c r="A128" s="175" t="inlineStr">
        <is>
          <t>Bank Negara Indonesia (Persero) Tbk - Mata uang lainnya - Utang bank, nilai dalam mata uang asing</t>
        </is>
      </c>
      <c r="B128" s="164" t="n"/>
      <c r="C128" s="102" t="n">
        <v/>
      </c>
      <c r="D128" s="102" t="n">
        <v/>
      </c>
      <c r="E128" s="102" t="n">
        <v/>
      </c>
      <c r="F128" s="102" t="n">
        <v/>
      </c>
      <c r="G128" s="102" t="n"/>
      <c r="H128" s="102" t="n"/>
      <c r="I128" s="102" t="n"/>
      <c r="J128" s="102" t="n"/>
      <c r="K128" s="102" t="n"/>
      <c r="L128" s="102" t="n"/>
      <c r="M128" s="102" t="n"/>
      <c r="N128" s="102" t="n"/>
      <c r="O128" s="102" t="n"/>
      <c r="P128" s="102" t="n"/>
    </row>
    <row r="129" hidden="1" ht="52" customHeight="1" s="204" thickBot="1">
      <c r="A129" s="175" t="inlineStr">
        <is>
          <t>Bank Negara Indonesia (Persero) Tbk - Mata uang lainnya - Jumlah utang bank, kotor</t>
        </is>
      </c>
      <c r="B129" s="164" t="n"/>
      <c r="C129" s="102" t="n">
        <v/>
      </c>
      <c r="D129" s="102" t="n">
        <v/>
      </c>
      <c r="E129" s="102" t="n">
        <v/>
      </c>
      <c r="F129" s="102" t="n">
        <v/>
      </c>
      <c r="G129" s="102" t="n"/>
      <c r="H129" s="102" t="n"/>
      <c r="I129" s="102" t="n"/>
      <c r="J129" s="102" t="n"/>
      <c r="K129" s="102" t="n"/>
      <c r="L129" s="102" t="n"/>
      <c r="M129" s="102" t="n"/>
      <c r="N129" s="102" t="n"/>
      <c r="O129" s="102" t="n"/>
      <c r="P129" s="102" t="n"/>
    </row>
    <row r="130" ht="52" customFormat="1" customHeight="1" s="161" thickBot="1">
      <c r="A130" s="166" t="inlineStr">
        <is>
          <t>Bank Negara Indonesia (Persero) Tbk - Total - Jumlah utang bank, kotor</t>
        </is>
      </c>
      <c r="B130" s="162" t="n"/>
      <c r="C130" s="104" t="n">
        <v/>
      </c>
      <c r="D130" s="104" t="n">
        <v/>
      </c>
      <c r="E130" s="104" t="n">
        <v/>
      </c>
      <c r="F130" s="104" t="n">
        <v/>
      </c>
      <c r="G130" s="104" t="n"/>
      <c r="H130" s="104" t="n"/>
      <c r="I130" s="104" t="n"/>
      <c r="J130" s="104" t="n"/>
      <c r="K130" s="104" t="n"/>
      <c r="L130" s="104" t="n"/>
      <c r="M130" s="104" t="n"/>
      <c r="N130" s="104" t="n"/>
      <c r="O130" s="104" t="n"/>
      <c r="P130" s="104" t="n"/>
    </row>
    <row r="131" hidden="1" ht="35" customHeight="1" s="204" thickBot="1">
      <c r="A131" s="175" t="inlineStr">
        <is>
          <t>Bank Jago Tbk - IDR - Utang bank, nilai dalam mata uang asing</t>
        </is>
      </c>
      <c r="B131" s="164" t="n"/>
      <c r="C131" s="102" t="n">
        <v/>
      </c>
      <c r="D131" s="102" t="n">
        <v/>
      </c>
      <c r="E131" s="102" t="n">
        <v/>
      </c>
      <c r="F131" s="102" t="n">
        <v/>
      </c>
      <c r="G131" s="102" t="n"/>
      <c r="H131" s="102" t="n"/>
      <c r="I131" s="102" t="n"/>
      <c r="J131" s="102" t="n"/>
      <c r="K131" s="102" t="n"/>
      <c r="L131" s="102" t="n"/>
      <c r="M131" s="102" t="n"/>
      <c r="N131" s="102" t="n"/>
      <c r="O131" s="102" t="n"/>
      <c r="P131" s="102" t="n"/>
    </row>
    <row r="132" hidden="1" ht="35" customHeight="1" s="204" thickBot="1">
      <c r="A132" s="175" t="inlineStr">
        <is>
          <t>Bank Jago Tbk - IDR - Jumlah utang bank, kotor</t>
        </is>
      </c>
      <c r="B132" s="164" t="n"/>
      <c r="C132" s="102" t="n">
        <v/>
      </c>
      <c r="D132" s="102" t="n">
        <v/>
      </c>
      <c r="E132" s="102" t="n">
        <v/>
      </c>
      <c r="F132" s="102" t="n">
        <v/>
      </c>
      <c r="G132" s="102" t="n"/>
      <c r="H132" s="102" t="n"/>
      <c r="I132" s="102" t="n"/>
      <c r="J132" s="102" t="n"/>
      <c r="K132" s="102" t="n"/>
      <c r="L132" s="102" t="n"/>
      <c r="M132" s="102" t="n"/>
      <c r="N132" s="102" t="n"/>
      <c r="O132" s="102" t="n"/>
      <c r="P132" s="102" t="n"/>
    </row>
    <row r="133" hidden="1" ht="35" customHeight="1" s="204" thickBot="1">
      <c r="A133" s="175" t="inlineStr">
        <is>
          <t>Bank Jago Tbk - AUD - Utang bank, nilai dalam mata uang asing</t>
        </is>
      </c>
      <c r="B133" s="164" t="n"/>
      <c r="C133" s="102" t="n">
        <v/>
      </c>
      <c r="D133" s="102" t="n">
        <v/>
      </c>
      <c r="E133" s="102" t="n">
        <v/>
      </c>
      <c r="F133" s="102" t="n">
        <v/>
      </c>
      <c r="G133" s="102" t="n"/>
      <c r="H133" s="102" t="n"/>
      <c r="I133" s="102" t="n"/>
      <c r="J133" s="102" t="n"/>
      <c r="K133" s="102" t="n"/>
      <c r="L133" s="102" t="n"/>
      <c r="M133" s="102" t="n"/>
      <c r="N133" s="102" t="n"/>
      <c r="O133" s="102" t="n"/>
      <c r="P133" s="102" t="n"/>
    </row>
    <row r="134" hidden="1" ht="35" customHeight="1" s="204" thickBot="1">
      <c r="A134" s="175" t="inlineStr">
        <is>
          <t>Bank Jago Tbk - AUD - Jumlah utang bank, kotor</t>
        </is>
      </c>
      <c r="B134" s="164" t="n"/>
      <c r="C134" s="102" t="n">
        <v/>
      </c>
      <c r="D134" s="102" t="n">
        <v/>
      </c>
      <c r="E134" s="102" t="n">
        <v/>
      </c>
      <c r="F134" s="102" t="n">
        <v/>
      </c>
      <c r="G134" s="102" t="n"/>
      <c r="H134" s="102" t="n"/>
      <c r="I134" s="102" t="n"/>
      <c r="J134" s="102" t="n"/>
      <c r="K134" s="102" t="n"/>
      <c r="L134" s="102" t="n"/>
      <c r="M134" s="102" t="n"/>
      <c r="N134" s="102" t="n"/>
      <c r="O134" s="102" t="n"/>
      <c r="P134" s="102" t="n"/>
    </row>
    <row r="135" hidden="1" ht="35" customHeight="1" s="204" thickBot="1">
      <c r="A135" s="175" t="inlineStr">
        <is>
          <t>Bank Jago Tbk - CAD - Utang bank, nilai dalam mata uang asing</t>
        </is>
      </c>
      <c r="B135" s="164" t="n"/>
      <c r="C135" s="102" t="n">
        <v/>
      </c>
      <c r="D135" s="102" t="n">
        <v/>
      </c>
      <c r="E135" s="102" t="n">
        <v/>
      </c>
      <c r="F135" s="102" t="n">
        <v/>
      </c>
      <c r="G135" s="102" t="n"/>
      <c r="H135" s="102" t="n"/>
      <c r="I135" s="102" t="n"/>
      <c r="J135" s="102" t="n"/>
      <c r="K135" s="102" t="n"/>
      <c r="L135" s="102" t="n"/>
      <c r="M135" s="102" t="n"/>
      <c r="N135" s="102" t="n"/>
      <c r="O135" s="102" t="n"/>
      <c r="P135" s="102" t="n"/>
    </row>
    <row r="136" hidden="1" ht="35" customHeight="1" s="204" thickBot="1">
      <c r="A136" s="175" t="inlineStr">
        <is>
          <t>Bank Jago Tbk - CAD - Jumlah utang bank, kotor</t>
        </is>
      </c>
      <c r="B136" s="164" t="n"/>
      <c r="C136" s="102" t="n">
        <v/>
      </c>
      <c r="D136" s="102" t="n">
        <v/>
      </c>
      <c r="E136" s="102" t="n">
        <v/>
      </c>
      <c r="F136" s="102" t="n">
        <v/>
      </c>
      <c r="G136" s="102" t="n"/>
      <c r="H136" s="102" t="n"/>
      <c r="I136" s="102" t="n"/>
      <c r="J136" s="102" t="n"/>
      <c r="K136" s="102" t="n"/>
      <c r="L136" s="102" t="n"/>
      <c r="M136" s="102" t="n"/>
      <c r="N136" s="102" t="n"/>
      <c r="O136" s="102" t="n"/>
      <c r="P136" s="102" t="n"/>
    </row>
    <row r="137" hidden="1" ht="35" customHeight="1" s="204" thickBot="1">
      <c r="A137" s="175" t="inlineStr">
        <is>
          <t>Bank Jago Tbk - CNY - Utang bank, nilai dalam mata uang asing</t>
        </is>
      </c>
      <c r="B137" s="164" t="n"/>
      <c r="C137" s="102" t="n">
        <v/>
      </c>
      <c r="D137" s="102" t="n">
        <v/>
      </c>
      <c r="E137" s="102" t="n">
        <v/>
      </c>
      <c r="F137" s="102" t="n">
        <v/>
      </c>
      <c r="G137" s="102" t="n"/>
      <c r="H137" s="102" t="n"/>
      <c r="I137" s="102" t="n"/>
      <c r="J137" s="102" t="n"/>
      <c r="K137" s="102" t="n"/>
      <c r="L137" s="102" t="n"/>
      <c r="M137" s="102" t="n"/>
      <c r="N137" s="102" t="n"/>
      <c r="O137" s="102" t="n"/>
      <c r="P137" s="102" t="n"/>
    </row>
    <row r="138" hidden="1" ht="35" customHeight="1" s="204" thickBot="1">
      <c r="A138" s="175" t="inlineStr">
        <is>
          <t>Bank Jago Tbk - CNY - Jumlah utang bank, kotor</t>
        </is>
      </c>
      <c r="B138" s="164" t="n"/>
      <c r="C138" s="102" t="n">
        <v/>
      </c>
      <c r="D138" s="102" t="n">
        <v/>
      </c>
      <c r="E138" s="102" t="n">
        <v/>
      </c>
      <c r="F138" s="102" t="n">
        <v/>
      </c>
      <c r="G138" s="102" t="n"/>
      <c r="H138" s="102" t="n"/>
      <c r="I138" s="102" t="n"/>
      <c r="J138" s="102" t="n"/>
      <c r="K138" s="102" t="n"/>
      <c r="L138" s="102" t="n"/>
      <c r="M138" s="102" t="n"/>
      <c r="N138" s="102" t="n"/>
      <c r="O138" s="102" t="n"/>
      <c r="P138" s="102" t="n"/>
    </row>
    <row r="139" hidden="1" ht="35" customHeight="1" s="204" thickBot="1">
      <c r="A139" s="175" t="inlineStr">
        <is>
          <t>Bank Jago Tbk - EUR - Utang bank, nilai dalam mata uang asing</t>
        </is>
      </c>
      <c r="B139" s="164" t="n"/>
      <c r="C139" s="102" t="n">
        <v/>
      </c>
      <c r="D139" s="102" t="n">
        <v/>
      </c>
      <c r="E139" s="102" t="n">
        <v/>
      </c>
      <c r="F139" s="102" t="n">
        <v/>
      </c>
      <c r="G139" s="102" t="n"/>
      <c r="H139" s="102" t="n"/>
      <c r="I139" s="102" t="n"/>
      <c r="J139" s="102" t="n"/>
      <c r="K139" s="102" t="n"/>
      <c r="L139" s="102" t="n"/>
      <c r="M139" s="102" t="n"/>
      <c r="N139" s="102" t="n"/>
      <c r="O139" s="102" t="n"/>
      <c r="P139" s="102" t="n"/>
    </row>
    <row r="140" hidden="1" ht="35" customHeight="1" s="204" thickBot="1">
      <c r="A140" s="175" t="inlineStr">
        <is>
          <t>Bank Jago Tbk - EUR - Jumlah utang bank, kotor</t>
        </is>
      </c>
      <c r="B140" s="164" t="n"/>
      <c r="C140" s="102" t="n">
        <v/>
      </c>
      <c r="D140" s="102" t="n">
        <v/>
      </c>
      <c r="E140" s="102" t="n">
        <v/>
      </c>
      <c r="F140" s="102" t="n">
        <v/>
      </c>
      <c r="G140" s="102" t="n"/>
      <c r="H140" s="102" t="n"/>
      <c r="I140" s="102" t="n"/>
      <c r="J140" s="102" t="n"/>
      <c r="K140" s="102" t="n"/>
      <c r="L140" s="102" t="n"/>
      <c r="M140" s="102" t="n"/>
      <c r="N140" s="102" t="n"/>
      <c r="O140" s="102" t="n"/>
      <c r="P140" s="102" t="n"/>
    </row>
    <row r="141" hidden="1" ht="35" customHeight="1" s="204" thickBot="1">
      <c r="A141" s="175" t="inlineStr">
        <is>
          <t>Bank Jago Tbk - HKD - Utang bank, nilai dalam mata uang asing</t>
        </is>
      </c>
      <c r="B141" s="164" t="n"/>
      <c r="C141" s="102" t="n">
        <v/>
      </c>
      <c r="D141" s="102" t="n">
        <v/>
      </c>
      <c r="E141" s="102" t="n">
        <v/>
      </c>
      <c r="F141" s="102" t="n">
        <v/>
      </c>
      <c r="G141" s="102" t="n"/>
      <c r="H141" s="102" t="n"/>
      <c r="I141" s="102" t="n"/>
      <c r="J141" s="102" t="n"/>
      <c r="K141" s="102" t="n"/>
      <c r="L141" s="102" t="n"/>
      <c r="M141" s="102" t="n"/>
      <c r="N141" s="102" t="n"/>
      <c r="O141" s="102" t="n"/>
      <c r="P141" s="102" t="n"/>
    </row>
    <row r="142" hidden="1" ht="35" customHeight="1" s="204" thickBot="1">
      <c r="A142" s="175" t="inlineStr">
        <is>
          <t>Bank Jago Tbk - HKD - Jumlah utang bank, kotor</t>
        </is>
      </c>
      <c r="B142" s="164" t="n"/>
      <c r="C142" s="102" t="n">
        <v/>
      </c>
      <c r="D142" s="102" t="n">
        <v/>
      </c>
      <c r="E142" s="102" t="n">
        <v/>
      </c>
      <c r="F142" s="102" t="n">
        <v/>
      </c>
      <c r="G142" s="102" t="n"/>
      <c r="H142" s="102" t="n"/>
      <c r="I142" s="102" t="n"/>
      <c r="J142" s="102" t="n"/>
      <c r="K142" s="102" t="n"/>
      <c r="L142" s="102" t="n"/>
      <c r="M142" s="102" t="n"/>
      <c r="N142" s="102" t="n"/>
      <c r="O142" s="102" t="n"/>
      <c r="P142" s="102" t="n"/>
    </row>
    <row r="143" hidden="1" ht="35" customHeight="1" s="204" thickBot="1">
      <c r="A143" s="175" t="inlineStr">
        <is>
          <t>Bank Jago Tbk - GBP - Utang bank, nilai dalam mata uang asing</t>
        </is>
      </c>
      <c r="B143" s="164" t="n"/>
      <c r="C143" s="102" t="n">
        <v/>
      </c>
      <c r="D143" s="102" t="n">
        <v/>
      </c>
      <c r="E143" s="102" t="n">
        <v/>
      </c>
      <c r="F143" s="102" t="n">
        <v/>
      </c>
      <c r="G143" s="102" t="n"/>
      <c r="H143" s="102" t="n"/>
      <c r="I143" s="102" t="n"/>
      <c r="J143" s="102" t="n"/>
      <c r="K143" s="102" t="n"/>
      <c r="L143" s="102" t="n"/>
      <c r="M143" s="102" t="n"/>
      <c r="N143" s="102" t="n"/>
      <c r="O143" s="102" t="n"/>
      <c r="P143" s="102" t="n"/>
    </row>
    <row r="144" hidden="1" ht="35" customHeight="1" s="204" thickBot="1">
      <c r="A144" s="175" t="inlineStr">
        <is>
          <t>Bank Jago Tbk - GBP - Jumlah utang bank, kotor</t>
        </is>
      </c>
      <c r="B144" s="164" t="n"/>
      <c r="C144" s="102" t="n">
        <v/>
      </c>
      <c r="D144" s="102" t="n">
        <v/>
      </c>
      <c r="E144" s="102" t="n">
        <v/>
      </c>
      <c r="F144" s="102" t="n">
        <v/>
      </c>
      <c r="G144" s="102" t="n"/>
      <c r="H144" s="102" t="n"/>
      <c r="I144" s="102" t="n"/>
      <c r="J144" s="102" t="n"/>
      <c r="K144" s="102" t="n"/>
      <c r="L144" s="102" t="n"/>
      <c r="M144" s="102" t="n"/>
      <c r="N144" s="102" t="n"/>
      <c r="O144" s="102" t="n"/>
      <c r="P144" s="102" t="n"/>
    </row>
    <row r="145" hidden="1" ht="35" customHeight="1" s="204" thickBot="1">
      <c r="A145" s="175" t="inlineStr">
        <is>
          <t>Bank Jago Tbk - JPY - Utang bank, nilai dalam mata uang asing</t>
        </is>
      </c>
      <c r="B145" s="164" t="n"/>
      <c r="C145" s="102" t="n">
        <v/>
      </c>
      <c r="D145" s="102" t="n">
        <v/>
      </c>
      <c r="E145" s="102" t="n">
        <v/>
      </c>
      <c r="F145" s="102" t="n">
        <v/>
      </c>
      <c r="G145" s="102" t="n"/>
      <c r="H145" s="102" t="n"/>
      <c r="I145" s="102" t="n"/>
      <c r="J145" s="102" t="n"/>
      <c r="K145" s="102" t="n"/>
      <c r="L145" s="102" t="n"/>
      <c r="M145" s="102" t="n"/>
      <c r="N145" s="102" t="n"/>
      <c r="O145" s="102" t="n"/>
      <c r="P145" s="102" t="n"/>
    </row>
    <row r="146" hidden="1" ht="35" customHeight="1" s="204" thickBot="1">
      <c r="A146" s="175" t="inlineStr">
        <is>
          <t>Bank Jago Tbk - JPY - Jumlah utang bank, kotor</t>
        </is>
      </c>
      <c r="B146" s="164" t="n"/>
      <c r="C146" s="102" t="n">
        <v/>
      </c>
      <c r="D146" s="102" t="n">
        <v/>
      </c>
      <c r="E146" s="102" t="n">
        <v/>
      </c>
      <c r="F146" s="102" t="n">
        <v/>
      </c>
      <c r="G146" s="102" t="n"/>
      <c r="H146" s="102" t="n"/>
      <c r="I146" s="102" t="n"/>
      <c r="J146" s="102" t="n"/>
      <c r="K146" s="102" t="n"/>
      <c r="L146" s="102" t="n"/>
      <c r="M146" s="102" t="n"/>
      <c r="N146" s="102" t="n"/>
      <c r="O146" s="102" t="n"/>
      <c r="P146" s="102" t="n"/>
    </row>
    <row r="147" hidden="1" ht="35" customHeight="1" s="204" thickBot="1">
      <c r="A147" s="175" t="inlineStr">
        <is>
          <t>Bank Jago Tbk - SGD - Utang bank, nilai dalam mata uang asing</t>
        </is>
      </c>
      <c r="B147" s="164" t="n"/>
      <c r="C147" s="102" t="n">
        <v/>
      </c>
      <c r="D147" s="102" t="n">
        <v/>
      </c>
      <c r="E147" s="102" t="n">
        <v/>
      </c>
      <c r="F147" s="102" t="n">
        <v/>
      </c>
      <c r="G147" s="102" t="n"/>
      <c r="H147" s="102" t="n"/>
      <c r="I147" s="102" t="n"/>
      <c r="J147" s="102" t="n"/>
      <c r="K147" s="102" t="n"/>
      <c r="L147" s="102" t="n"/>
      <c r="M147" s="102" t="n"/>
      <c r="N147" s="102" t="n"/>
      <c r="O147" s="102" t="n"/>
      <c r="P147" s="102" t="n"/>
    </row>
    <row r="148" hidden="1" ht="35" customHeight="1" s="204" thickBot="1">
      <c r="A148" s="175" t="inlineStr">
        <is>
          <t>Bank Jago Tbk - SGD - Jumlah utang bank, kotor</t>
        </is>
      </c>
      <c r="B148" s="164" t="n"/>
      <c r="C148" s="102" t="n">
        <v/>
      </c>
      <c r="D148" s="102" t="n">
        <v/>
      </c>
      <c r="E148" s="102" t="n">
        <v/>
      </c>
      <c r="F148" s="102" t="n">
        <v/>
      </c>
      <c r="G148" s="102" t="n"/>
      <c r="H148" s="102" t="n"/>
      <c r="I148" s="102" t="n"/>
      <c r="J148" s="102" t="n"/>
      <c r="K148" s="102" t="n"/>
      <c r="L148" s="102" t="n"/>
      <c r="M148" s="102" t="n"/>
      <c r="N148" s="102" t="n"/>
      <c r="O148" s="102" t="n"/>
      <c r="P148" s="102" t="n"/>
    </row>
    <row r="149" hidden="1" ht="35" customHeight="1" s="204" thickBot="1">
      <c r="A149" s="175" t="inlineStr">
        <is>
          <t>Bank Jago Tbk - THB - Utang bank, nilai dalam mata uang asing</t>
        </is>
      </c>
      <c r="B149" s="164" t="n"/>
      <c r="C149" s="102" t="n">
        <v/>
      </c>
      <c r="D149" s="102" t="n">
        <v/>
      </c>
      <c r="E149" s="102" t="n">
        <v/>
      </c>
      <c r="F149" s="102" t="n">
        <v/>
      </c>
      <c r="G149" s="102" t="n"/>
      <c r="H149" s="102" t="n"/>
      <c r="I149" s="102" t="n"/>
      <c r="J149" s="102" t="n"/>
      <c r="K149" s="102" t="n"/>
      <c r="L149" s="102" t="n"/>
      <c r="M149" s="102" t="n"/>
      <c r="N149" s="102" t="n"/>
      <c r="O149" s="102" t="n"/>
      <c r="P149" s="102" t="n"/>
    </row>
    <row r="150" hidden="1" ht="35" customHeight="1" s="204" thickBot="1">
      <c r="A150" s="175" t="inlineStr">
        <is>
          <t>Bank Jago Tbk - THB - Jumlah utang bank, kotor</t>
        </is>
      </c>
      <c r="B150" s="164" t="n"/>
      <c r="C150" s="102" t="n">
        <v/>
      </c>
      <c r="D150" s="102" t="n">
        <v/>
      </c>
      <c r="E150" s="102" t="n">
        <v/>
      </c>
      <c r="F150" s="102" t="n">
        <v/>
      </c>
      <c r="G150" s="102" t="n"/>
      <c r="H150" s="102" t="n"/>
      <c r="I150" s="102" t="n"/>
      <c r="J150" s="102" t="n"/>
      <c r="K150" s="102" t="n"/>
      <c r="L150" s="102" t="n"/>
      <c r="M150" s="102" t="n"/>
      <c r="N150" s="102" t="n"/>
      <c r="O150" s="102" t="n"/>
      <c r="P150" s="102" t="n"/>
    </row>
    <row r="151" hidden="1" ht="35" customHeight="1" s="204" thickBot="1">
      <c r="A151" s="175" t="inlineStr">
        <is>
          <t>Bank Jago Tbk - USD - Utang bank, nilai dalam mata uang asing</t>
        </is>
      </c>
      <c r="B151" s="164" t="n"/>
      <c r="C151" s="102" t="n">
        <v/>
      </c>
      <c r="D151" s="102" t="n">
        <v/>
      </c>
      <c r="E151" s="102" t="n">
        <v/>
      </c>
      <c r="F151" s="102" t="n">
        <v/>
      </c>
      <c r="G151" s="102" t="n"/>
      <c r="H151" s="102" t="n"/>
      <c r="I151" s="102" t="n"/>
      <c r="J151" s="102" t="n"/>
      <c r="K151" s="102" t="n"/>
      <c r="L151" s="102" t="n"/>
      <c r="M151" s="102" t="n"/>
      <c r="N151" s="102" t="n"/>
      <c r="O151" s="102" t="n"/>
      <c r="P151" s="102" t="n"/>
    </row>
    <row r="152" hidden="1" ht="35" customHeight="1" s="204" thickBot="1">
      <c r="A152" s="175" t="inlineStr">
        <is>
          <t>Bank Jago Tbk - USD - Jumlah utang bank, kotor</t>
        </is>
      </c>
      <c r="B152" s="164" t="n"/>
      <c r="C152" s="102" t="n">
        <v/>
      </c>
      <c r="D152" s="102" t="n">
        <v/>
      </c>
      <c r="E152" s="102" t="n">
        <v/>
      </c>
      <c r="F152" s="102" t="n">
        <v/>
      </c>
      <c r="G152" s="102" t="n"/>
      <c r="H152" s="102" t="n"/>
      <c r="I152" s="102" t="n"/>
      <c r="J152" s="102" t="n"/>
      <c r="K152" s="102" t="n"/>
      <c r="L152" s="102" t="n"/>
      <c r="M152" s="102" t="n"/>
      <c r="N152" s="102" t="n"/>
      <c r="O152" s="102" t="n"/>
      <c r="P152" s="102" t="n"/>
    </row>
    <row r="153" hidden="1" ht="52" customHeight="1" s="204" thickBot="1">
      <c r="A153" s="175" t="inlineStr">
        <is>
          <t>Bank Jago Tbk - Mata uang lainnya - Utang bank, nilai dalam mata uang asing</t>
        </is>
      </c>
      <c r="B153" s="164" t="n"/>
      <c r="C153" s="102" t="n">
        <v/>
      </c>
      <c r="D153" s="102" t="n">
        <v/>
      </c>
      <c r="E153" s="102" t="n">
        <v/>
      </c>
      <c r="F153" s="102" t="n">
        <v/>
      </c>
      <c r="G153" s="102" t="n"/>
      <c r="H153" s="102" t="n"/>
      <c r="I153" s="102" t="n"/>
      <c r="J153" s="102" t="n"/>
      <c r="K153" s="102" t="n"/>
      <c r="L153" s="102" t="n"/>
      <c r="M153" s="102" t="n"/>
      <c r="N153" s="102" t="n"/>
      <c r="O153" s="102" t="n"/>
      <c r="P153" s="102" t="n"/>
    </row>
    <row r="154" hidden="1" ht="35" customHeight="1" s="204" thickBot="1">
      <c r="A154" s="175" t="inlineStr">
        <is>
          <t>Bank Jago Tbk - Mata uang lainnya - Jumlah utang bank, kotor</t>
        </is>
      </c>
      <c r="B154" s="164" t="n"/>
      <c r="C154" s="102" t="n">
        <v/>
      </c>
      <c r="D154" s="102" t="n">
        <v/>
      </c>
      <c r="E154" s="102" t="n">
        <v/>
      </c>
      <c r="F154" s="102" t="n">
        <v/>
      </c>
      <c r="G154" s="102" t="n"/>
      <c r="H154" s="102" t="n"/>
      <c r="I154" s="102" t="n"/>
      <c r="J154" s="102" t="n"/>
      <c r="K154" s="102" t="n"/>
      <c r="L154" s="102" t="n"/>
      <c r="M154" s="102" t="n"/>
      <c r="N154" s="102" t="n"/>
      <c r="O154" s="102" t="n"/>
      <c r="P154" s="102" t="n"/>
    </row>
    <row r="155" ht="35" customFormat="1" customHeight="1" s="161" thickBot="1">
      <c r="A155" s="166" t="inlineStr">
        <is>
          <t>Bank Jago Tbk - Total - Jumlah utang bank, kotor</t>
        </is>
      </c>
      <c r="B155" s="162" t="n"/>
      <c r="C155" s="104" t="n">
        <v/>
      </c>
      <c r="D155" s="104" t="n">
        <v/>
      </c>
      <c r="E155" s="104" t="n">
        <v/>
      </c>
      <c r="F155" s="104" t="n">
        <v/>
      </c>
      <c r="G155" s="104" t="n"/>
      <c r="H155" s="104" t="n"/>
      <c r="I155" s="104" t="n"/>
      <c r="J155" s="104" t="n"/>
      <c r="K155" s="104" t="n"/>
      <c r="L155" s="104" t="n"/>
      <c r="M155" s="104" t="n"/>
      <c r="N155" s="104" t="n"/>
      <c r="O155" s="104" t="n"/>
      <c r="P155" s="104" t="n"/>
    </row>
    <row r="156" hidden="1" ht="35" customHeight="1" s="204" thickBot="1">
      <c r="A156" s="175" t="inlineStr">
        <is>
          <t>Bank Permata Tbk - IDR - Utang bank, nilai dalam mata uang asing</t>
        </is>
      </c>
      <c r="B156" s="164" t="n"/>
      <c r="C156" s="102" t="n">
        <v/>
      </c>
      <c r="D156" s="102" t="n">
        <v/>
      </c>
      <c r="E156" s="102" t="n">
        <v/>
      </c>
      <c r="F156" s="102" t="n">
        <v/>
      </c>
      <c r="G156" s="102" t="n"/>
      <c r="H156" s="102" t="n"/>
      <c r="I156" s="102" t="n"/>
      <c r="J156" s="102" t="n"/>
      <c r="K156" s="102" t="n"/>
      <c r="L156" s="102" t="n"/>
      <c r="M156" s="102" t="n"/>
      <c r="N156" s="102" t="n"/>
      <c r="O156" s="102" t="n"/>
      <c r="P156" s="102" t="n"/>
    </row>
    <row r="157" hidden="1" ht="35" customHeight="1" s="204" thickBot="1">
      <c r="A157" s="175" t="inlineStr">
        <is>
          <t>Bank Permata Tbk - IDR - Jumlah utang bank, kotor</t>
        </is>
      </c>
      <c r="B157" s="164" t="n"/>
      <c r="C157" s="102" t="n">
        <v/>
      </c>
      <c r="D157" s="102" t="n">
        <v/>
      </c>
      <c r="E157" s="102" t="n">
        <v/>
      </c>
      <c r="F157" s="102" t="n">
        <v/>
      </c>
      <c r="G157" s="102" t="n"/>
      <c r="H157" s="102" t="n"/>
      <c r="I157" s="102" t="n"/>
      <c r="J157" s="102" t="n"/>
      <c r="K157" s="102" t="n"/>
      <c r="L157" s="102" t="n"/>
      <c r="M157" s="102" t="n"/>
      <c r="N157" s="102" t="n"/>
      <c r="O157" s="102" t="n"/>
      <c r="P157" s="102" t="n"/>
    </row>
    <row r="158" hidden="1" ht="35" customHeight="1" s="204" thickBot="1">
      <c r="A158" s="175" t="inlineStr">
        <is>
          <t>Bank Permata Tbk - AUD - Utang bank, nilai dalam mata uang asing</t>
        </is>
      </c>
      <c r="B158" s="164" t="n"/>
      <c r="C158" s="102" t="n">
        <v/>
      </c>
      <c r="D158" s="102" t="n">
        <v/>
      </c>
      <c r="E158" s="102" t="n">
        <v/>
      </c>
      <c r="F158" s="102" t="n">
        <v/>
      </c>
      <c r="G158" s="102" t="n"/>
      <c r="H158" s="102" t="n"/>
      <c r="I158" s="102" t="n"/>
      <c r="J158" s="102" t="n"/>
      <c r="K158" s="102" t="n"/>
      <c r="L158" s="102" t="n"/>
      <c r="M158" s="102" t="n"/>
      <c r="N158" s="102" t="n"/>
      <c r="O158" s="102" t="n"/>
      <c r="P158" s="102" t="n"/>
    </row>
    <row r="159" hidden="1" ht="35" customHeight="1" s="204" thickBot="1">
      <c r="A159" s="175" t="inlineStr">
        <is>
          <t>Bank Permata Tbk - AUD - Jumlah utang bank, kotor</t>
        </is>
      </c>
      <c r="B159" s="164" t="n"/>
      <c r="C159" s="102" t="n">
        <v/>
      </c>
      <c r="D159" s="102" t="n">
        <v/>
      </c>
      <c r="E159" s="102" t="n">
        <v/>
      </c>
      <c r="F159" s="102" t="n">
        <v/>
      </c>
      <c r="G159" s="102" t="n"/>
      <c r="H159" s="102" t="n"/>
      <c r="I159" s="102" t="n"/>
      <c r="J159" s="102" t="n"/>
      <c r="K159" s="102" t="n"/>
      <c r="L159" s="102" t="n"/>
      <c r="M159" s="102" t="n"/>
      <c r="N159" s="102" t="n"/>
      <c r="O159" s="102" t="n"/>
      <c r="P159" s="102" t="n"/>
    </row>
    <row r="160" hidden="1" ht="35" customHeight="1" s="204" thickBot="1">
      <c r="A160" s="175" t="inlineStr">
        <is>
          <t>Bank Permata Tbk - CAD - Utang bank, nilai dalam mata uang asing</t>
        </is>
      </c>
      <c r="B160" s="164" t="n"/>
      <c r="C160" s="102" t="n">
        <v/>
      </c>
      <c r="D160" s="102" t="n">
        <v/>
      </c>
      <c r="E160" s="102" t="n">
        <v/>
      </c>
      <c r="F160" s="102" t="n">
        <v/>
      </c>
      <c r="G160" s="102" t="n"/>
      <c r="H160" s="102" t="n"/>
      <c r="I160" s="102" t="n"/>
      <c r="J160" s="102" t="n"/>
      <c r="K160" s="102" t="n"/>
      <c r="L160" s="102" t="n"/>
      <c r="M160" s="102" t="n"/>
      <c r="N160" s="102" t="n"/>
      <c r="O160" s="102" t="n"/>
      <c r="P160" s="102" t="n"/>
    </row>
    <row r="161" hidden="1" ht="35" customHeight="1" s="204" thickBot="1">
      <c r="A161" s="175" t="inlineStr">
        <is>
          <t>Bank Permata Tbk - CAD - Jumlah utang bank, kotor</t>
        </is>
      </c>
      <c r="B161" s="164" t="n"/>
      <c r="C161" s="102" t="n">
        <v/>
      </c>
      <c r="D161" s="102" t="n">
        <v/>
      </c>
      <c r="E161" s="102" t="n">
        <v/>
      </c>
      <c r="F161" s="102" t="n">
        <v/>
      </c>
      <c r="G161" s="102" t="n"/>
      <c r="H161" s="102" t="n"/>
      <c r="I161" s="102" t="n"/>
      <c r="J161" s="102" t="n"/>
      <c r="K161" s="102" t="n"/>
      <c r="L161" s="102" t="n"/>
      <c r="M161" s="102" t="n"/>
      <c r="N161" s="102" t="n"/>
      <c r="O161" s="102" t="n"/>
      <c r="P161" s="102" t="n"/>
    </row>
    <row r="162" hidden="1" ht="35" customHeight="1" s="204" thickBot="1">
      <c r="A162" s="175" t="inlineStr">
        <is>
          <t>Bank Permata Tbk - CNY - Utang bank, nilai dalam mata uang asing</t>
        </is>
      </c>
      <c r="B162" s="164" t="n"/>
      <c r="C162" s="102" t="n">
        <v/>
      </c>
      <c r="D162" s="102" t="n">
        <v/>
      </c>
      <c r="E162" s="102" t="n">
        <v/>
      </c>
      <c r="F162" s="102" t="n">
        <v/>
      </c>
      <c r="G162" s="102" t="n"/>
      <c r="H162" s="102" t="n"/>
      <c r="I162" s="102" t="n"/>
      <c r="J162" s="102" t="n"/>
      <c r="K162" s="102" t="n"/>
      <c r="L162" s="102" t="n"/>
      <c r="M162" s="102" t="n"/>
      <c r="N162" s="102" t="n"/>
      <c r="O162" s="102" t="n"/>
      <c r="P162" s="102" t="n"/>
    </row>
    <row r="163" hidden="1" ht="35" customHeight="1" s="204" thickBot="1">
      <c r="A163" s="175" t="inlineStr">
        <is>
          <t>Bank Permata Tbk - CNY - Jumlah utang bank, kotor</t>
        </is>
      </c>
      <c r="B163" s="164" t="n"/>
      <c r="C163" s="102" t="n">
        <v/>
      </c>
      <c r="D163" s="102" t="n">
        <v/>
      </c>
      <c r="E163" s="102" t="n">
        <v/>
      </c>
      <c r="F163" s="102" t="n">
        <v/>
      </c>
      <c r="G163" s="102" t="n"/>
      <c r="H163" s="102" t="n"/>
      <c r="I163" s="102" t="n"/>
      <c r="J163" s="102" t="n"/>
      <c r="K163" s="102" t="n"/>
      <c r="L163" s="102" t="n"/>
      <c r="M163" s="102" t="n"/>
      <c r="N163" s="102" t="n"/>
      <c r="O163" s="102" t="n"/>
      <c r="P163" s="102" t="n"/>
    </row>
    <row r="164" hidden="1" ht="35" customHeight="1" s="204" thickBot="1">
      <c r="A164" s="175" t="inlineStr">
        <is>
          <t>Bank Permata Tbk - EUR - Utang bank, nilai dalam mata uang asing</t>
        </is>
      </c>
      <c r="B164" s="164" t="n"/>
      <c r="C164" s="102" t="n">
        <v/>
      </c>
      <c r="D164" s="102" t="n">
        <v/>
      </c>
      <c r="E164" s="102" t="n">
        <v/>
      </c>
      <c r="F164" s="102" t="n">
        <v/>
      </c>
      <c r="G164" s="102" t="n"/>
      <c r="H164" s="102" t="n"/>
      <c r="I164" s="102" t="n"/>
      <c r="J164" s="102" t="n"/>
      <c r="K164" s="102" t="n"/>
      <c r="L164" s="102" t="n"/>
      <c r="M164" s="102" t="n"/>
      <c r="N164" s="102" t="n"/>
      <c r="O164" s="102" t="n"/>
      <c r="P164" s="102" t="n"/>
    </row>
    <row r="165" hidden="1" ht="35" customHeight="1" s="204" thickBot="1">
      <c r="A165" s="175" t="inlineStr">
        <is>
          <t>Bank Permata Tbk - EUR - Jumlah utang bank, kotor</t>
        </is>
      </c>
      <c r="B165" s="164" t="n"/>
      <c r="C165" s="102" t="n">
        <v/>
      </c>
      <c r="D165" s="102" t="n">
        <v/>
      </c>
      <c r="E165" s="102" t="n">
        <v/>
      </c>
      <c r="F165" s="102" t="n">
        <v/>
      </c>
      <c r="G165" s="102" t="n"/>
      <c r="H165" s="102" t="n"/>
      <c r="I165" s="102" t="n"/>
      <c r="J165" s="102" t="n"/>
      <c r="K165" s="102" t="n"/>
      <c r="L165" s="102" t="n"/>
      <c r="M165" s="102" t="n"/>
      <c r="N165" s="102" t="n"/>
      <c r="O165" s="102" t="n"/>
      <c r="P165" s="102" t="n"/>
    </row>
    <row r="166" hidden="1" ht="35" customHeight="1" s="204" thickBot="1">
      <c r="A166" s="175" t="inlineStr">
        <is>
          <t>Bank Permata Tbk - HKD - Utang bank, nilai dalam mata uang asing</t>
        </is>
      </c>
      <c r="B166" s="164" t="n"/>
      <c r="C166" s="102" t="n">
        <v/>
      </c>
      <c r="D166" s="102" t="n">
        <v/>
      </c>
      <c r="E166" s="102" t="n">
        <v/>
      </c>
      <c r="F166" s="102" t="n">
        <v/>
      </c>
      <c r="G166" s="102" t="n"/>
      <c r="H166" s="102" t="n"/>
      <c r="I166" s="102" t="n"/>
      <c r="J166" s="102" t="n"/>
      <c r="K166" s="102" t="n"/>
      <c r="L166" s="102" t="n"/>
      <c r="M166" s="102" t="n"/>
      <c r="N166" s="102" t="n"/>
      <c r="O166" s="102" t="n"/>
      <c r="P166" s="102" t="n"/>
    </row>
    <row r="167" hidden="1" ht="35" customHeight="1" s="204" thickBot="1">
      <c r="A167" s="175" t="inlineStr">
        <is>
          <t>Bank Permata Tbk - HKD - Jumlah utang bank, kotor</t>
        </is>
      </c>
      <c r="B167" s="164" t="n"/>
      <c r="C167" s="102" t="n">
        <v/>
      </c>
      <c r="D167" s="102" t="n">
        <v/>
      </c>
      <c r="E167" s="102" t="n">
        <v/>
      </c>
      <c r="F167" s="102" t="n">
        <v/>
      </c>
      <c r="G167" s="102" t="n"/>
      <c r="H167" s="102" t="n"/>
      <c r="I167" s="102" t="n"/>
      <c r="J167" s="102" t="n"/>
      <c r="K167" s="102" t="n"/>
      <c r="L167" s="102" t="n"/>
      <c r="M167" s="102" t="n"/>
      <c r="N167" s="102" t="n"/>
      <c r="O167" s="102" t="n"/>
      <c r="P167" s="102" t="n"/>
    </row>
    <row r="168" hidden="1" ht="35" customHeight="1" s="204" thickBot="1">
      <c r="A168" s="175" t="inlineStr">
        <is>
          <t>Bank Permata Tbk - GBP - Utang bank, nilai dalam mata uang asing</t>
        </is>
      </c>
      <c r="B168" s="164" t="n"/>
      <c r="C168" s="102" t="n">
        <v/>
      </c>
      <c r="D168" s="102" t="n">
        <v/>
      </c>
      <c r="E168" s="102" t="n">
        <v/>
      </c>
      <c r="F168" s="102" t="n">
        <v/>
      </c>
      <c r="G168" s="102" t="n"/>
      <c r="H168" s="102" t="n"/>
      <c r="I168" s="102" t="n"/>
      <c r="J168" s="102" t="n"/>
      <c r="K168" s="102" t="n"/>
      <c r="L168" s="102" t="n"/>
      <c r="M168" s="102" t="n"/>
      <c r="N168" s="102" t="n"/>
      <c r="O168" s="102" t="n"/>
      <c r="P168" s="102" t="n"/>
    </row>
    <row r="169" hidden="1" ht="35" customHeight="1" s="204" thickBot="1">
      <c r="A169" s="175" t="inlineStr">
        <is>
          <t>Bank Permata Tbk - GBP - Jumlah utang bank, kotor</t>
        </is>
      </c>
      <c r="B169" s="164" t="n"/>
      <c r="C169" s="102" t="n">
        <v/>
      </c>
      <c r="D169" s="102" t="n">
        <v/>
      </c>
      <c r="E169" s="102" t="n">
        <v/>
      </c>
      <c r="F169" s="102" t="n">
        <v/>
      </c>
      <c r="G169" s="102" t="n"/>
      <c r="H169" s="102" t="n"/>
      <c r="I169" s="102" t="n"/>
      <c r="J169" s="102" t="n"/>
      <c r="K169" s="102" t="n"/>
      <c r="L169" s="102" t="n"/>
      <c r="M169" s="102" t="n"/>
      <c r="N169" s="102" t="n"/>
      <c r="O169" s="102" t="n"/>
      <c r="P169" s="102" t="n"/>
    </row>
    <row r="170" hidden="1" ht="35" customHeight="1" s="204" thickBot="1">
      <c r="A170" s="175" t="inlineStr">
        <is>
          <t>Bank Permata Tbk - JPY - Utang bank, nilai dalam mata uang asing</t>
        </is>
      </c>
      <c r="B170" s="164" t="n"/>
      <c r="C170" s="102" t="n">
        <v/>
      </c>
      <c r="D170" s="102" t="n">
        <v/>
      </c>
      <c r="E170" s="102" t="n">
        <v/>
      </c>
      <c r="F170" s="102" t="n">
        <v/>
      </c>
      <c r="G170" s="102" t="n"/>
      <c r="H170" s="102" t="n"/>
      <c r="I170" s="102" t="n"/>
      <c r="J170" s="102" t="n"/>
      <c r="K170" s="102" t="n"/>
      <c r="L170" s="102" t="n"/>
      <c r="M170" s="102" t="n"/>
      <c r="N170" s="102" t="n"/>
      <c r="O170" s="102" t="n"/>
      <c r="P170" s="102" t="n"/>
    </row>
    <row r="171" hidden="1" ht="35" customHeight="1" s="204" thickBot="1">
      <c r="A171" s="175" t="inlineStr">
        <is>
          <t>Bank Permata Tbk - JPY - Jumlah utang bank, kotor</t>
        </is>
      </c>
      <c r="B171" s="164" t="n"/>
      <c r="C171" s="102" t="n">
        <v/>
      </c>
      <c r="D171" s="102" t="n">
        <v/>
      </c>
      <c r="E171" s="102" t="n">
        <v/>
      </c>
      <c r="F171" s="102" t="n">
        <v/>
      </c>
      <c r="G171" s="102" t="n"/>
      <c r="H171" s="102" t="n"/>
      <c r="I171" s="102" t="n"/>
      <c r="J171" s="102" t="n"/>
      <c r="K171" s="102" t="n"/>
      <c r="L171" s="102" t="n"/>
      <c r="M171" s="102" t="n"/>
      <c r="N171" s="102" t="n"/>
      <c r="O171" s="102" t="n"/>
      <c r="P171" s="102" t="n"/>
    </row>
    <row r="172" hidden="1" ht="35" customHeight="1" s="204" thickBot="1">
      <c r="A172" s="175" t="inlineStr">
        <is>
          <t>Bank Permata Tbk - SGD - Utang bank, nilai dalam mata uang asing</t>
        </is>
      </c>
      <c r="B172" s="164" t="n"/>
      <c r="C172" s="102" t="n">
        <v/>
      </c>
      <c r="D172" s="102" t="n">
        <v/>
      </c>
      <c r="E172" s="102" t="n">
        <v/>
      </c>
      <c r="F172" s="102" t="n">
        <v/>
      </c>
      <c r="G172" s="102" t="n"/>
      <c r="H172" s="102" t="n"/>
      <c r="I172" s="102" t="n"/>
      <c r="J172" s="102" t="n"/>
      <c r="K172" s="102" t="n"/>
      <c r="L172" s="102" t="n"/>
      <c r="M172" s="102" t="n"/>
      <c r="N172" s="102" t="n"/>
      <c r="O172" s="102" t="n"/>
      <c r="P172" s="102" t="n"/>
    </row>
    <row r="173" hidden="1" ht="35" customHeight="1" s="204" thickBot="1">
      <c r="A173" s="175" t="inlineStr">
        <is>
          <t>Bank Permata Tbk - SGD - Jumlah utang bank, kotor</t>
        </is>
      </c>
      <c r="B173" s="164" t="n"/>
      <c r="C173" s="102" t="n">
        <v/>
      </c>
      <c r="D173" s="102" t="n">
        <v/>
      </c>
      <c r="E173" s="102" t="n">
        <v/>
      </c>
      <c r="F173" s="102" t="n">
        <v/>
      </c>
      <c r="G173" s="102" t="n"/>
      <c r="H173" s="102" t="n"/>
      <c r="I173" s="102" t="n"/>
      <c r="J173" s="102" t="n"/>
      <c r="K173" s="102" t="n"/>
      <c r="L173" s="102" t="n"/>
      <c r="M173" s="102" t="n"/>
      <c r="N173" s="102" t="n"/>
      <c r="O173" s="102" t="n"/>
      <c r="P173" s="102" t="n"/>
    </row>
    <row r="174" hidden="1" ht="35" customHeight="1" s="204" thickBot="1">
      <c r="A174" s="175" t="inlineStr">
        <is>
          <t>Bank Permata Tbk - THB - Utang bank, nilai dalam mata uang asing</t>
        </is>
      </c>
      <c r="B174" s="164" t="n"/>
      <c r="C174" s="102" t="n">
        <v/>
      </c>
      <c r="D174" s="102" t="n">
        <v/>
      </c>
      <c r="E174" s="102" t="n">
        <v/>
      </c>
      <c r="F174" s="102" t="n">
        <v/>
      </c>
      <c r="G174" s="102" t="n"/>
      <c r="H174" s="102" t="n"/>
      <c r="I174" s="102" t="n"/>
      <c r="J174" s="102" t="n"/>
      <c r="K174" s="102" t="n"/>
      <c r="L174" s="102" t="n"/>
      <c r="M174" s="102" t="n"/>
      <c r="N174" s="102" t="n"/>
      <c r="O174" s="102" t="n"/>
      <c r="P174" s="102" t="n"/>
    </row>
    <row r="175" hidden="1" ht="35" customHeight="1" s="204" thickBot="1">
      <c r="A175" s="175" t="inlineStr">
        <is>
          <t>Bank Permata Tbk - THB - Jumlah utang bank, kotor</t>
        </is>
      </c>
      <c r="B175" s="164" t="n"/>
      <c r="C175" s="102" t="n">
        <v/>
      </c>
      <c r="D175" s="102" t="n">
        <v/>
      </c>
      <c r="E175" s="102" t="n">
        <v/>
      </c>
      <c r="F175" s="102" t="n">
        <v/>
      </c>
      <c r="G175" s="102" t="n"/>
      <c r="H175" s="102" t="n"/>
      <c r="I175" s="102" t="n"/>
      <c r="J175" s="102" t="n"/>
      <c r="K175" s="102" t="n"/>
      <c r="L175" s="102" t="n"/>
      <c r="M175" s="102" t="n"/>
      <c r="N175" s="102" t="n"/>
      <c r="O175" s="102" t="n"/>
      <c r="P175" s="102" t="n"/>
    </row>
    <row r="176" hidden="1" ht="35" customHeight="1" s="204" thickBot="1">
      <c r="A176" s="175" t="inlineStr">
        <is>
          <t>Bank Permata Tbk - USD - Utang bank, nilai dalam mata uang asing</t>
        </is>
      </c>
      <c r="B176" s="164" t="n"/>
      <c r="C176" s="102" t="n">
        <v/>
      </c>
      <c r="D176" s="102" t="n">
        <v/>
      </c>
      <c r="E176" s="102" t="n">
        <v/>
      </c>
      <c r="F176" s="102" t="n">
        <v/>
      </c>
      <c r="G176" s="102" t="n"/>
      <c r="H176" s="102" t="n"/>
      <c r="I176" s="102" t="n"/>
      <c r="J176" s="102" t="n"/>
      <c r="K176" s="102" t="n"/>
      <c r="L176" s="102" t="n"/>
      <c r="M176" s="102" t="n"/>
      <c r="N176" s="102" t="n"/>
      <c r="O176" s="102" t="n"/>
      <c r="P176" s="102" t="n"/>
    </row>
    <row r="177" hidden="1" ht="35" customHeight="1" s="204" thickBot="1">
      <c r="A177" s="175" t="inlineStr">
        <is>
          <t>Bank Permata Tbk - USD - Jumlah utang bank, kotor</t>
        </is>
      </c>
      <c r="B177" s="164" t="n"/>
      <c r="C177" s="102" t="n">
        <v/>
      </c>
      <c r="D177" s="102" t="n">
        <v/>
      </c>
      <c r="E177" s="102" t="n">
        <v/>
      </c>
      <c r="F177" s="102" t="n">
        <v/>
      </c>
      <c r="G177" s="102" t="n"/>
      <c r="H177" s="102" t="n"/>
      <c r="I177" s="102" t="n"/>
      <c r="J177" s="102" t="n"/>
      <c r="K177" s="102" t="n"/>
      <c r="L177" s="102" t="n"/>
      <c r="M177" s="102" t="n"/>
      <c r="N177" s="102" t="n"/>
      <c r="O177" s="102" t="n"/>
      <c r="P177" s="102" t="n"/>
    </row>
    <row r="178" hidden="1" ht="52" customHeight="1" s="204" thickBot="1">
      <c r="A178" s="175" t="inlineStr">
        <is>
          <t>Bank Permata Tbk - Mata uang lainnya - Utang bank, nilai dalam mata uang asing</t>
        </is>
      </c>
      <c r="B178" s="164" t="n"/>
      <c r="C178" s="102" t="n">
        <v/>
      </c>
      <c r="D178" s="102" t="n">
        <v/>
      </c>
      <c r="E178" s="102" t="n">
        <v/>
      </c>
      <c r="F178" s="102" t="n">
        <v/>
      </c>
      <c r="G178" s="102" t="n"/>
      <c r="H178" s="102" t="n"/>
      <c r="I178" s="102" t="n"/>
      <c r="J178" s="102" t="n"/>
      <c r="K178" s="102" t="n"/>
      <c r="L178" s="102" t="n"/>
      <c r="M178" s="102" t="n"/>
      <c r="N178" s="102" t="n"/>
      <c r="O178" s="102" t="n"/>
      <c r="P178" s="102" t="n"/>
    </row>
    <row r="179" hidden="1" ht="35" customHeight="1" s="204" thickBot="1">
      <c r="A179" s="175" t="inlineStr">
        <is>
          <t>Bank Permata Tbk - Mata uang lainnya - Jumlah utang bank, kotor</t>
        </is>
      </c>
      <c r="B179" s="164" t="n"/>
      <c r="C179" s="102" t="n">
        <v/>
      </c>
      <c r="D179" s="102" t="n">
        <v/>
      </c>
      <c r="E179" s="102" t="n">
        <v/>
      </c>
      <c r="F179" s="102" t="n">
        <v/>
      </c>
      <c r="G179" s="102" t="n"/>
      <c r="H179" s="102" t="n"/>
      <c r="I179" s="102" t="n"/>
      <c r="J179" s="102" t="n"/>
      <c r="K179" s="102" t="n"/>
      <c r="L179" s="102" t="n"/>
      <c r="M179" s="102" t="n"/>
      <c r="N179" s="102" t="n"/>
      <c r="O179" s="102" t="n"/>
      <c r="P179" s="102" t="n"/>
    </row>
    <row r="180" ht="35" customFormat="1" customHeight="1" s="163" thickBot="1">
      <c r="A180" s="166" t="inlineStr">
        <is>
          <t>Bank Permata Tbk - Total - Jumlah utang bank, kotor</t>
        </is>
      </c>
      <c r="B180" s="164" t="n"/>
      <c r="C180" s="104" t="n">
        <v/>
      </c>
      <c r="D180" s="104" t="n">
        <v/>
      </c>
      <c r="E180" s="104" t="n">
        <v/>
      </c>
      <c r="F180" s="104" t="n">
        <v/>
      </c>
      <c r="G180" s="104" t="n"/>
      <c r="H180" s="104" t="n"/>
      <c r="I180" s="104" t="n"/>
      <c r="J180" s="104" t="n"/>
      <c r="K180" s="104" t="n"/>
      <c r="L180" s="104" t="n"/>
      <c r="M180" s="104" t="n"/>
      <c r="N180" s="104" t="n"/>
      <c r="O180" s="104" t="n"/>
      <c r="P180" s="104" t="n"/>
    </row>
    <row r="181" hidden="1" ht="35" customHeight="1" s="204" thickBot="1">
      <c r="A181" s="175" t="inlineStr">
        <is>
          <t>Bank Mega Tbk - IDR - Utang bank, nilai dalam mata uang asing</t>
        </is>
      </c>
      <c r="B181" s="164" t="n"/>
      <c r="C181" s="102" t="n">
        <v/>
      </c>
      <c r="D181" s="102" t="n">
        <v/>
      </c>
      <c r="E181" s="102" t="n">
        <v/>
      </c>
      <c r="F181" s="102" t="n">
        <v/>
      </c>
      <c r="G181" s="102" t="n"/>
      <c r="H181" s="102" t="n"/>
      <c r="I181" s="102" t="n"/>
      <c r="J181" s="102" t="n"/>
      <c r="K181" s="102" t="n"/>
      <c r="L181" s="102" t="n"/>
      <c r="M181" s="102" t="n"/>
      <c r="N181" s="102" t="n"/>
      <c r="O181" s="102" t="n"/>
      <c r="P181" s="102" t="n"/>
    </row>
    <row r="182" hidden="1" ht="35" customHeight="1" s="204" thickBot="1">
      <c r="A182" s="175" t="inlineStr">
        <is>
          <t>Bank Mega Tbk - IDR - Jumlah utang bank, kotor</t>
        </is>
      </c>
      <c r="B182" s="164" t="n"/>
      <c r="C182" s="102" t="n">
        <v/>
      </c>
      <c r="D182" s="102" t="n">
        <v/>
      </c>
      <c r="E182" s="102" t="n">
        <v/>
      </c>
      <c r="F182" s="102" t="n">
        <v/>
      </c>
      <c r="G182" s="102" t="n"/>
      <c r="H182" s="102" t="n"/>
      <c r="I182" s="102" t="n"/>
      <c r="J182" s="102" t="n"/>
      <c r="K182" s="102" t="n"/>
      <c r="L182" s="102" t="n"/>
      <c r="M182" s="102" t="n"/>
      <c r="N182" s="102" t="n"/>
      <c r="O182" s="102" t="n"/>
      <c r="P182" s="102" t="n"/>
    </row>
    <row r="183" hidden="1" ht="35" customHeight="1" s="204" thickBot="1">
      <c r="A183" s="175" t="inlineStr">
        <is>
          <t>Bank Mega Tbk - AUD - Utang bank, nilai dalam mata uang asing</t>
        </is>
      </c>
      <c r="B183" s="164" t="n"/>
      <c r="C183" s="102" t="n">
        <v/>
      </c>
      <c r="D183" s="102" t="n">
        <v/>
      </c>
      <c r="E183" s="102" t="n">
        <v/>
      </c>
      <c r="F183" s="102" t="n">
        <v/>
      </c>
      <c r="G183" s="102" t="n"/>
      <c r="H183" s="102" t="n"/>
      <c r="I183" s="102" t="n"/>
      <c r="J183" s="102" t="n"/>
      <c r="K183" s="102" t="n"/>
      <c r="L183" s="102" t="n"/>
      <c r="M183" s="102" t="n"/>
      <c r="N183" s="102" t="n"/>
      <c r="O183" s="102" t="n"/>
      <c r="P183" s="102" t="n"/>
    </row>
    <row r="184" hidden="1" ht="35" customHeight="1" s="204" thickBot="1">
      <c r="A184" s="175" t="inlineStr">
        <is>
          <t>Bank Mega Tbk - AUD - Jumlah utang bank, kotor</t>
        </is>
      </c>
      <c r="B184" s="164" t="n"/>
      <c r="C184" s="102" t="n">
        <v/>
      </c>
      <c r="D184" s="102" t="n">
        <v/>
      </c>
      <c r="E184" s="102" t="n">
        <v/>
      </c>
      <c r="F184" s="102" t="n">
        <v/>
      </c>
      <c r="G184" s="102" t="n"/>
      <c r="H184" s="102" t="n"/>
      <c r="I184" s="102" t="n"/>
      <c r="J184" s="102" t="n"/>
      <c r="K184" s="102" t="n"/>
      <c r="L184" s="102" t="n"/>
      <c r="M184" s="102" t="n"/>
      <c r="N184" s="102" t="n"/>
      <c r="O184" s="102" t="n"/>
      <c r="P184" s="102" t="n"/>
    </row>
    <row r="185" hidden="1" ht="35" customHeight="1" s="204" thickBot="1">
      <c r="A185" s="175" t="inlineStr">
        <is>
          <t>Bank Mega Tbk - CAD - Utang bank, nilai dalam mata uang asing</t>
        </is>
      </c>
      <c r="B185" s="164" t="n"/>
      <c r="C185" s="102" t="n">
        <v/>
      </c>
      <c r="D185" s="102" t="n">
        <v/>
      </c>
      <c r="E185" s="102" t="n">
        <v/>
      </c>
      <c r="F185" s="102" t="n">
        <v/>
      </c>
      <c r="G185" s="102" t="n"/>
      <c r="H185" s="102" t="n"/>
      <c r="I185" s="102" t="n"/>
      <c r="J185" s="102" t="n"/>
      <c r="K185" s="102" t="n"/>
      <c r="L185" s="102" t="n"/>
      <c r="M185" s="102" t="n"/>
      <c r="N185" s="102" t="n"/>
      <c r="O185" s="102" t="n"/>
      <c r="P185" s="102" t="n"/>
    </row>
    <row r="186" hidden="1" ht="35" customHeight="1" s="204" thickBot="1">
      <c r="A186" s="175" t="inlineStr">
        <is>
          <t>Bank Mega Tbk - CAD - Jumlah utang bank, kotor</t>
        </is>
      </c>
      <c r="B186" s="164" t="n"/>
      <c r="C186" s="102" t="n">
        <v/>
      </c>
      <c r="D186" s="102" t="n">
        <v/>
      </c>
      <c r="E186" s="102" t="n">
        <v/>
      </c>
      <c r="F186" s="102" t="n">
        <v/>
      </c>
      <c r="G186" s="102" t="n"/>
      <c r="H186" s="102" t="n"/>
      <c r="I186" s="102" t="n"/>
      <c r="J186" s="102" t="n"/>
      <c r="K186" s="102" t="n"/>
      <c r="L186" s="102" t="n"/>
      <c r="M186" s="102" t="n"/>
      <c r="N186" s="102" t="n"/>
      <c r="O186" s="102" t="n"/>
      <c r="P186" s="102" t="n"/>
    </row>
    <row r="187" hidden="1" ht="35" customHeight="1" s="204" thickBot="1">
      <c r="A187" s="175" t="inlineStr">
        <is>
          <t>Bank Mega Tbk - CNY - Utang bank, nilai dalam mata uang asing</t>
        </is>
      </c>
      <c r="B187" s="164" t="n"/>
      <c r="C187" s="102" t="n">
        <v/>
      </c>
      <c r="D187" s="102" t="n">
        <v/>
      </c>
      <c r="E187" s="102" t="n">
        <v/>
      </c>
      <c r="F187" s="102" t="n">
        <v/>
      </c>
      <c r="G187" s="102" t="n"/>
      <c r="H187" s="102" t="n"/>
      <c r="I187" s="102" t="n"/>
      <c r="J187" s="102" t="n"/>
      <c r="K187" s="102" t="n"/>
      <c r="L187" s="102" t="n"/>
      <c r="M187" s="102" t="n"/>
      <c r="N187" s="102" t="n"/>
      <c r="O187" s="102" t="n"/>
      <c r="P187" s="102" t="n"/>
    </row>
    <row r="188" hidden="1" ht="35" customHeight="1" s="204" thickBot="1">
      <c r="A188" s="175" t="inlineStr">
        <is>
          <t>Bank Mega Tbk - CNY - Jumlah utang bank, kotor</t>
        </is>
      </c>
      <c r="B188" s="164" t="n"/>
      <c r="C188" s="102" t="n">
        <v/>
      </c>
      <c r="D188" s="102" t="n">
        <v/>
      </c>
      <c r="E188" s="102" t="n">
        <v/>
      </c>
      <c r="F188" s="102" t="n">
        <v/>
      </c>
      <c r="G188" s="102" t="n"/>
      <c r="H188" s="102" t="n"/>
      <c r="I188" s="102" t="n"/>
      <c r="J188" s="102" t="n"/>
      <c r="K188" s="102" t="n"/>
      <c r="L188" s="102" t="n"/>
      <c r="M188" s="102" t="n"/>
      <c r="N188" s="102" t="n"/>
      <c r="O188" s="102" t="n"/>
      <c r="P188" s="102" t="n"/>
    </row>
    <row r="189" hidden="1" ht="35" customHeight="1" s="204" thickBot="1">
      <c r="A189" s="175" t="inlineStr">
        <is>
          <t>Bank Mega Tbk - EUR - Utang bank, nilai dalam mata uang asing</t>
        </is>
      </c>
      <c r="B189" s="164" t="n"/>
      <c r="C189" s="102" t="n">
        <v/>
      </c>
      <c r="D189" s="102" t="n">
        <v/>
      </c>
      <c r="E189" s="102" t="n">
        <v/>
      </c>
      <c r="F189" s="102" t="n">
        <v/>
      </c>
      <c r="G189" s="102" t="n"/>
      <c r="H189" s="102" t="n"/>
      <c r="I189" s="102" t="n"/>
      <c r="J189" s="102" t="n"/>
      <c r="K189" s="102" t="n"/>
      <c r="L189" s="102" t="n"/>
      <c r="M189" s="102" t="n"/>
      <c r="N189" s="102" t="n"/>
      <c r="O189" s="102" t="n"/>
      <c r="P189" s="102" t="n"/>
    </row>
    <row r="190" hidden="1" ht="35" customHeight="1" s="204" thickBot="1">
      <c r="A190" s="175" t="inlineStr">
        <is>
          <t>Bank Mega Tbk - EUR - Jumlah utang bank, kotor</t>
        </is>
      </c>
      <c r="B190" s="164" t="n"/>
      <c r="C190" s="102" t="n">
        <v/>
      </c>
      <c r="D190" s="102" t="n">
        <v/>
      </c>
      <c r="E190" s="102" t="n">
        <v/>
      </c>
      <c r="F190" s="102" t="n">
        <v/>
      </c>
      <c r="G190" s="102" t="n"/>
      <c r="H190" s="102" t="n"/>
      <c r="I190" s="102" t="n"/>
      <c r="J190" s="102" t="n"/>
      <c r="K190" s="102" t="n"/>
      <c r="L190" s="102" t="n"/>
      <c r="M190" s="102" t="n"/>
      <c r="N190" s="102" t="n"/>
      <c r="O190" s="102" t="n"/>
      <c r="P190" s="102" t="n"/>
    </row>
    <row r="191" hidden="1" ht="35" customHeight="1" s="204" thickBot="1">
      <c r="A191" s="175" t="inlineStr">
        <is>
          <t>Bank Mega Tbk - HKD - Utang bank, nilai dalam mata uang asing</t>
        </is>
      </c>
      <c r="B191" s="164" t="n"/>
      <c r="C191" s="102" t="n">
        <v/>
      </c>
      <c r="D191" s="102" t="n">
        <v/>
      </c>
      <c r="E191" s="102" t="n">
        <v/>
      </c>
      <c r="F191" s="102" t="n">
        <v/>
      </c>
      <c r="G191" s="102" t="n"/>
      <c r="H191" s="102" t="n"/>
      <c r="I191" s="102" t="n"/>
      <c r="J191" s="102" t="n"/>
      <c r="K191" s="102" t="n"/>
      <c r="L191" s="102" t="n"/>
      <c r="M191" s="102" t="n"/>
      <c r="N191" s="102" t="n"/>
      <c r="O191" s="102" t="n"/>
      <c r="P191" s="102" t="n"/>
    </row>
    <row r="192" hidden="1" ht="35" customHeight="1" s="204" thickBot="1">
      <c r="A192" s="175" t="inlineStr">
        <is>
          <t>Bank Mega Tbk - HKD - Jumlah utang bank, kotor</t>
        </is>
      </c>
      <c r="B192" s="164" t="n"/>
      <c r="C192" s="102" t="n">
        <v/>
      </c>
      <c r="D192" s="102" t="n">
        <v/>
      </c>
      <c r="E192" s="102" t="n">
        <v/>
      </c>
      <c r="F192" s="102" t="n">
        <v/>
      </c>
      <c r="G192" s="102" t="n"/>
      <c r="H192" s="102" t="n"/>
      <c r="I192" s="102" t="n"/>
      <c r="J192" s="102" t="n"/>
      <c r="K192" s="102" t="n"/>
      <c r="L192" s="102" t="n"/>
      <c r="M192" s="102" t="n"/>
      <c r="N192" s="102" t="n"/>
      <c r="O192" s="102" t="n"/>
      <c r="P192" s="102" t="n"/>
    </row>
    <row r="193" hidden="1" ht="35" customHeight="1" s="204" thickBot="1">
      <c r="A193" s="175" t="inlineStr">
        <is>
          <t>Bank Mega Tbk - GBP - Utang bank, nilai dalam mata uang asing</t>
        </is>
      </c>
      <c r="B193" s="164" t="n"/>
      <c r="C193" s="102" t="n">
        <v/>
      </c>
      <c r="D193" s="102" t="n">
        <v/>
      </c>
      <c r="E193" s="102" t="n">
        <v/>
      </c>
      <c r="F193" s="102" t="n">
        <v/>
      </c>
      <c r="G193" s="102" t="n"/>
      <c r="H193" s="102" t="n"/>
      <c r="I193" s="102" t="n"/>
      <c r="J193" s="102" t="n"/>
      <c r="K193" s="102" t="n"/>
      <c r="L193" s="102" t="n"/>
      <c r="M193" s="102" t="n"/>
      <c r="N193" s="102" t="n"/>
      <c r="O193" s="102" t="n"/>
      <c r="P193" s="102" t="n"/>
    </row>
    <row r="194" hidden="1" ht="35" customHeight="1" s="204" thickBot="1">
      <c r="A194" s="175" t="inlineStr">
        <is>
          <t>Bank Mega Tbk - GBP - Jumlah utang bank, kotor</t>
        </is>
      </c>
      <c r="B194" s="164" t="n"/>
      <c r="C194" s="102" t="n">
        <v/>
      </c>
      <c r="D194" s="102" t="n">
        <v/>
      </c>
      <c r="E194" s="102" t="n">
        <v/>
      </c>
      <c r="F194" s="102" t="n">
        <v/>
      </c>
      <c r="G194" s="102" t="n"/>
      <c r="H194" s="102" t="n"/>
      <c r="I194" s="102" t="n"/>
      <c r="J194" s="102" t="n"/>
      <c r="K194" s="102" t="n"/>
      <c r="L194" s="102" t="n"/>
      <c r="M194" s="102" t="n"/>
      <c r="N194" s="102" t="n"/>
      <c r="O194" s="102" t="n"/>
      <c r="P194" s="102" t="n"/>
    </row>
    <row r="195" hidden="1" ht="35" customHeight="1" s="204" thickBot="1">
      <c r="A195" s="175" t="inlineStr">
        <is>
          <t>Bank Mega Tbk - JPY - Utang bank, nilai dalam mata uang asing</t>
        </is>
      </c>
      <c r="B195" s="164" t="n"/>
      <c r="C195" s="102" t="n">
        <v/>
      </c>
      <c r="D195" s="102" t="n">
        <v/>
      </c>
      <c r="E195" s="102" t="n">
        <v/>
      </c>
      <c r="F195" s="102" t="n">
        <v/>
      </c>
      <c r="G195" s="102" t="n"/>
      <c r="H195" s="102" t="n"/>
      <c r="I195" s="102" t="n"/>
      <c r="J195" s="102" t="n"/>
      <c r="K195" s="102" t="n"/>
      <c r="L195" s="102" t="n"/>
      <c r="M195" s="102" t="n"/>
      <c r="N195" s="102" t="n"/>
      <c r="O195" s="102" t="n"/>
      <c r="P195" s="102" t="n"/>
    </row>
    <row r="196" hidden="1" ht="35" customHeight="1" s="204" thickBot="1">
      <c r="A196" s="175" t="inlineStr">
        <is>
          <t>Bank Mega Tbk - JPY - Jumlah utang bank, kotor</t>
        </is>
      </c>
      <c r="B196" s="164" t="n"/>
      <c r="C196" s="102" t="n">
        <v/>
      </c>
      <c r="D196" s="102" t="n">
        <v/>
      </c>
      <c r="E196" s="102" t="n">
        <v/>
      </c>
      <c r="F196" s="102" t="n">
        <v/>
      </c>
      <c r="G196" s="102" t="n"/>
      <c r="H196" s="102" t="n"/>
      <c r="I196" s="102" t="n"/>
      <c r="J196" s="102" t="n"/>
      <c r="K196" s="102" t="n"/>
      <c r="L196" s="102" t="n"/>
      <c r="M196" s="102" t="n"/>
      <c r="N196" s="102" t="n"/>
      <c r="O196" s="102" t="n"/>
      <c r="P196" s="102" t="n"/>
    </row>
    <row r="197" hidden="1" ht="35" customHeight="1" s="204" thickBot="1">
      <c r="A197" s="175" t="inlineStr">
        <is>
          <t>Bank Mega Tbk - SGD - Utang bank, nilai dalam mata uang asing</t>
        </is>
      </c>
      <c r="B197" s="164" t="n"/>
      <c r="C197" s="102" t="n">
        <v/>
      </c>
      <c r="D197" s="102" t="n">
        <v/>
      </c>
      <c r="E197" s="102" t="n">
        <v/>
      </c>
      <c r="F197" s="102" t="n">
        <v/>
      </c>
      <c r="G197" s="102" t="n"/>
      <c r="H197" s="102" t="n"/>
      <c r="I197" s="102" t="n"/>
      <c r="J197" s="102" t="n"/>
      <c r="K197" s="102" t="n"/>
      <c r="L197" s="102" t="n"/>
      <c r="M197" s="102" t="n"/>
      <c r="N197" s="102" t="n"/>
      <c r="O197" s="102" t="n"/>
      <c r="P197" s="102" t="n"/>
    </row>
    <row r="198" hidden="1" ht="35" customHeight="1" s="204" thickBot="1">
      <c r="A198" s="175" t="inlineStr">
        <is>
          <t>Bank Mega Tbk - SGD - Jumlah utang bank, kotor</t>
        </is>
      </c>
      <c r="B198" s="164" t="n"/>
      <c r="C198" s="102" t="n">
        <v/>
      </c>
      <c r="D198" s="102" t="n">
        <v/>
      </c>
      <c r="E198" s="102" t="n">
        <v/>
      </c>
      <c r="F198" s="102" t="n">
        <v/>
      </c>
      <c r="G198" s="102" t="n"/>
      <c r="H198" s="102" t="n"/>
      <c r="I198" s="102" t="n"/>
      <c r="J198" s="102" t="n"/>
      <c r="K198" s="102" t="n"/>
      <c r="L198" s="102" t="n"/>
      <c r="M198" s="102" t="n"/>
      <c r="N198" s="102" t="n"/>
      <c r="O198" s="102" t="n"/>
      <c r="P198" s="102" t="n"/>
    </row>
    <row r="199" hidden="1" ht="35" customHeight="1" s="204" thickBot="1">
      <c r="A199" s="175" t="inlineStr">
        <is>
          <t>Bank Mega Tbk - THB - Utang bank, nilai dalam mata uang asing</t>
        </is>
      </c>
      <c r="B199" s="164" t="n"/>
      <c r="C199" s="102" t="n">
        <v/>
      </c>
      <c r="D199" s="102" t="n">
        <v/>
      </c>
      <c r="E199" s="102" t="n">
        <v/>
      </c>
      <c r="F199" s="102" t="n">
        <v/>
      </c>
      <c r="G199" s="102" t="n"/>
      <c r="H199" s="102" t="n"/>
      <c r="I199" s="102" t="n"/>
      <c r="J199" s="102" t="n"/>
      <c r="K199" s="102" t="n"/>
      <c r="L199" s="102" t="n"/>
      <c r="M199" s="102" t="n"/>
      <c r="N199" s="102" t="n"/>
      <c r="O199" s="102" t="n"/>
      <c r="P199" s="102" t="n"/>
    </row>
    <row r="200" hidden="1" ht="35" customHeight="1" s="204" thickBot="1">
      <c r="A200" s="175" t="inlineStr">
        <is>
          <t>Bank Mega Tbk - THB - Jumlah utang bank, kotor</t>
        </is>
      </c>
      <c r="B200" s="164" t="n"/>
      <c r="C200" s="102" t="n">
        <v/>
      </c>
      <c r="D200" s="102" t="n">
        <v/>
      </c>
      <c r="E200" s="102" t="n">
        <v/>
      </c>
      <c r="F200" s="102" t="n">
        <v/>
      </c>
      <c r="G200" s="102" t="n"/>
      <c r="H200" s="102" t="n"/>
      <c r="I200" s="102" t="n"/>
      <c r="J200" s="102" t="n"/>
      <c r="K200" s="102" t="n"/>
      <c r="L200" s="102" t="n"/>
      <c r="M200" s="102" t="n"/>
      <c r="N200" s="102" t="n"/>
      <c r="O200" s="102" t="n"/>
      <c r="P200" s="102" t="n"/>
    </row>
    <row r="201" hidden="1" ht="35" customHeight="1" s="204" thickBot="1">
      <c r="A201" s="175" t="inlineStr">
        <is>
          <t>Bank Mega Tbk - USD - Utang bank, nilai dalam mata uang asing</t>
        </is>
      </c>
      <c r="B201" s="164" t="n"/>
      <c r="C201" s="102" t="n">
        <v/>
      </c>
      <c r="D201" s="102" t="n">
        <v/>
      </c>
      <c r="E201" s="102" t="n">
        <v/>
      </c>
      <c r="F201" s="102" t="n">
        <v/>
      </c>
      <c r="G201" s="102" t="n"/>
      <c r="H201" s="102" t="n"/>
      <c r="I201" s="102" t="n"/>
      <c r="J201" s="102" t="n"/>
      <c r="K201" s="102" t="n"/>
      <c r="L201" s="102" t="n"/>
      <c r="M201" s="102" t="n"/>
      <c r="N201" s="102" t="n"/>
      <c r="O201" s="102" t="n"/>
      <c r="P201" s="102" t="n"/>
    </row>
    <row r="202" hidden="1" ht="35" customHeight="1" s="204" thickBot="1">
      <c r="A202" s="175" t="inlineStr">
        <is>
          <t>Bank Mega Tbk - USD - Jumlah utang bank, kotor</t>
        </is>
      </c>
      <c r="B202" s="164" t="n"/>
      <c r="C202" s="102" t="n">
        <v/>
      </c>
      <c r="D202" s="102" t="n">
        <v/>
      </c>
      <c r="E202" s="102" t="n">
        <v/>
      </c>
      <c r="F202" s="102" t="n">
        <v/>
      </c>
      <c r="G202" s="102" t="n"/>
      <c r="H202" s="102" t="n"/>
      <c r="I202" s="102" t="n"/>
      <c r="J202" s="102" t="n"/>
      <c r="K202" s="102" t="n"/>
      <c r="L202" s="102" t="n"/>
      <c r="M202" s="102" t="n"/>
      <c r="N202" s="102" t="n"/>
      <c r="O202" s="102" t="n"/>
      <c r="P202" s="102" t="n"/>
    </row>
    <row r="203" hidden="1" ht="52" customHeight="1" s="204" thickBot="1">
      <c r="A203" s="175" t="inlineStr">
        <is>
          <t>Bank Mega Tbk - Mata uang lainnya - Utang bank, nilai dalam mata uang asing</t>
        </is>
      </c>
      <c r="B203" s="164" t="n"/>
      <c r="C203" s="102" t="n">
        <v/>
      </c>
      <c r="D203" s="102" t="n">
        <v/>
      </c>
      <c r="E203" s="102" t="n">
        <v/>
      </c>
      <c r="F203" s="102" t="n">
        <v/>
      </c>
      <c r="G203" s="102" t="n"/>
      <c r="H203" s="102" t="n"/>
      <c r="I203" s="102" t="n"/>
      <c r="J203" s="102" t="n"/>
      <c r="K203" s="102" t="n"/>
      <c r="L203" s="102" t="n"/>
      <c r="M203" s="102" t="n"/>
      <c r="N203" s="102" t="n"/>
      <c r="O203" s="102" t="n"/>
      <c r="P203" s="102" t="n"/>
    </row>
    <row r="204" hidden="1" ht="35" customHeight="1" s="204" thickBot="1">
      <c r="A204" s="175" t="inlineStr">
        <is>
          <t>Bank Mega Tbk - Mata uang lainnya - Jumlah utang bank, kotor</t>
        </is>
      </c>
      <c r="B204" s="164" t="n"/>
      <c r="C204" s="102" t="n">
        <v/>
      </c>
      <c r="D204" s="102" t="n">
        <v/>
      </c>
      <c r="E204" s="102" t="n">
        <v/>
      </c>
      <c r="F204" s="102" t="n">
        <v/>
      </c>
      <c r="G204" s="102" t="n"/>
      <c r="H204" s="102" t="n"/>
      <c r="I204" s="102" t="n"/>
      <c r="J204" s="102" t="n"/>
      <c r="K204" s="102" t="n"/>
      <c r="L204" s="102" t="n"/>
      <c r="M204" s="102" t="n"/>
      <c r="N204" s="102" t="n"/>
      <c r="O204" s="102" t="n"/>
      <c r="P204" s="102" t="n"/>
    </row>
    <row r="205" ht="35" customFormat="1" customHeight="1" s="163" thickBot="1">
      <c r="A205" s="166" t="inlineStr">
        <is>
          <t>Bank Mega Tbk - Total - Jumlah utang bank, kotor</t>
        </is>
      </c>
      <c r="B205" s="164" t="n"/>
      <c r="C205" s="104" t="n">
        <v/>
      </c>
      <c r="D205" s="104" t="n">
        <v/>
      </c>
      <c r="E205" s="104" t="n">
        <v/>
      </c>
      <c r="F205" s="104" t="n">
        <v/>
      </c>
      <c r="G205" s="104" t="n"/>
      <c r="H205" s="104" t="n"/>
      <c r="I205" s="104" t="n"/>
      <c r="J205" s="104" t="n"/>
      <c r="K205" s="104" t="n"/>
      <c r="L205" s="104" t="n"/>
      <c r="M205" s="104" t="n"/>
      <c r="N205" s="104" t="n"/>
      <c r="O205" s="104" t="n"/>
      <c r="P205" s="104" t="n"/>
    </row>
    <row r="206" hidden="1" ht="52" customHeight="1" s="204" thickBot="1">
      <c r="A206" s="175" t="inlineStr">
        <is>
          <t>Bank Mayapada Internasional Tbk - IDR - Utang bank, nilai dalam mata uang asing</t>
        </is>
      </c>
      <c r="B206" s="164" t="n"/>
      <c r="C206" s="102" t="n">
        <v/>
      </c>
      <c r="D206" s="102" t="n">
        <v/>
      </c>
      <c r="E206" s="102" t="n">
        <v/>
      </c>
      <c r="F206" s="102" t="n">
        <v/>
      </c>
      <c r="G206" s="102" t="n"/>
      <c r="H206" s="102" t="n"/>
      <c r="I206" s="102" t="n"/>
      <c r="J206" s="102" t="n"/>
      <c r="K206" s="102" t="n"/>
      <c r="L206" s="102" t="n"/>
      <c r="M206" s="102" t="n"/>
      <c r="N206" s="102" t="n"/>
      <c r="O206" s="102" t="n"/>
      <c r="P206" s="102" t="n"/>
    </row>
    <row r="207" hidden="1" ht="35" customHeight="1" s="204" thickBot="1">
      <c r="A207" s="175" t="inlineStr">
        <is>
          <t>Bank Mayapada Internasional Tbk - IDR - Jumlah utang bank, kotor</t>
        </is>
      </c>
      <c r="B207" s="164" t="n"/>
      <c r="C207" s="102" t="n">
        <v/>
      </c>
      <c r="D207" s="102" t="n">
        <v/>
      </c>
      <c r="E207" s="102" t="n">
        <v/>
      </c>
      <c r="F207" s="102" t="n">
        <v/>
      </c>
      <c r="G207" s="102" t="n"/>
      <c r="H207" s="102" t="n"/>
      <c r="I207" s="102" t="n"/>
      <c r="J207" s="102" t="n"/>
      <c r="K207" s="102" t="n"/>
      <c r="L207" s="102" t="n"/>
      <c r="M207" s="102" t="n"/>
      <c r="N207" s="102" t="n"/>
      <c r="O207" s="102" t="n"/>
      <c r="P207" s="102" t="n"/>
    </row>
    <row r="208" hidden="1" ht="52" customHeight="1" s="204" thickBot="1">
      <c r="A208" s="175" t="inlineStr">
        <is>
          <t>Bank Mayapada Internasional Tbk - AUD - Utang bank, nilai dalam mata uang asing</t>
        </is>
      </c>
      <c r="B208" s="164" t="n"/>
      <c r="C208" s="102" t="n">
        <v/>
      </c>
      <c r="D208" s="102" t="n">
        <v/>
      </c>
      <c r="E208" s="102" t="n">
        <v/>
      </c>
      <c r="F208" s="102" t="n">
        <v/>
      </c>
      <c r="G208" s="102" t="n"/>
      <c r="H208" s="102" t="n"/>
      <c r="I208" s="102" t="n"/>
      <c r="J208" s="102" t="n"/>
      <c r="K208" s="102" t="n"/>
      <c r="L208" s="102" t="n"/>
      <c r="M208" s="102" t="n"/>
      <c r="N208" s="102" t="n"/>
      <c r="O208" s="102" t="n"/>
      <c r="P208" s="102" t="n"/>
    </row>
    <row r="209" hidden="1" ht="35" customHeight="1" s="204" thickBot="1">
      <c r="A209" s="175" t="inlineStr">
        <is>
          <t>Bank Mayapada Internasional Tbk - AUD - Jumlah utang bank, kotor</t>
        </is>
      </c>
      <c r="B209" s="164" t="n"/>
      <c r="C209" s="102" t="n">
        <v/>
      </c>
      <c r="D209" s="102" t="n">
        <v/>
      </c>
      <c r="E209" s="102" t="n">
        <v/>
      </c>
      <c r="F209" s="102" t="n">
        <v/>
      </c>
      <c r="G209" s="102" t="n"/>
      <c r="H209" s="102" t="n"/>
      <c r="I209" s="102" t="n"/>
      <c r="J209" s="102" t="n"/>
      <c r="K209" s="102" t="n"/>
      <c r="L209" s="102" t="n"/>
      <c r="M209" s="102" t="n"/>
      <c r="N209" s="102" t="n"/>
      <c r="O209" s="102" t="n"/>
      <c r="P209" s="102" t="n"/>
    </row>
    <row r="210" hidden="1" ht="52" customHeight="1" s="204" thickBot="1">
      <c r="A210" s="175" t="inlineStr">
        <is>
          <t>Bank Mayapada Internasional Tbk - CAD - Utang bank, nilai dalam mata uang asing</t>
        </is>
      </c>
      <c r="B210" s="164" t="n"/>
      <c r="C210" s="102" t="n">
        <v/>
      </c>
      <c r="D210" s="102" t="n">
        <v/>
      </c>
      <c r="E210" s="102" t="n">
        <v/>
      </c>
      <c r="F210" s="102" t="n">
        <v/>
      </c>
      <c r="G210" s="102" t="n"/>
      <c r="H210" s="102" t="n"/>
      <c r="I210" s="102" t="n"/>
      <c r="J210" s="102" t="n"/>
      <c r="K210" s="102" t="n"/>
      <c r="L210" s="102" t="n"/>
      <c r="M210" s="102" t="n"/>
      <c r="N210" s="102" t="n"/>
      <c r="O210" s="102" t="n"/>
      <c r="P210" s="102" t="n"/>
    </row>
    <row r="211" hidden="1" ht="35" customHeight="1" s="204" thickBot="1">
      <c r="A211" s="175" t="inlineStr">
        <is>
          <t>Bank Mayapada Internasional Tbk - CAD - Jumlah utang bank, kotor</t>
        </is>
      </c>
      <c r="B211" s="164" t="n"/>
      <c r="C211" s="102" t="n">
        <v/>
      </c>
      <c r="D211" s="102" t="n">
        <v/>
      </c>
      <c r="E211" s="102" t="n">
        <v/>
      </c>
      <c r="F211" s="102" t="n">
        <v/>
      </c>
      <c r="G211" s="102" t="n"/>
      <c r="H211" s="102" t="n"/>
      <c r="I211" s="102" t="n"/>
      <c r="J211" s="102" t="n"/>
      <c r="K211" s="102" t="n"/>
      <c r="L211" s="102" t="n"/>
      <c r="M211" s="102" t="n"/>
      <c r="N211" s="102" t="n"/>
      <c r="O211" s="102" t="n"/>
      <c r="P211" s="102" t="n"/>
    </row>
    <row r="212" hidden="1" ht="52" customHeight="1" s="204" thickBot="1">
      <c r="A212" s="175" t="inlineStr">
        <is>
          <t>Bank Mayapada Internasional Tbk - CNY - Utang bank, nilai dalam mata uang asing</t>
        </is>
      </c>
      <c r="B212" s="164" t="n"/>
      <c r="C212" s="102" t="n">
        <v/>
      </c>
      <c r="D212" s="102" t="n">
        <v/>
      </c>
      <c r="E212" s="102" t="n">
        <v/>
      </c>
      <c r="F212" s="102" t="n">
        <v/>
      </c>
      <c r="G212" s="102" t="n"/>
      <c r="H212" s="102" t="n"/>
      <c r="I212" s="102" t="n"/>
      <c r="J212" s="102" t="n"/>
      <c r="K212" s="102" t="n"/>
      <c r="L212" s="102" t="n"/>
      <c r="M212" s="102" t="n"/>
      <c r="N212" s="102" t="n"/>
      <c r="O212" s="102" t="n"/>
      <c r="P212" s="102" t="n"/>
    </row>
    <row r="213" hidden="1" ht="35" customHeight="1" s="204" thickBot="1">
      <c r="A213" s="175" t="inlineStr">
        <is>
          <t>Bank Mayapada Internasional Tbk - CNY - Jumlah utang bank, kotor</t>
        </is>
      </c>
      <c r="B213" s="164" t="n"/>
      <c r="C213" s="102" t="n">
        <v/>
      </c>
      <c r="D213" s="102" t="n">
        <v/>
      </c>
      <c r="E213" s="102" t="n">
        <v/>
      </c>
      <c r="F213" s="102" t="n">
        <v/>
      </c>
      <c r="G213" s="102" t="n"/>
      <c r="H213" s="102" t="n"/>
      <c r="I213" s="102" t="n"/>
      <c r="J213" s="102" t="n"/>
      <c r="K213" s="102" t="n"/>
      <c r="L213" s="102" t="n"/>
      <c r="M213" s="102" t="n"/>
      <c r="N213" s="102" t="n"/>
      <c r="O213" s="102" t="n"/>
      <c r="P213" s="102" t="n"/>
    </row>
    <row r="214" hidden="1" ht="52" customHeight="1" s="204" thickBot="1">
      <c r="A214" s="175" t="inlineStr">
        <is>
          <t>Bank Mayapada Internasional Tbk - EUR - Utang bank, nilai dalam mata uang asing</t>
        </is>
      </c>
      <c r="B214" s="164" t="n"/>
      <c r="C214" s="102" t="n">
        <v/>
      </c>
      <c r="D214" s="102" t="n">
        <v/>
      </c>
      <c r="E214" s="102" t="n">
        <v/>
      </c>
      <c r="F214" s="102" t="n">
        <v/>
      </c>
      <c r="G214" s="102" t="n"/>
      <c r="H214" s="102" t="n"/>
      <c r="I214" s="102" t="n"/>
      <c r="J214" s="102" t="n"/>
      <c r="K214" s="102" t="n"/>
      <c r="L214" s="102" t="n"/>
      <c r="M214" s="102" t="n"/>
      <c r="N214" s="102" t="n"/>
      <c r="O214" s="102" t="n"/>
      <c r="P214" s="102" t="n"/>
    </row>
    <row r="215" hidden="1" ht="35" customHeight="1" s="204" thickBot="1">
      <c r="A215" s="175" t="inlineStr">
        <is>
          <t>Bank Mayapada Internasional Tbk - EUR - Jumlah utang bank, kotor</t>
        </is>
      </c>
      <c r="B215" s="164" t="n"/>
      <c r="C215" s="102" t="n">
        <v/>
      </c>
      <c r="D215" s="102" t="n">
        <v/>
      </c>
      <c r="E215" s="102" t="n">
        <v/>
      </c>
      <c r="F215" s="102" t="n">
        <v/>
      </c>
      <c r="G215" s="102" t="n"/>
      <c r="H215" s="102" t="n"/>
      <c r="I215" s="102" t="n"/>
      <c r="J215" s="102" t="n"/>
      <c r="K215" s="102" t="n"/>
      <c r="L215" s="102" t="n"/>
      <c r="M215" s="102" t="n"/>
      <c r="N215" s="102" t="n"/>
      <c r="O215" s="102" t="n"/>
      <c r="P215" s="102" t="n"/>
    </row>
    <row r="216" hidden="1" ht="52" customHeight="1" s="204" thickBot="1">
      <c r="A216" s="175" t="inlineStr">
        <is>
          <t>Bank Mayapada Internasional Tbk - HKD - Utang bank, nilai dalam mata uang asing</t>
        </is>
      </c>
      <c r="B216" s="164" t="n"/>
      <c r="C216" s="102" t="n">
        <v/>
      </c>
      <c r="D216" s="102" t="n">
        <v/>
      </c>
      <c r="E216" s="102" t="n">
        <v/>
      </c>
      <c r="F216" s="102" t="n">
        <v/>
      </c>
      <c r="G216" s="102" t="n"/>
      <c r="H216" s="102" t="n"/>
      <c r="I216" s="102" t="n"/>
      <c r="J216" s="102" t="n"/>
      <c r="K216" s="102" t="n"/>
      <c r="L216" s="102" t="n"/>
      <c r="M216" s="102" t="n"/>
      <c r="N216" s="102" t="n"/>
      <c r="O216" s="102" t="n"/>
      <c r="P216" s="102" t="n"/>
    </row>
    <row r="217" hidden="1" ht="35" customHeight="1" s="204" thickBot="1">
      <c r="A217" s="175" t="inlineStr">
        <is>
          <t>Bank Mayapada Internasional Tbk - HKD - Jumlah utang bank, kotor</t>
        </is>
      </c>
      <c r="B217" s="164" t="n"/>
      <c r="C217" s="102" t="n">
        <v/>
      </c>
      <c r="D217" s="102" t="n">
        <v/>
      </c>
      <c r="E217" s="102" t="n">
        <v/>
      </c>
      <c r="F217" s="102" t="n">
        <v/>
      </c>
      <c r="G217" s="102" t="n"/>
      <c r="H217" s="102" t="n"/>
      <c r="I217" s="102" t="n"/>
      <c r="J217" s="102" t="n"/>
      <c r="K217" s="102" t="n"/>
      <c r="L217" s="102" t="n"/>
      <c r="M217" s="102" t="n"/>
      <c r="N217" s="102" t="n"/>
      <c r="O217" s="102" t="n"/>
      <c r="P217" s="102" t="n"/>
    </row>
    <row r="218" hidden="1" ht="52" customHeight="1" s="204" thickBot="1">
      <c r="A218" s="175" t="inlineStr">
        <is>
          <t>Bank Mayapada Internasional Tbk - GBP - Utang bank, nilai dalam mata uang asing</t>
        </is>
      </c>
      <c r="B218" s="164" t="n"/>
      <c r="C218" s="102" t="n">
        <v/>
      </c>
      <c r="D218" s="102" t="n">
        <v/>
      </c>
      <c r="E218" s="102" t="n">
        <v/>
      </c>
      <c r="F218" s="102" t="n">
        <v/>
      </c>
      <c r="G218" s="102" t="n"/>
      <c r="H218" s="102" t="n"/>
      <c r="I218" s="102" t="n"/>
      <c r="J218" s="102" t="n"/>
      <c r="K218" s="102" t="n"/>
      <c r="L218" s="102" t="n"/>
      <c r="M218" s="102" t="n"/>
      <c r="N218" s="102" t="n"/>
      <c r="O218" s="102" t="n"/>
      <c r="P218" s="102" t="n"/>
    </row>
    <row r="219" hidden="1" ht="35" customHeight="1" s="204" thickBot="1">
      <c r="A219" s="175" t="inlineStr">
        <is>
          <t>Bank Mayapada Internasional Tbk - GBP - Jumlah utang bank, kotor</t>
        </is>
      </c>
      <c r="B219" s="164" t="n"/>
      <c r="C219" s="102" t="n">
        <v/>
      </c>
      <c r="D219" s="102" t="n">
        <v/>
      </c>
      <c r="E219" s="102" t="n">
        <v/>
      </c>
      <c r="F219" s="102" t="n">
        <v/>
      </c>
      <c r="G219" s="102" t="n"/>
      <c r="H219" s="102" t="n"/>
      <c r="I219" s="102" t="n"/>
      <c r="J219" s="102" t="n"/>
      <c r="K219" s="102" t="n"/>
      <c r="L219" s="102" t="n"/>
      <c r="M219" s="102" t="n"/>
      <c r="N219" s="102" t="n"/>
      <c r="O219" s="102" t="n"/>
      <c r="P219" s="102" t="n"/>
    </row>
    <row r="220" hidden="1" ht="52" customHeight="1" s="204" thickBot="1">
      <c r="A220" s="175" t="inlineStr">
        <is>
          <t>Bank Mayapada Internasional Tbk - JPY - Utang bank, nilai dalam mata uang asing</t>
        </is>
      </c>
      <c r="B220" s="164" t="n"/>
      <c r="C220" s="102" t="n">
        <v/>
      </c>
      <c r="D220" s="102" t="n">
        <v/>
      </c>
      <c r="E220" s="102" t="n">
        <v/>
      </c>
      <c r="F220" s="102" t="n">
        <v/>
      </c>
      <c r="G220" s="102" t="n"/>
      <c r="H220" s="102" t="n"/>
      <c r="I220" s="102" t="n"/>
      <c r="J220" s="102" t="n"/>
      <c r="K220" s="102" t="n"/>
      <c r="L220" s="102" t="n"/>
      <c r="M220" s="102" t="n"/>
      <c r="N220" s="102" t="n"/>
      <c r="O220" s="102" t="n"/>
      <c r="P220" s="102" t="n"/>
    </row>
    <row r="221" hidden="1" ht="35" customHeight="1" s="204" thickBot="1">
      <c r="A221" s="175" t="inlineStr">
        <is>
          <t>Bank Mayapada Internasional Tbk - JPY - Jumlah utang bank, kotor</t>
        </is>
      </c>
      <c r="B221" s="164" t="n"/>
      <c r="C221" s="102" t="n">
        <v/>
      </c>
      <c r="D221" s="102" t="n">
        <v/>
      </c>
      <c r="E221" s="102" t="n">
        <v/>
      </c>
      <c r="F221" s="102" t="n">
        <v/>
      </c>
      <c r="G221" s="102" t="n"/>
      <c r="H221" s="102" t="n"/>
      <c r="I221" s="102" t="n"/>
      <c r="J221" s="102" t="n"/>
      <c r="K221" s="102" t="n"/>
      <c r="L221" s="102" t="n"/>
      <c r="M221" s="102" t="n"/>
      <c r="N221" s="102" t="n"/>
      <c r="O221" s="102" t="n"/>
      <c r="P221" s="102" t="n"/>
    </row>
    <row r="222" hidden="1" ht="52" customHeight="1" s="204" thickBot="1">
      <c r="A222" s="175" t="inlineStr">
        <is>
          <t>Bank Mayapada Internasional Tbk - SGD - Utang bank, nilai dalam mata uang asing</t>
        </is>
      </c>
      <c r="B222" s="164" t="n"/>
      <c r="C222" s="102" t="n">
        <v/>
      </c>
      <c r="D222" s="102" t="n">
        <v/>
      </c>
      <c r="E222" s="102" t="n">
        <v/>
      </c>
      <c r="F222" s="102" t="n">
        <v/>
      </c>
      <c r="G222" s="102" t="n"/>
      <c r="H222" s="102" t="n"/>
      <c r="I222" s="102" t="n"/>
      <c r="J222" s="102" t="n"/>
      <c r="K222" s="102" t="n"/>
      <c r="L222" s="102" t="n"/>
      <c r="M222" s="102" t="n"/>
      <c r="N222" s="102" t="n"/>
      <c r="O222" s="102" t="n"/>
      <c r="P222" s="102" t="n"/>
    </row>
    <row r="223" hidden="1" ht="35" customHeight="1" s="204" thickBot="1">
      <c r="A223" s="175" t="inlineStr">
        <is>
          <t>Bank Mayapada Internasional Tbk - SGD - Jumlah utang bank, kotor</t>
        </is>
      </c>
      <c r="B223" s="164" t="n"/>
      <c r="C223" s="102" t="n">
        <v/>
      </c>
      <c r="D223" s="102" t="n">
        <v/>
      </c>
      <c r="E223" s="102" t="n">
        <v/>
      </c>
      <c r="F223" s="102" t="n">
        <v/>
      </c>
      <c r="G223" s="102" t="n"/>
      <c r="H223" s="102" t="n"/>
      <c r="I223" s="102" t="n"/>
      <c r="J223" s="102" t="n"/>
      <c r="K223" s="102" t="n"/>
      <c r="L223" s="102" t="n"/>
      <c r="M223" s="102" t="n"/>
      <c r="N223" s="102" t="n"/>
      <c r="O223" s="102" t="n"/>
      <c r="P223" s="102" t="n"/>
    </row>
    <row r="224" hidden="1" ht="52" customHeight="1" s="204" thickBot="1">
      <c r="A224" s="175" t="inlineStr">
        <is>
          <t>Bank Mayapada Internasional Tbk - THB - Utang bank, nilai dalam mata uang asing</t>
        </is>
      </c>
      <c r="B224" s="164" t="n"/>
      <c r="C224" s="102" t="n">
        <v/>
      </c>
      <c r="D224" s="102" t="n">
        <v/>
      </c>
      <c r="E224" s="102" t="n">
        <v/>
      </c>
      <c r="F224" s="102" t="n">
        <v/>
      </c>
      <c r="G224" s="102" t="n"/>
      <c r="H224" s="102" t="n"/>
      <c r="I224" s="102" t="n"/>
      <c r="J224" s="102" t="n"/>
      <c r="K224" s="102" t="n"/>
      <c r="L224" s="102" t="n"/>
      <c r="M224" s="102" t="n"/>
      <c r="N224" s="102" t="n"/>
      <c r="O224" s="102" t="n"/>
      <c r="P224" s="102" t="n"/>
    </row>
    <row r="225" hidden="1" ht="35" customHeight="1" s="204" thickBot="1">
      <c r="A225" s="175" t="inlineStr">
        <is>
          <t>Bank Mayapada Internasional Tbk - THB - Jumlah utang bank, kotor</t>
        </is>
      </c>
      <c r="B225" s="164" t="n"/>
      <c r="C225" s="102" t="n">
        <v/>
      </c>
      <c r="D225" s="102" t="n">
        <v/>
      </c>
      <c r="E225" s="102" t="n">
        <v/>
      </c>
      <c r="F225" s="102" t="n">
        <v/>
      </c>
      <c r="G225" s="102" t="n"/>
      <c r="H225" s="102" t="n"/>
      <c r="I225" s="102" t="n"/>
      <c r="J225" s="102" t="n"/>
      <c r="K225" s="102" t="n"/>
      <c r="L225" s="102" t="n"/>
      <c r="M225" s="102" t="n"/>
      <c r="N225" s="102" t="n"/>
      <c r="O225" s="102" t="n"/>
      <c r="P225" s="102" t="n"/>
    </row>
    <row r="226" hidden="1" ht="52" customHeight="1" s="204" thickBot="1">
      <c r="A226" s="175" t="inlineStr">
        <is>
          <t>Bank Mayapada Internasional Tbk - USD - Utang bank, nilai dalam mata uang asing</t>
        </is>
      </c>
      <c r="B226" s="164" t="n"/>
      <c r="C226" s="102" t="n">
        <v/>
      </c>
      <c r="D226" s="102" t="n">
        <v/>
      </c>
      <c r="E226" s="102" t="n">
        <v/>
      </c>
      <c r="F226" s="102" t="n">
        <v/>
      </c>
      <c r="G226" s="102" t="n"/>
      <c r="H226" s="102" t="n"/>
      <c r="I226" s="102" t="n"/>
      <c r="J226" s="102" t="n"/>
      <c r="K226" s="102" t="n"/>
      <c r="L226" s="102" t="n"/>
      <c r="M226" s="102" t="n"/>
      <c r="N226" s="102" t="n"/>
      <c r="O226" s="102" t="n"/>
      <c r="P226" s="102" t="n"/>
    </row>
    <row r="227" hidden="1" ht="35" customHeight="1" s="204" thickBot="1">
      <c r="A227" s="175" t="inlineStr">
        <is>
          <t>Bank Mayapada Internasional Tbk - USD - Jumlah utang bank, kotor</t>
        </is>
      </c>
      <c r="B227" s="164" t="n"/>
      <c r="C227" s="102" t="n">
        <v/>
      </c>
      <c r="D227" s="102" t="n">
        <v/>
      </c>
      <c r="E227" s="102" t="n">
        <v/>
      </c>
      <c r="F227" s="102" t="n">
        <v/>
      </c>
      <c r="G227" s="102" t="n"/>
      <c r="H227" s="102" t="n"/>
      <c r="I227" s="102" t="n"/>
      <c r="J227" s="102" t="n"/>
      <c r="K227" s="102" t="n"/>
      <c r="L227" s="102" t="n"/>
      <c r="M227" s="102" t="n"/>
      <c r="N227" s="102" t="n"/>
      <c r="O227" s="102" t="n"/>
      <c r="P227" s="102" t="n"/>
    </row>
    <row r="228" hidden="1" ht="52" customHeight="1" s="204" thickBot="1">
      <c r="A228" s="175" t="inlineStr">
        <is>
          <t>Bank Mayapada Internasional Tbk - Mata uang lainnya - Utang bank, nilai dalam mata uang asing</t>
        </is>
      </c>
      <c r="B228" s="164" t="n"/>
      <c r="C228" s="102" t="n">
        <v/>
      </c>
      <c r="D228" s="102" t="n">
        <v/>
      </c>
      <c r="E228" s="102" t="n">
        <v/>
      </c>
      <c r="F228" s="102" t="n">
        <v/>
      </c>
      <c r="G228" s="102" t="n"/>
      <c r="H228" s="102" t="n"/>
      <c r="I228" s="102" t="n"/>
      <c r="J228" s="102" t="n"/>
      <c r="K228" s="102" t="n"/>
      <c r="L228" s="102" t="n"/>
      <c r="M228" s="102" t="n"/>
      <c r="N228" s="102" t="n"/>
      <c r="O228" s="102" t="n"/>
      <c r="P228" s="102" t="n"/>
    </row>
    <row r="229" hidden="1" ht="52" customHeight="1" s="204" thickBot="1">
      <c r="A229" s="175" t="inlineStr">
        <is>
          <t>Bank Mayapada Internasional Tbk - Mata uang lainnya - Jumlah utang bank, kotor</t>
        </is>
      </c>
      <c r="B229" s="164" t="n"/>
      <c r="C229" s="102" t="n">
        <v/>
      </c>
      <c r="D229" s="102" t="n">
        <v/>
      </c>
      <c r="E229" s="102" t="n">
        <v/>
      </c>
      <c r="F229" s="102" t="n">
        <v/>
      </c>
      <c r="G229" s="102" t="n"/>
      <c r="H229" s="102" t="n"/>
      <c r="I229" s="102" t="n"/>
      <c r="J229" s="102" t="n"/>
      <c r="K229" s="102" t="n"/>
      <c r="L229" s="102" t="n"/>
      <c r="M229" s="102" t="n"/>
      <c r="N229" s="102" t="n"/>
      <c r="O229" s="102" t="n"/>
      <c r="P229" s="102" t="n"/>
    </row>
    <row r="230" ht="35" customFormat="1" customHeight="1" s="163" thickBot="1">
      <c r="A230" s="166" t="inlineStr">
        <is>
          <t>Bank Mayapada Internasional Tbk - Total - Jumlah utang bank, kotor</t>
        </is>
      </c>
      <c r="B230" s="164" t="n"/>
      <c r="C230" s="104" t="n">
        <v/>
      </c>
      <c r="D230" s="104" t="n">
        <v/>
      </c>
      <c r="E230" s="104" t="n">
        <v/>
      </c>
      <c r="F230" s="104" t="n">
        <v/>
      </c>
      <c r="G230" s="104" t="n"/>
      <c r="H230" s="104" t="n"/>
      <c r="I230" s="104" t="n"/>
      <c r="J230" s="104" t="n"/>
      <c r="K230" s="104" t="n"/>
      <c r="L230" s="104" t="n"/>
      <c r="M230" s="104" t="n"/>
      <c r="N230" s="104" t="n"/>
      <c r="O230" s="104" t="n"/>
      <c r="P230" s="104" t="n"/>
    </row>
    <row r="231" hidden="1" ht="52" customHeight="1" s="204" thickBot="1">
      <c r="A231" s="175" t="inlineStr">
        <is>
          <t>Bank Danamon Indonesia Tbk - IDR - Utang bank, nilai dalam mata uang asing</t>
        </is>
      </c>
      <c r="B231" s="164" t="n"/>
      <c r="C231" s="102" t="n">
        <v/>
      </c>
      <c r="D231" s="102" t="n">
        <v/>
      </c>
      <c r="E231" s="102" t="n">
        <v/>
      </c>
      <c r="F231" s="102" t="n">
        <v/>
      </c>
      <c r="G231" s="102" t="n"/>
      <c r="H231" s="102" t="n"/>
      <c r="I231" s="102" t="n"/>
      <c r="J231" s="102" t="n"/>
      <c r="K231" s="102" t="n"/>
      <c r="L231" s="102" t="n"/>
      <c r="M231" s="102" t="n"/>
      <c r="N231" s="102" t="n"/>
      <c r="O231" s="102" t="n"/>
      <c r="P231" s="102" t="n"/>
    </row>
    <row r="232" hidden="1" ht="35" customHeight="1" s="204" thickBot="1">
      <c r="A232" s="175" t="inlineStr">
        <is>
          <t>Bank Danamon Indonesia Tbk - IDR - Jumlah utang bank, kotor</t>
        </is>
      </c>
      <c r="B232" s="164" t="n"/>
      <c r="C232" s="102" t="n">
        <v/>
      </c>
      <c r="D232" s="102" t="n">
        <v/>
      </c>
      <c r="E232" s="102" t="n">
        <v/>
      </c>
      <c r="F232" s="102" t="n">
        <v/>
      </c>
      <c r="G232" s="102" t="n"/>
      <c r="H232" s="102" t="n"/>
      <c r="I232" s="102" t="n"/>
      <c r="J232" s="102" t="n"/>
      <c r="K232" s="102" t="n"/>
      <c r="L232" s="102" t="n"/>
      <c r="M232" s="102" t="n"/>
      <c r="N232" s="102" t="n"/>
      <c r="O232" s="102" t="n"/>
      <c r="P232" s="102" t="n"/>
    </row>
    <row r="233" hidden="1" ht="52" customHeight="1" s="204" thickBot="1">
      <c r="A233" s="175" t="inlineStr">
        <is>
          <t>Bank Danamon Indonesia Tbk - AUD - Utang bank, nilai dalam mata uang asing</t>
        </is>
      </c>
      <c r="B233" s="164" t="n"/>
      <c r="C233" s="102" t="n">
        <v/>
      </c>
      <c r="D233" s="102" t="n">
        <v/>
      </c>
      <c r="E233" s="102" t="n">
        <v/>
      </c>
      <c r="F233" s="102" t="n">
        <v/>
      </c>
      <c r="G233" s="102" t="n"/>
      <c r="H233" s="102" t="n"/>
      <c r="I233" s="102" t="n"/>
      <c r="J233" s="102" t="n"/>
      <c r="K233" s="102" t="n"/>
      <c r="L233" s="102" t="n"/>
      <c r="M233" s="102" t="n"/>
      <c r="N233" s="102" t="n"/>
      <c r="O233" s="102" t="n"/>
      <c r="P233" s="102" t="n"/>
    </row>
    <row r="234" hidden="1" ht="35" customHeight="1" s="204" thickBot="1">
      <c r="A234" s="175" t="inlineStr">
        <is>
          <t>Bank Danamon Indonesia Tbk - AUD - Jumlah utang bank, kotor</t>
        </is>
      </c>
      <c r="B234" s="164" t="n"/>
      <c r="C234" s="102" t="n">
        <v/>
      </c>
      <c r="D234" s="102" t="n">
        <v/>
      </c>
      <c r="E234" s="102" t="n">
        <v/>
      </c>
      <c r="F234" s="102" t="n">
        <v/>
      </c>
      <c r="G234" s="102" t="n"/>
      <c r="H234" s="102" t="n"/>
      <c r="I234" s="102" t="n"/>
      <c r="J234" s="102" t="n"/>
      <c r="K234" s="102" t="n"/>
      <c r="L234" s="102" t="n"/>
      <c r="M234" s="102" t="n"/>
      <c r="N234" s="102" t="n"/>
      <c r="O234" s="102" t="n"/>
      <c r="P234" s="102" t="n"/>
    </row>
    <row r="235" hidden="1" ht="52" customHeight="1" s="204" thickBot="1">
      <c r="A235" s="175" t="inlineStr">
        <is>
          <t>Bank Danamon Indonesia Tbk - CAD - Utang bank, nilai dalam mata uang asing</t>
        </is>
      </c>
      <c r="B235" s="164" t="n"/>
      <c r="C235" s="102" t="n">
        <v/>
      </c>
      <c r="D235" s="102" t="n">
        <v/>
      </c>
      <c r="E235" s="102" t="n">
        <v/>
      </c>
      <c r="F235" s="102" t="n">
        <v/>
      </c>
      <c r="G235" s="102" t="n"/>
      <c r="H235" s="102" t="n"/>
      <c r="I235" s="102" t="n"/>
      <c r="J235" s="102" t="n"/>
      <c r="K235" s="102" t="n"/>
      <c r="L235" s="102" t="n"/>
      <c r="M235" s="102" t="n"/>
      <c r="N235" s="102" t="n"/>
      <c r="O235" s="102" t="n"/>
      <c r="P235" s="102" t="n"/>
    </row>
    <row r="236" hidden="1" ht="35" customHeight="1" s="204" thickBot="1">
      <c r="A236" s="175" t="inlineStr">
        <is>
          <t>Bank Danamon Indonesia Tbk - CAD - Jumlah utang bank, kotor</t>
        </is>
      </c>
      <c r="B236" s="164" t="n"/>
      <c r="C236" s="102" t="n">
        <v/>
      </c>
      <c r="D236" s="102" t="n">
        <v/>
      </c>
      <c r="E236" s="102" t="n">
        <v/>
      </c>
      <c r="F236" s="102" t="n">
        <v/>
      </c>
      <c r="G236" s="102" t="n"/>
      <c r="H236" s="102" t="n"/>
      <c r="I236" s="102" t="n"/>
      <c r="J236" s="102" t="n"/>
      <c r="K236" s="102" t="n"/>
      <c r="L236" s="102" t="n"/>
      <c r="M236" s="102" t="n"/>
      <c r="N236" s="102" t="n"/>
      <c r="O236" s="102" t="n"/>
      <c r="P236" s="102" t="n"/>
    </row>
    <row r="237" hidden="1" ht="52" customHeight="1" s="204" thickBot="1">
      <c r="A237" s="175" t="inlineStr">
        <is>
          <t>Bank Danamon Indonesia Tbk - CNY - Utang bank, nilai dalam mata uang asing</t>
        </is>
      </c>
      <c r="B237" s="164" t="n"/>
      <c r="C237" s="102" t="n">
        <v/>
      </c>
      <c r="D237" s="102" t="n">
        <v/>
      </c>
      <c r="E237" s="102" t="n">
        <v/>
      </c>
      <c r="F237" s="102" t="n">
        <v/>
      </c>
      <c r="G237" s="102" t="n"/>
      <c r="H237" s="102" t="n"/>
      <c r="I237" s="102" t="n"/>
      <c r="J237" s="102" t="n"/>
      <c r="K237" s="102" t="n"/>
      <c r="L237" s="102" t="n"/>
      <c r="M237" s="102" t="n"/>
      <c r="N237" s="102" t="n"/>
      <c r="O237" s="102" t="n"/>
      <c r="P237" s="102" t="n"/>
    </row>
    <row r="238" hidden="1" ht="35" customHeight="1" s="204" thickBot="1">
      <c r="A238" s="175" t="inlineStr">
        <is>
          <t>Bank Danamon Indonesia Tbk - CNY - Jumlah utang bank, kotor</t>
        </is>
      </c>
      <c r="B238" s="164" t="n"/>
      <c r="C238" s="102" t="n">
        <v/>
      </c>
      <c r="D238" s="102" t="n">
        <v/>
      </c>
      <c r="E238" s="102" t="n">
        <v/>
      </c>
      <c r="F238" s="102" t="n">
        <v/>
      </c>
      <c r="G238" s="102" t="n"/>
      <c r="H238" s="102" t="n"/>
      <c r="I238" s="102" t="n"/>
      <c r="J238" s="102" t="n"/>
      <c r="K238" s="102" t="n"/>
      <c r="L238" s="102" t="n"/>
      <c r="M238" s="102" t="n"/>
      <c r="N238" s="102" t="n"/>
      <c r="O238" s="102" t="n"/>
      <c r="P238" s="102" t="n"/>
    </row>
    <row r="239" hidden="1" ht="52" customHeight="1" s="204" thickBot="1">
      <c r="A239" s="175" t="inlineStr">
        <is>
          <t>Bank Danamon Indonesia Tbk - EUR - Utang bank, nilai dalam mata uang asing</t>
        </is>
      </c>
      <c r="B239" s="164" t="n"/>
      <c r="C239" s="102" t="n">
        <v/>
      </c>
      <c r="D239" s="102" t="n">
        <v/>
      </c>
      <c r="E239" s="102" t="n">
        <v/>
      </c>
      <c r="F239" s="102" t="n">
        <v/>
      </c>
      <c r="G239" s="102" t="n"/>
      <c r="H239" s="102" t="n"/>
      <c r="I239" s="102" t="n"/>
      <c r="J239" s="102" t="n"/>
      <c r="K239" s="102" t="n"/>
      <c r="L239" s="102" t="n"/>
      <c r="M239" s="102" t="n"/>
      <c r="N239" s="102" t="n"/>
      <c r="O239" s="102" t="n"/>
      <c r="P239" s="102" t="n"/>
    </row>
    <row r="240" hidden="1" ht="35" customHeight="1" s="204" thickBot="1">
      <c r="A240" s="175" t="inlineStr">
        <is>
          <t>Bank Danamon Indonesia Tbk - EUR - Jumlah utang bank, kotor</t>
        </is>
      </c>
      <c r="B240" s="164" t="n"/>
      <c r="C240" s="102" t="n">
        <v/>
      </c>
      <c r="D240" s="102" t="n">
        <v/>
      </c>
      <c r="E240" s="102" t="n">
        <v/>
      </c>
      <c r="F240" s="102" t="n">
        <v/>
      </c>
      <c r="G240" s="102" t="n"/>
      <c r="H240" s="102" t="n"/>
      <c r="I240" s="102" t="n"/>
      <c r="J240" s="102" t="n"/>
      <c r="K240" s="102" t="n"/>
      <c r="L240" s="102" t="n"/>
      <c r="M240" s="102" t="n"/>
      <c r="N240" s="102" t="n"/>
      <c r="O240" s="102" t="n"/>
      <c r="P240" s="102" t="n"/>
    </row>
    <row r="241" hidden="1" ht="52" customHeight="1" s="204" thickBot="1">
      <c r="A241" s="175" t="inlineStr">
        <is>
          <t>Bank Danamon Indonesia Tbk - HKD - Utang bank, nilai dalam mata uang asing</t>
        </is>
      </c>
      <c r="B241" s="164" t="n"/>
      <c r="C241" s="102" t="n">
        <v/>
      </c>
      <c r="D241" s="102" t="n">
        <v/>
      </c>
      <c r="E241" s="102" t="n">
        <v/>
      </c>
      <c r="F241" s="102" t="n">
        <v/>
      </c>
      <c r="G241" s="102" t="n"/>
      <c r="H241" s="102" t="n"/>
      <c r="I241" s="102" t="n"/>
      <c r="J241" s="102" t="n"/>
      <c r="K241" s="102" t="n"/>
      <c r="L241" s="102" t="n"/>
      <c r="M241" s="102" t="n"/>
      <c r="N241" s="102" t="n"/>
      <c r="O241" s="102" t="n"/>
      <c r="P241" s="102" t="n"/>
    </row>
    <row r="242" hidden="1" ht="35" customHeight="1" s="204" thickBot="1">
      <c r="A242" s="175" t="inlineStr">
        <is>
          <t>Bank Danamon Indonesia Tbk - HKD - Jumlah utang bank, kotor</t>
        </is>
      </c>
      <c r="B242" s="164" t="n"/>
      <c r="C242" s="102" t="n">
        <v/>
      </c>
      <c r="D242" s="102" t="n">
        <v/>
      </c>
      <c r="E242" s="102" t="n">
        <v/>
      </c>
      <c r="F242" s="102" t="n">
        <v/>
      </c>
      <c r="G242" s="102" t="n"/>
      <c r="H242" s="102" t="n"/>
      <c r="I242" s="102" t="n"/>
      <c r="J242" s="102" t="n"/>
      <c r="K242" s="102" t="n"/>
      <c r="L242" s="102" t="n"/>
      <c r="M242" s="102" t="n"/>
      <c r="N242" s="102" t="n"/>
      <c r="O242" s="102" t="n"/>
      <c r="P242" s="102" t="n"/>
    </row>
    <row r="243" hidden="1" ht="52" customHeight="1" s="204" thickBot="1">
      <c r="A243" s="175" t="inlineStr">
        <is>
          <t>Bank Danamon Indonesia Tbk - GBP - Utang bank, nilai dalam mata uang asing</t>
        </is>
      </c>
      <c r="B243" s="164" t="n"/>
      <c r="C243" s="102" t="n">
        <v/>
      </c>
      <c r="D243" s="102" t="n">
        <v/>
      </c>
      <c r="E243" s="102" t="n">
        <v/>
      </c>
      <c r="F243" s="102" t="n">
        <v/>
      </c>
      <c r="G243" s="102" t="n"/>
      <c r="H243" s="102" t="n"/>
      <c r="I243" s="102" t="n"/>
      <c r="J243" s="102" t="n"/>
      <c r="K243" s="102" t="n"/>
      <c r="L243" s="102" t="n"/>
      <c r="M243" s="102" t="n"/>
      <c r="N243" s="102" t="n"/>
      <c r="O243" s="102" t="n"/>
      <c r="P243" s="102" t="n"/>
    </row>
    <row r="244" hidden="1" ht="35" customHeight="1" s="204" thickBot="1">
      <c r="A244" s="175" t="inlineStr">
        <is>
          <t>Bank Danamon Indonesia Tbk - GBP - Jumlah utang bank, kotor</t>
        </is>
      </c>
      <c r="B244" s="164" t="n"/>
      <c r="C244" s="102" t="n">
        <v/>
      </c>
      <c r="D244" s="102" t="n">
        <v/>
      </c>
      <c r="E244" s="102" t="n">
        <v/>
      </c>
      <c r="F244" s="102" t="n">
        <v/>
      </c>
      <c r="G244" s="102" t="n"/>
      <c r="H244" s="102" t="n"/>
      <c r="I244" s="102" t="n"/>
      <c r="J244" s="102" t="n"/>
      <c r="K244" s="102" t="n"/>
      <c r="L244" s="102" t="n"/>
      <c r="M244" s="102" t="n"/>
      <c r="N244" s="102" t="n"/>
      <c r="O244" s="102" t="n"/>
      <c r="P244" s="102" t="n"/>
    </row>
    <row r="245" hidden="1" ht="52" customHeight="1" s="204" thickBot="1">
      <c r="A245" s="175" t="inlineStr">
        <is>
          <t>Bank Danamon Indonesia Tbk - JPY - Utang bank, nilai dalam mata uang asing</t>
        </is>
      </c>
      <c r="B245" s="164" t="n"/>
      <c r="C245" s="102" t="n">
        <v/>
      </c>
      <c r="D245" s="102" t="n">
        <v/>
      </c>
      <c r="E245" s="102" t="n">
        <v/>
      </c>
      <c r="F245" s="102" t="n">
        <v/>
      </c>
      <c r="G245" s="102" t="n"/>
      <c r="H245" s="102" t="n"/>
      <c r="I245" s="102" t="n"/>
      <c r="J245" s="102" t="n"/>
      <c r="K245" s="102" t="n"/>
      <c r="L245" s="102" t="n"/>
      <c r="M245" s="102" t="n"/>
      <c r="N245" s="102" t="n"/>
      <c r="O245" s="102" t="n"/>
      <c r="P245" s="102" t="n"/>
    </row>
    <row r="246" hidden="1" ht="35" customHeight="1" s="204" thickBot="1">
      <c r="A246" s="175" t="inlineStr">
        <is>
          <t>Bank Danamon Indonesia Tbk - JPY - Jumlah utang bank, kotor</t>
        </is>
      </c>
      <c r="B246" s="164" t="n"/>
      <c r="C246" s="102" t="n">
        <v/>
      </c>
      <c r="D246" s="102" t="n">
        <v/>
      </c>
      <c r="E246" s="102" t="n">
        <v/>
      </c>
      <c r="F246" s="102" t="n">
        <v/>
      </c>
      <c r="G246" s="102" t="n"/>
      <c r="H246" s="102" t="n"/>
      <c r="I246" s="102" t="n"/>
      <c r="J246" s="102" t="n"/>
      <c r="K246" s="102" t="n"/>
      <c r="L246" s="102" t="n"/>
      <c r="M246" s="102" t="n"/>
      <c r="N246" s="102" t="n"/>
      <c r="O246" s="102" t="n"/>
      <c r="P246" s="102" t="n"/>
    </row>
    <row r="247" hidden="1" ht="52" customHeight="1" s="204" thickBot="1">
      <c r="A247" s="175" t="inlineStr">
        <is>
          <t>Bank Danamon Indonesia Tbk - SGD - Utang bank, nilai dalam mata uang asing</t>
        </is>
      </c>
      <c r="B247" s="164" t="n"/>
      <c r="C247" s="102" t="n">
        <v/>
      </c>
      <c r="D247" s="102" t="n">
        <v/>
      </c>
      <c r="E247" s="102" t="n">
        <v/>
      </c>
      <c r="F247" s="102" t="n">
        <v/>
      </c>
      <c r="G247" s="102" t="n"/>
      <c r="H247" s="102" t="n"/>
      <c r="I247" s="102" t="n"/>
      <c r="J247" s="102" t="n"/>
      <c r="K247" s="102" t="n"/>
      <c r="L247" s="102" t="n"/>
      <c r="M247" s="102" t="n"/>
      <c r="N247" s="102" t="n"/>
      <c r="O247" s="102" t="n"/>
      <c r="P247" s="102" t="n"/>
    </row>
    <row r="248" hidden="1" ht="35" customHeight="1" s="204" thickBot="1">
      <c r="A248" s="175" t="inlineStr">
        <is>
          <t>Bank Danamon Indonesia Tbk - SGD - Jumlah utang bank, kotor</t>
        </is>
      </c>
      <c r="B248" s="164" t="n"/>
      <c r="C248" s="102" t="n">
        <v/>
      </c>
      <c r="D248" s="102" t="n">
        <v/>
      </c>
      <c r="E248" s="102" t="n">
        <v/>
      </c>
      <c r="F248" s="102" t="n">
        <v/>
      </c>
      <c r="G248" s="102" t="n"/>
      <c r="H248" s="102" t="n"/>
      <c r="I248" s="102" t="n"/>
      <c r="J248" s="102" t="n"/>
      <c r="K248" s="102" t="n"/>
      <c r="L248" s="102" t="n"/>
      <c r="M248" s="102" t="n"/>
      <c r="N248" s="102" t="n"/>
      <c r="O248" s="102" t="n"/>
      <c r="P248" s="102" t="n"/>
    </row>
    <row r="249" hidden="1" ht="52" customHeight="1" s="204" thickBot="1">
      <c r="A249" s="175" t="inlineStr">
        <is>
          <t>Bank Danamon Indonesia Tbk - THB - Utang bank, nilai dalam mata uang asing</t>
        </is>
      </c>
      <c r="B249" s="164" t="n"/>
      <c r="C249" s="102" t="n">
        <v/>
      </c>
      <c r="D249" s="102" t="n">
        <v/>
      </c>
      <c r="E249" s="102" t="n">
        <v/>
      </c>
      <c r="F249" s="102" t="n">
        <v/>
      </c>
      <c r="G249" s="102" t="n"/>
      <c r="H249" s="102" t="n"/>
      <c r="I249" s="102" t="n"/>
      <c r="J249" s="102" t="n"/>
      <c r="K249" s="102" t="n"/>
      <c r="L249" s="102" t="n"/>
      <c r="M249" s="102" t="n"/>
      <c r="N249" s="102" t="n"/>
      <c r="O249" s="102" t="n"/>
      <c r="P249" s="102" t="n"/>
    </row>
    <row r="250" hidden="1" ht="35" customHeight="1" s="204" thickBot="1">
      <c r="A250" s="175" t="inlineStr">
        <is>
          <t>Bank Danamon Indonesia Tbk - THB - Jumlah utang bank, kotor</t>
        </is>
      </c>
      <c r="B250" s="164" t="n"/>
      <c r="C250" s="102" t="n">
        <v/>
      </c>
      <c r="D250" s="102" t="n">
        <v/>
      </c>
      <c r="E250" s="102" t="n">
        <v/>
      </c>
      <c r="F250" s="102" t="n">
        <v/>
      </c>
      <c r="G250" s="102" t="n"/>
      <c r="H250" s="102" t="n"/>
      <c r="I250" s="102" t="n"/>
      <c r="J250" s="102" t="n"/>
      <c r="K250" s="102" t="n"/>
      <c r="L250" s="102" t="n"/>
      <c r="M250" s="102" t="n"/>
      <c r="N250" s="102" t="n"/>
      <c r="O250" s="102" t="n"/>
      <c r="P250" s="102" t="n"/>
    </row>
    <row r="251" hidden="1" ht="52" customHeight="1" s="204" thickBot="1">
      <c r="A251" s="175" t="inlineStr">
        <is>
          <t>Bank Danamon Indonesia Tbk - USD - Utang bank, nilai dalam mata uang asing</t>
        </is>
      </c>
      <c r="B251" s="164" t="n"/>
      <c r="C251" s="102" t="n">
        <v/>
      </c>
      <c r="D251" s="102" t="n">
        <v/>
      </c>
      <c r="E251" s="102" t="n">
        <v/>
      </c>
      <c r="F251" s="102" t="n">
        <v/>
      </c>
      <c r="G251" s="102" t="n"/>
      <c r="H251" s="102" t="n"/>
      <c r="I251" s="102" t="n"/>
      <c r="J251" s="102" t="n"/>
      <c r="K251" s="102" t="n"/>
      <c r="L251" s="102" t="n"/>
      <c r="M251" s="102" t="n"/>
      <c r="N251" s="102" t="n"/>
      <c r="O251" s="102" t="n"/>
      <c r="P251" s="102" t="n"/>
    </row>
    <row r="252" hidden="1" ht="35" customHeight="1" s="204" thickBot="1">
      <c r="A252" s="175" t="inlineStr">
        <is>
          <t>Bank Danamon Indonesia Tbk - USD - Jumlah utang bank, kotor</t>
        </is>
      </c>
      <c r="B252" s="164" t="n"/>
      <c r="C252" s="102" t="n">
        <v/>
      </c>
      <c r="D252" s="102" t="n">
        <v/>
      </c>
      <c r="E252" s="102" t="n">
        <v/>
      </c>
      <c r="F252" s="102" t="n">
        <v/>
      </c>
      <c r="G252" s="102" t="n"/>
      <c r="H252" s="102" t="n"/>
      <c r="I252" s="102" t="n"/>
      <c r="J252" s="102" t="n"/>
      <c r="K252" s="102" t="n"/>
      <c r="L252" s="102" t="n"/>
      <c r="M252" s="102" t="n"/>
      <c r="N252" s="102" t="n"/>
      <c r="O252" s="102" t="n"/>
      <c r="P252" s="102" t="n"/>
    </row>
    <row r="253" hidden="1" ht="52" customHeight="1" s="204" thickBot="1">
      <c r="A253" s="175" t="inlineStr">
        <is>
          <t>Bank Danamon Indonesia Tbk - Mata uang lainnya - Utang bank, nilai dalam mata uang asing</t>
        </is>
      </c>
      <c r="B253" s="164" t="n"/>
      <c r="C253" s="102" t="n">
        <v/>
      </c>
      <c r="D253" s="102" t="n">
        <v/>
      </c>
      <c r="E253" s="102" t="n">
        <v/>
      </c>
      <c r="F253" s="102" t="n">
        <v/>
      </c>
      <c r="G253" s="102" t="n"/>
      <c r="H253" s="102" t="n"/>
      <c r="I253" s="102" t="n"/>
      <c r="J253" s="102" t="n"/>
      <c r="K253" s="102" t="n"/>
      <c r="L253" s="102" t="n"/>
      <c r="M253" s="102" t="n"/>
      <c r="N253" s="102" t="n"/>
      <c r="O253" s="102" t="n"/>
      <c r="P253" s="102" t="n"/>
    </row>
    <row r="254" hidden="1" ht="52" customHeight="1" s="204" thickBot="1">
      <c r="A254" s="175" t="inlineStr">
        <is>
          <t>Bank Danamon Indonesia Tbk - Mata uang lainnya - Jumlah utang bank, kotor</t>
        </is>
      </c>
      <c r="B254" s="164" t="n"/>
      <c r="C254" s="102" t="n">
        <v/>
      </c>
      <c r="D254" s="102" t="n">
        <v/>
      </c>
      <c r="E254" s="102" t="n">
        <v/>
      </c>
      <c r="F254" s="102" t="n">
        <v/>
      </c>
      <c r="G254" s="102" t="n"/>
      <c r="H254" s="102" t="n"/>
      <c r="I254" s="102" t="n"/>
      <c r="J254" s="102" t="n"/>
      <c r="K254" s="102" t="n"/>
      <c r="L254" s="102" t="n"/>
      <c r="M254" s="102" t="n"/>
      <c r="N254" s="102" t="n"/>
      <c r="O254" s="102" t="n"/>
      <c r="P254" s="102" t="n"/>
    </row>
    <row r="255" ht="35" customFormat="1" customHeight="1" s="161" thickBot="1">
      <c r="A255" s="166" t="inlineStr">
        <is>
          <t>Bank Danamon Indonesia Tbk - Total - Jumlah utang bank, kotor</t>
        </is>
      </c>
      <c r="B255" s="162" t="n"/>
      <c r="C255" s="160" t="n">
        <v/>
      </c>
      <c r="D255" s="160" t="n">
        <v/>
      </c>
      <c r="E255" s="160" t="n">
        <v/>
      </c>
      <c r="F255" s="160" t="n">
        <v/>
      </c>
      <c r="G255" s="160" t="n"/>
      <c r="H255" s="160" t="n"/>
      <c r="I255" s="160" t="n"/>
      <c r="J255" s="160" t="n"/>
      <c r="K255" s="160" t="n"/>
      <c r="L255" s="160" t="n"/>
      <c r="M255" s="160" t="n"/>
      <c r="N255" s="160" t="n"/>
      <c r="O255" s="160" t="n"/>
      <c r="P255" s="160" t="n"/>
    </row>
    <row r="256" hidden="1" ht="52" customHeight="1" s="204" thickBot="1">
      <c r="A256" s="175" t="inlineStr">
        <is>
          <t>Bank BTPN Syariah Tbk - IDR - Utang bank, nilai dalam mata uang asing</t>
        </is>
      </c>
      <c r="B256" s="164" t="n"/>
      <c r="C256" s="102" t="n">
        <v/>
      </c>
      <c r="D256" s="102" t="n">
        <v/>
      </c>
      <c r="E256" s="102" t="n">
        <v/>
      </c>
      <c r="F256" s="102" t="n">
        <v/>
      </c>
      <c r="G256" s="102" t="n"/>
      <c r="H256" s="102" t="n"/>
      <c r="I256" s="102" t="n"/>
      <c r="J256" s="102" t="n"/>
      <c r="K256" s="102" t="n"/>
      <c r="L256" s="102" t="n"/>
      <c r="M256" s="102" t="n"/>
      <c r="N256" s="102" t="n"/>
      <c r="O256" s="102" t="n"/>
      <c r="P256" s="102" t="n"/>
    </row>
    <row r="257" hidden="1" ht="35" customHeight="1" s="204" thickBot="1">
      <c r="A257" s="175" t="inlineStr">
        <is>
          <t>Bank BTPN Syariah Tbk - IDR - Jumlah utang bank, kotor</t>
        </is>
      </c>
      <c r="B257" s="164" t="n"/>
      <c r="C257" s="102" t="n">
        <v/>
      </c>
      <c r="D257" s="102" t="n">
        <v/>
      </c>
      <c r="E257" s="102" t="n">
        <v/>
      </c>
      <c r="F257" s="102" t="n">
        <v/>
      </c>
      <c r="G257" s="102" t="n"/>
      <c r="H257" s="102" t="n"/>
      <c r="I257" s="102" t="n"/>
      <c r="J257" s="102" t="n"/>
      <c r="K257" s="102" t="n"/>
      <c r="L257" s="102" t="n"/>
      <c r="M257" s="102" t="n"/>
      <c r="N257" s="102" t="n"/>
      <c r="O257" s="102" t="n"/>
      <c r="P257" s="102" t="n"/>
    </row>
    <row r="258" hidden="1" ht="52" customHeight="1" s="204" thickBot="1">
      <c r="A258" s="175" t="inlineStr">
        <is>
          <t>Bank BTPN Syariah Tbk - AUD - Utang bank, nilai dalam mata uang asing</t>
        </is>
      </c>
      <c r="B258" s="164" t="n"/>
      <c r="C258" s="102" t="n">
        <v/>
      </c>
      <c r="D258" s="102" t="n">
        <v/>
      </c>
      <c r="E258" s="102" t="n">
        <v/>
      </c>
      <c r="F258" s="102" t="n">
        <v/>
      </c>
      <c r="G258" s="102" t="n"/>
      <c r="H258" s="102" t="n"/>
      <c r="I258" s="102" t="n"/>
      <c r="J258" s="102" t="n"/>
      <c r="K258" s="102" t="n"/>
      <c r="L258" s="102" t="n"/>
      <c r="M258" s="102" t="n"/>
      <c r="N258" s="102" t="n"/>
      <c r="O258" s="102" t="n"/>
      <c r="P258" s="102" t="n"/>
    </row>
    <row r="259" hidden="1" ht="35" customHeight="1" s="204" thickBot="1">
      <c r="A259" s="175" t="inlineStr">
        <is>
          <t>Bank BTPN Syariah Tbk - AUD - Jumlah utang bank, kotor</t>
        </is>
      </c>
      <c r="B259" s="164" t="n"/>
      <c r="C259" s="102" t="n">
        <v/>
      </c>
      <c r="D259" s="102" t="n">
        <v/>
      </c>
      <c r="E259" s="102" t="n">
        <v/>
      </c>
      <c r="F259" s="102" t="n">
        <v/>
      </c>
      <c r="G259" s="102" t="n"/>
      <c r="H259" s="102" t="n"/>
      <c r="I259" s="102" t="n"/>
      <c r="J259" s="102" t="n"/>
      <c r="K259" s="102" t="n"/>
      <c r="L259" s="102" t="n"/>
      <c r="M259" s="102" t="n"/>
      <c r="N259" s="102" t="n"/>
      <c r="O259" s="102" t="n"/>
      <c r="P259" s="102" t="n"/>
    </row>
    <row r="260" hidden="1" ht="52" customHeight="1" s="204" thickBot="1">
      <c r="A260" s="175" t="inlineStr">
        <is>
          <t>Bank BTPN Syariah Tbk - CAD - Utang bank, nilai dalam mata uang asing</t>
        </is>
      </c>
      <c r="B260" s="164" t="n"/>
      <c r="C260" s="102" t="n">
        <v/>
      </c>
      <c r="D260" s="102" t="n">
        <v/>
      </c>
      <c r="E260" s="102" t="n">
        <v/>
      </c>
      <c r="F260" s="102" t="n">
        <v/>
      </c>
      <c r="G260" s="102" t="n"/>
      <c r="H260" s="102" t="n"/>
      <c r="I260" s="102" t="n"/>
      <c r="J260" s="102" t="n"/>
      <c r="K260" s="102" t="n"/>
      <c r="L260" s="102" t="n"/>
      <c r="M260" s="102" t="n"/>
      <c r="N260" s="102" t="n"/>
      <c r="O260" s="102" t="n"/>
      <c r="P260" s="102" t="n"/>
    </row>
    <row r="261" hidden="1" ht="35" customHeight="1" s="204" thickBot="1">
      <c r="A261" s="175" t="inlineStr">
        <is>
          <t>Bank BTPN Syariah Tbk - CAD - Jumlah utang bank, kotor</t>
        </is>
      </c>
      <c r="B261" s="164" t="n"/>
      <c r="C261" s="102" t="n">
        <v/>
      </c>
      <c r="D261" s="102" t="n">
        <v/>
      </c>
      <c r="E261" s="102" t="n">
        <v/>
      </c>
      <c r="F261" s="102" t="n">
        <v/>
      </c>
      <c r="G261" s="102" t="n"/>
      <c r="H261" s="102" t="n"/>
      <c r="I261" s="102" t="n"/>
      <c r="J261" s="102" t="n"/>
      <c r="K261" s="102" t="n"/>
      <c r="L261" s="102" t="n"/>
      <c r="M261" s="102" t="n"/>
      <c r="N261" s="102" t="n"/>
      <c r="O261" s="102" t="n"/>
      <c r="P261" s="102" t="n"/>
    </row>
    <row r="262" hidden="1" ht="52" customHeight="1" s="204" thickBot="1">
      <c r="A262" s="175" t="inlineStr">
        <is>
          <t>Bank BTPN Syariah Tbk - CNY - Utang bank, nilai dalam mata uang asing</t>
        </is>
      </c>
      <c r="B262" s="164" t="n"/>
      <c r="C262" s="102" t="n">
        <v/>
      </c>
      <c r="D262" s="102" t="n">
        <v/>
      </c>
      <c r="E262" s="102" t="n">
        <v/>
      </c>
      <c r="F262" s="102" t="n">
        <v/>
      </c>
      <c r="G262" s="102" t="n"/>
      <c r="H262" s="102" t="n"/>
      <c r="I262" s="102" t="n"/>
      <c r="J262" s="102" t="n"/>
      <c r="K262" s="102" t="n"/>
      <c r="L262" s="102" t="n"/>
      <c r="M262" s="102" t="n"/>
      <c r="N262" s="102" t="n"/>
      <c r="O262" s="102" t="n"/>
      <c r="P262" s="102" t="n"/>
    </row>
    <row r="263" hidden="1" ht="35" customHeight="1" s="204" thickBot="1">
      <c r="A263" s="175" t="inlineStr">
        <is>
          <t>Bank BTPN Syariah Tbk - CNY - Jumlah utang bank, kotor</t>
        </is>
      </c>
      <c r="B263" s="164" t="n"/>
      <c r="C263" s="102" t="n">
        <v/>
      </c>
      <c r="D263" s="102" t="n">
        <v/>
      </c>
      <c r="E263" s="102" t="n">
        <v/>
      </c>
      <c r="F263" s="102" t="n">
        <v/>
      </c>
      <c r="G263" s="102" t="n"/>
      <c r="H263" s="102" t="n"/>
      <c r="I263" s="102" t="n"/>
      <c r="J263" s="102" t="n"/>
      <c r="K263" s="102" t="n"/>
      <c r="L263" s="102" t="n"/>
      <c r="M263" s="102" t="n"/>
      <c r="N263" s="102" t="n"/>
      <c r="O263" s="102" t="n"/>
      <c r="P263" s="102" t="n"/>
    </row>
    <row r="264" hidden="1" ht="52" customHeight="1" s="204" thickBot="1">
      <c r="A264" s="175" t="inlineStr">
        <is>
          <t>Bank BTPN Syariah Tbk - EUR - Utang bank, nilai dalam mata uang asing</t>
        </is>
      </c>
      <c r="B264" s="164" t="n"/>
      <c r="C264" s="102" t="n">
        <v/>
      </c>
      <c r="D264" s="102" t="n">
        <v/>
      </c>
      <c r="E264" s="102" t="n">
        <v/>
      </c>
      <c r="F264" s="102" t="n">
        <v/>
      </c>
      <c r="G264" s="102" t="n"/>
      <c r="H264" s="102" t="n"/>
      <c r="I264" s="102" t="n"/>
      <c r="J264" s="102" t="n"/>
      <c r="K264" s="102" t="n"/>
      <c r="L264" s="102" t="n"/>
      <c r="M264" s="102" t="n"/>
      <c r="N264" s="102" t="n"/>
      <c r="O264" s="102" t="n"/>
      <c r="P264" s="102" t="n"/>
    </row>
    <row r="265" hidden="1" ht="35" customHeight="1" s="204" thickBot="1">
      <c r="A265" s="175" t="inlineStr">
        <is>
          <t>Bank BTPN Syariah Tbk - EUR - Jumlah utang bank, kotor</t>
        </is>
      </c>
      <c r="B265" s="164" t="n"/>
      <c r="C265" s="102" t="n">
        <v/>
      </c>
      <c r="D265" s="102" t="n">
        <v/>
      </c>
      <c r="E265" s="102" t="n">
        <v/>
      </c>
      <c r="F265" s="102" t="n">
        <v/>
      </c>
      <c r="G265" s="102" t="n"/>
      <c r="H265" s="102" t="n"/>
      <c r="I265" s="102" t="n"/>
      <c r="J265" s="102" t="n"/>
      <c r="K265" s="102" t="n"/>
      <c r="L265" s="102" t="n"/>
      <c r="M265" s="102" t="n"/>
      <c r="N265" s="102" t="n"/>
      <c r="O265" s="102" t="n"/>
      <c r="P265" s="102" t="n"/>
    </row>
    <row r="266" hidden="1" ht="52" customHeight="1" s="204" thickBot="1">
      <c r="A266" s="175" t="inlineStr">
        <is>
          <t>Bank BTPN Syariah Tbk - HKD - Utang bank, nilai dalam mata uang asing</t>
        </is>
      </c>
      <c r="B266" s="164" t="n"/>
      <c r="C266" s="102" t="n">
        <v/>
      </c>
      <c r="D266" s="102" t="n">
        <v/>
      </c>
      <c r="E266" s="102" t="n">
        <v/>
      </c>
      <c r="F266" s="102" t="n">
        <v/>
      </c>
      <c r="G266" s="102" t="n"/>
      <c r="H266" s="102" t="n"/>
      <c r="I266" s="102" t="n"/>
      <c r="J266" s="102" t="n"/>
      <c r="K266" s="102" t="n"/>
      <c r="L266" s="102" t="n"/>
      <c r="M266" s="102" t="n"/>
      <c r="N266" s="102" t="n"/>
      <c r="O266" s="102" t="n"/>
      <c r="P266" s="102" t="n"/>
    </row>
    <row r="267" hidden="1" ht="35" customHeight="1" s="204" thickBot="1">
      <c r="A267" s="175" t="inlineStr">
        <is>
          <t>Bank BTPN Syariah Tbk - HKD - Jumlah utang bank, kotor</t>
        </is>
      </c>
      <c r="B267" s="164" t="n"/>
      <c r="C267" s="102" t="n">
        <v/>
      </c>
      <c r="D267" s="102" t="n">
        <v/>
      </c>
      <c r="E267" s="102" t="n">
        <v/>
      </c>
      <c r="F267" s="102" t="n">
        <v/>
      </c>
      <c r="G267" s="102" t="n"/>
      <c r="H267" s="102" t="n"/>
      <c r="I267" s="102" t="n"/>
      <c r="J267" s="102" t="n"/>
      <c r="K267" s="102" t="n"/>
      <c r="L267" s="102" t="n"/>
      <c r="M267" s="102" t="n"/>
      <c r="N267" s="102" t="n"/>
      <c r="O267" s="102" t="n"/>
      <c r="P267" s="102" t="n"/>
    </row>
    <row r="268" hidden="1" ht="52" customHeight="1" s="204" thickBot="1">
      <c r="A268" s="175" t="inlineStr">
        <is>
          <t>Bank BTPN Syariah Tbk - GBP - Utang bank, nilai dalam mata uang asing</t>
        </is>
      </c>
      <c r="B268" s="164" t="n"/>
      <c r="C268" s="102" t="n">
        <v/>
      </c>
      <c r="D268" s="102" t="n">
        <v/>
      </c>
      <c r="E268" s="102" t="n">
        <v/>
      </c>
      <c r="F268" s="102" t="n">
        <v/>
      </c>
      <c r="G268" s="102" t="n"/>
      <c r="H268" s="102" t="n"/>
      <c r="I268" s="102" t="n"/>
      <c r="J268" s="102" t="n"/>
      <c r="K268" s="102" t="n"/>
      <c r="L268" s="102" t="n"/>
      <c r="M268" s="102" t="n"/>
      <c r="N268" s="102" t="n"/>
      <c r="O268" s="102" t="n"/>
      <c r="P268" s="102" t="n"/>
    </row>
    <row r="269" hidden="1" ht="35" customHeight="1" s="204" thickBot="1">
      <c r="A269" s="175" t="inlineStr">
        <is>
          <t>Bank BTPN Syariah Tbk - GBP - Jumlah utang bank, kotor</t>
        </is>
      </c>
      <c r="B269" s="164" t="n"/>
      <c r="C269" s="102" t="n">
        <v/>
      </c>
      <c r="D269" s="102" t="n">
        <v/>
      </c>
      <c r="E269" s="102" t="n">
        <v/>
      </c>
      <c r="F269" s="102" t="n">
        <v/>
      </c>
      <c r="G269" s="102" t="n"/>
      <c r="H269" s="102" t="n"/>
      <c r="I269" s="102" t="n"/>
      <c r="J269" s="102" t="n"/>
      <c r="K269" s="102" t="n"/>
      <c r="L269" s="102" t="n"/>
      <c r="M269" s="102" t="n"/>
      <c r="N269" s="102" t="n"/>
      <c r="O269" s="102" t="n"/>
      <c r="P269" s="102" t="n"/>
    </row>
    <row r="270" hidden="1" ht="52" customHeight="1" s="204" thickBot="1">
      <c r="A270" s="175" t="inlineStr">
        <is>
          <t>Bank BTPN Syariah Tbk - JPY - Utang bank, nilai dalam mata uang asing</t>
        </is>
      </c>
      <c r="B270" s="164" t="n"/>
      <c r="C270" s="102" t="n">
        <v/>
      </c>
      <c r="D270" s="102" t="n">
        <v/>
      </c>
      <c r="E270" s="102" t="n">
        <v/>
      </c>
      <c r="F270" s="102" t="n">
        <v/>
      </c>
      <c r="G270" s="102" t="n"/>
      <c r="H270" s="102" t="n"/>
      <c r="I270" s="102" t="n"/>
      <c r="J270" s="102" t="n"/>
      <c r="K270" s="102" t="n"/>
      <c r="L270" s="102" t="n"/>
      <c r="M270" s="102" t="n"/>
      <c r="N270" s="102" t="n"/>
      <c r="O270" s="102" t="n"/>
      <c r="P270" s="102" t="n"/>
    </row>
    <row r="271" hidden="1" ht="35" customHeight="1" s="204" thickBot="1">
      <c r="A271" s="175" t="inlineStr">
        <is>
          <t>Bank BTPN Syariah Tbk - JPY - Jumlah utang bank, kotor</t>
        </is>
      </c>
      <c r="B271" s="164" t="n"/>
      <c r="C271" s="102" t="n">
        <v/>
      </c>
      <c r="D271" s="102" t="n">
        <v/>
      </c>
      <c r="E271" s="102" t="n">
        <v/>
      </c>
      <c r="F271" s="102" t="n">
        <v/>
      </c>
      <c r="G271" s="102" t="n"/>
      <c r="H271" s="102" t="n"/>
      <c r="I271" s="102" t="n"/>
      <c r="J271" s="102" t="n"/>
      <c r="K271" s="102" t="n"/>
      <c r="L271" s="102" t="n"/>
      <c r="M271" s="102" t="n"/>
      <c r="N271" s="102" t="n"/>
      <c r="O271" s="102" t="n"/>
      <c r="P271" s="102" t="n"/>
    </row>
    <row r="272" hidden="1" ht="52" customHeight="1" s="204" thickBot="1">
      <c r="A272" s="175" t="inlineStr">
        <is>
          <t>Bank BTPN Syariah Tbk - SGD - Utang bank, nilai dalam mata uang asing</t>
        </is>
      </c>
      <c r="B272" s="164" t="n"/>
      <c r="C272" s="102" t="n">
        <v/>
      </c>
      <c r="D272" s="102" t="n">
        <v/>
      </c>
      <c r="E272" s="102" t="n">
        <v/>
      </c>
      <c r="F272" s="102" t="n">
        <v/>
      </c>
      <c r="G272" s="102" t="n"/>
      <c r="H272" s="102" t="n"/>
      <c r="I272" s="102" t="n"/>
      <c r="J272" s="102" t="n"/>
      <c r="K272" s="102" t="n"/>
      <c r="L272" s="102" t="n"/>
      <c r="M272" s="102" t="n"/>
      <c r="N272" s="102" t="n"/>
      <c r="O272" s="102" t="n"/>
      <c r="P272" s="102" t="n"/>
    </row>
    <row r="273" hidden="1" ht="35" customHeight="1" s="204" thickBot="1">
      <c r="A273" s="175" t="inlineStr">
        <is>
          <t>Bank BTPN Syariah Tbk - SGD - Jumlah utang bank, kotor</t>
        </is>
      </c>
      <c r="B273" s="164" t="n"/>
      <c r="C273" s="102" t="n">
        <v/>
      </c>
      <c r="D273" s="102" t="n">
        <v/>
      </c>
      <c r="E273" s="102" t="n">
        <v/>
      </c>
      <c r="F273" s="102" t="n">
        <v/>
      </c>
      <c r="G273" s="102" t="n"/>
      <c r="H273" s="102" t="n"/>
      <c r="I273" s="102" t="n"/>
      <c r="J273" s="102" t="n"/>
      <c r="K273" s="102" t="n"/>
      <c r="L273" s="102" t="n"/>
      <c r="M273" s="102" t="n"/>
      <c r="N273" s="102" t="n"/>
      <c r="O273" s="102" t="n"/>
      <c r="P273" s="102" t="n"/>
    </row>
    <row r="274" hidden="1" ht="52" customHeight="1" s="204" thickBot="1">
      <c r="A274" s="175" t="inlineStr">
        <is>
          <t>Bank BTPN Syariah Tbk - THB - Utang bank, nilai dalam mata uang asing</t>
        </is>
      </c>
      <c r="B274" s="164" t="n"/>
      <c r="C274" s="102" t="n">
        <v/>
      </c>
      <c r="D274" s="102" t="n">
        <v/>
      </c>
      <c r="E274" s="102" t="n">
        <v/>
      </c>
      <c r="F274" s="102" t="n">
        <v/>
      </c>
      <c r="G274" s="102" t="n"/>
      <c r="H274" s="102" t="n"/>
      <c r="I274" s="102" t="n"/>
      <c r="J274" s="102" t="n"/>
      <c r="K274" s="102" t="n"/>
      <c r="L274" s="102" t="n"/>
      <c r="M274" s="102" t="n"/>
      <c r="N274" s="102" t="n"/>
      <c r="O274" s="102" t="n"/>
      <c r="P274" s="102" t="n"/>
    </row>
    <row r="275" hidden="1" ht="35" customHeight="1" s="204" thickBot="1">
      <c r="A275" s="175" t="inlineStr">
        <is>
          <t>Bank BTPN Syariah Tbk - THB - Jumlah utang bank, kotor</t>
        </is>
      </c>
      <c r="B275" s="164" t="n"/>
      <c r="C275" s="102" t="n">
        <v/>
      </c>
      <c r="D275" s="102" t="n">
        <v/>
      </c>
      <c r="E275" s="102" t="n">
        <v/>
      </c>
      <c r="F275" s="102" t="n">
        <v/>
      </c>
      <c r="G275" s="102" t="n"/>
      <c r="H275" s="102" t="n"/>
      <c r="I275" s="102" t="n"/>
      <c r="J275" s="102" t="n"/>
      <c r="K275" s="102" t="n"/>
      <c r="L275" s="102" t="n"/>
      <c r="M275" s="102" t="n"/>
      <c r="N275" s="102" t="n"/>
      <c r="O275" s="102" t="n"/>
      <c r="P275" s="102" t="n"/>
    </row>
    <row r="276" hidden="1" ht="52" customHeight="1" s="204" thickBot="1">
      <c r="A276" s="175" t="inlineStr">
        <is>
          <t>Bank BTPN Syariah Tbk - USD - Utang bank, nilai dalam mata uang asing</t>
        </is>
      </c>
      <c r="B276" s="164" t="n"/>
      <c r="C276" s="102" t="n">
        <v/>
      </c>
      <c r="D276" s="102" t="n">
        <v/>
      </c>
      <c r="E276" s="102" t="n">
        <v/>
      </c>
      <c r="F276" s="102" t="n">
        <v/>
      </c>
      <c r="G276" s="102" t="n"/>
      <c r="H276" s="102" t="n"/>
      <c r="I276" s="102" t="n"/>
      <c r="J276" s="102" t="n"/>
      <c r="K276" s="102" t="n"/>
      <c r="L276" s="102" t="n"/>
      <c r="M276" s="102" t="n"/>
      <c r="N276" s="102" t="n"/>
      <c r="O276" s="102" t="n"/>
      <c r="P276" s="102" t="n"/>
    </row>
    <row r="277" hidden="1" ht="35" customHeight="1" s="204" thickBot="1">
      <c r="A277" s="175" t="inlineStr">
        <is>
          <t>Bank BTPN Syariah Tbk - USD - Jumlah utang bank, kotor</t>
        </is>
      </c>
      <c r="B277" s="164" t="n"/>
      <c r="C277" s="102" t="n">
        <v/>
      </c>
      <c r="D277" s="102" t="n">
        <v/>
      </c>
      <c r="E277" s="102" t="n">
        <v/>
      </c>
      <c r="F277" s="102" t="n">
        <v/>
      </c>
      <c r="G277" s="102" t="n"/>
      <c r="H277" s="102" t="n"/>
      <c r="I277" s="102" t="n"/>
      <c r="J277" s="102" t="n"/>
      <c r="K277" s="102" t="n"/>
      <c r="L277" s="102" t="n"/>
      <c r="M277" s="102" t="n"/>
      <c r="N277" s="102" t="n"/>
      <c r="O277" s="102" t="n"/>
      <c r="P277" s="102" t="n"/>
    </row>
    <row r="278" hidden="1" ht="52" customHeight="1" s="204" thickBot="1">
      <c r="A278" s="175" t="inlineStr">
        <is>
          <t>Bank BTPN Syariah Tbk - Mata uang lainnya - Utang bank, nilai dalam mata uang asing</t>
        </is>
      </c>
      <c r="B278" s="164" t="n"/>
      <c r="C278" s="102" t="n">
        <v/>
      </c>
      <c r="D278" s="102" t="n">
        <v/>
      </c>
      <c r="E278" s="102" t="n">
        <v/>
      </c>
      <c r="F278" s="102" t="n">
        <v/>
      </c>
      <c r="G278" s="102" t="n"/>
      <c r="H278" s="102" t="n"/>
      <c r="I278" s="102" t="n"/>
      <c r="J278" s="102" t="n"/>
      <c r="K278" s="102" t="n"/>
      <c r="L278" s="102" t="n"/>
      <c r="M278" s="102" t="n"/>
      <c r="N278" s="102" t="n"/>
      <c r="O278" s="102" t="n"/>
      <c r="P278" s="102" t="n"/>
    </row>
    <row r="279" hidden="1" ht="35" customHeight="1" s="204" thickBot="1">
      <c r="A279" s="175" t="inlineStr">
        <is>
          <t>Bank BTPN Syariah Tbk - Mata uang lainnya - Jumlah utang bank, kotor</t>
        </is>
      </c>
      <c r="B279" s="164" t="n"/>
      <c r="C279" s="102" t="n">
        <v/>
      </c>
      <c r="D279" s="102" t="n">
        <v/>
      </c>
      <c r="E279" s="102" t="n">
        <v/>
      </c>
      <c r="F279" s="102" t="n">
        <v/>
      </c>
      <c r="G279" s="102" t="n"/>
      <c r="H279" s="102" t="n"/>
      <c r="I279" s="102" t="n"/>
      <c r="J279" s="102" t="n"/>
      <c r="K279" s="102" t="n"/>
      <c r="L279" s="102" t="n"/>
      <c r="M279" s="102" t="n"/>
      <c r="N279" s="102" t="n"/>
      <c r="O279" s="102" t="n"/>
      <c r="P279" s="102" t="n"/>
    </row>
    <row r="280" ht="35" customFormat="1" customHeight="1" s="163" thickBot="1">
      <c r="A280" s="166" t="inlineStr">
        <is>
          <t>Bank BTPN Syariah Tbk - Total - Jumlah utang bank, kotor</t>
        </is>
      </c>
      <c r="B280" s="164" t="n"/>
      <c r="C280" s="104" t="n">
        <v/>
      </c>
      <c r="D280" s="104" t="n">
        <v/>
      </c>
      <c r="E280" s="104" t="n">
        <v/>
      </c>
      <c r="F280" s="104" t="n">
        <v/>
      </c>
      <c r="G280" s="104" t="n"/>
      <c r="H280" s="104" t="n"/>
      <c r="I280" s="104" t="n"/>
      <c r="J280" s="104" t="n"/>
      <c r="K280" s="104" t="n"/>
      <c r="L280" s="104" t="n"/>
      <c r="M280" s="104" t="n"/>
      <c r="N280" s="104" t="n"/>
      <c r="O280" s="104" t="n"/>
      <c r="P280" s="104" t="n"/>
    </row>
    <row r="281" hidden="1" ht="52" customHeight="1" s="204" thickBot="1">
      <c r="A281" s="175" t="inlineStr">
        <is>
          <t>Bank Maybank Indonesia Tbk - IDR - Utang bank, nilai dalam mata uang asing</t>
        </is>
      </c>
      <c r="B281" s="164" t="n"/>
      <c r="C281" s="102" t="n">
        <v/>
      </c>
      <c r="D281" s="102" t="n">
        <v/>
      </c>
      <c r="E281" s="102" t="n">
        <v/>
      </c>
      <c r="F281" s="102" t="n">
        <v/>
      </c>
      <c r="G281" s="102" t="n"/>
      <c r="H281" s="102" t="n"/>
      <c r="I281" s="102" t="n"/>
      <c r="J281" s="102" t="n"/>
      <c r="K281" s="102" t="n"/>
      <c r="L281" s="102" t="n"/>
      <c r="M281" s="102" t="n"/>
      <c r="N281" s="102" t="n"/>
      <c r="O281" s="102" t="n"/>
      <c r="P281" s="102" t="n"/>
    </row>
    <row r="282" hidden="1" ht="35" customHeight="1" s="204" thickBot="1">
      <c r="A282" s="175" t="inlineStr">
        <is>
          <t>Bank Maybank Indonesia Tbk - IDR - Jumlah utang bank, kotor</t>
        </is>
      </c>
      <c r="B282" s="164" t="n"/>
      <c r="C282" s="102" t="n">
        <v/>
      </c>
      <c r="D282" s="102" t="n">
        <v/>
      </c>
      <c r="E282" s="102" t="n">
        <v/>
      </c>
      <c r="F282" s="102" t="n">
        <v/>
      </c>
      <c r="G282" s="102" t="n"/>
      <c r="H282" s="102" t="n"/>
      <c r="I282" s="102" t="n"/>
      <c r="J282" s="102" t="n"/>
      <c r="K282" s="102" t="n"/>
      <c r="L282" s="102" t="n"/>
      <c r="M282" s="102" t="n"/>
      <c r="N282" s="102" t="n"/>
      <c r="O282" s="102" t="n"/>
      <c r="P282" s="102" t="n"/>
    </row>
    <row r="283" hidden="1" ht="52" customHeight="1" s="204" thickBot="1">
      <c r="A283" s="175" t="inlineStr">
        <is>
          <t>Bank Maybank Indonesia Tbk - AUD - Utang bank, nilai dalam mata uang asing</t>
        </is>
      </c>
      <c r="B283" s="164" t="n"/>
      <c r="C283" s="102" t="n">
        <v/>
      </c>
      <c r="D283" s="102" t="n">
        <v/>
      </c>
      <c r="E283" s="102" t="n">
        <v/>
      </c>
      <c r="F283" s="102" t="n">
        <v/>
      </c>
      <c r="G283" s="102" t="n"/>
      <c r="H283" s="102" t="n"/>
      <c r="I283" s="102" t="n"/>
      <c r="J283" s="102" t="n"/>
      <c r="K283" s="102" t="n"/>
      <c r="L283" s="102" t="n"/>
      <c r="M283" s="102" t="n"/>
      <c r="N283" s="102" t="n"/>
      <c r="O283" s="102" t="n"/>
      <c r="P283" s="102" t="n"/>
    </row>
    <row r="284" hidden="1" ht="35" customHeight="1" s="204" thickBot="1">
      <c r="A284" s="175" t="inlineStr">
        <is>
          <t>Bank Maybank Indonesia Tbk - AUD - Jumlah utang bank, kotor</t>
        </is>
      </c>
      <c r="B284" s="164" t="n"/>
      <c r="C284" s="102" t="n">
        <v/>
      </c>
      <c r="D284" s="102" t="n">
        <v/>
      </c>
      <c r="E284" s="102" t="n">
        <v/>
      </c>
      <c r="F284" s="102" t="n">
        <v/>
      </c>
      <c r="G284" s="102" t="n"/>
      <c r="H284" s="102" t="n"/>
      <c r="I284" s="102" t="n"/>
      <c r="J284" s="102" t="n"/>
      <c r="K284" s="102" t="n"/>
      <c r="L284" s="102" t="n"/>
      <c r="M284" s="102" t="n"/>
      <c r="N284" s="102" t="n"/>
      <c r="O284" s="102" t="n"/>
      <c r="P284" s="102" t="n"/>
    </row>
    <row r="285" hidden="1" ht="52" customHeight="1" s="204" thickBot="1">
      <c r="A285" s="175" t="inlineStr">
        <is>
          <t>Bank Maybank Indonesia Tbk - CAD - Utang bank, nilai dalam mata uang asing</t>
        </is>
      </c>
      <c r="B285" s="164" t="n"/>
      <c r="C285" s="102" t="n">
        <v/>
      </c>
      <c r="D285" s="102" t="n">
        <v/>
      </c>
      <c r="E285" s="102" t="n">
        <v/>
      </c>
      <c r="F285" s="102" t="n">
        <v/>
      </c>
      <c r="G285" s="102" t="n"/>
      <c r="H285" s="102" t="n"/>
      <c r="I285" s="102" t="n"/>
      <c r="J285" s="102" t="n"/>
      <c r="K285" s="102" t="n"/>
      <c r="L285" s="102" t="n"/>
      <c r="M285" s="102" t="n"/>
      <c r="N285" s="102" t="n"/>
      <c r="O285" s="102" t="n"/>
      <c r="P285" s="102" t="n"/>
    </row>
    <row r="286" hidden="1" ht="35" customHeight="1" s="204" thickBot="1">
      <c r="A286" s="175" t="inlineStr">
        <is>
          <t>Bank Maybank Indonesia Tbk - CAD - Jumlah utang bank, kotor</t>
        </is>
      </c>
      <c r="B286" s="164" t="n"/>
      <c r="C286" s="102" t="n">
        <v/>
      </c>
      <c r="D286" s="102" t="n">
        <v/>
      </c>
      <c r="E286" s="102" t="n">
        <v/>
      </c>
      <c r="F286" s="102" t="n">
        <v/>
      </c>
      <c r="G286" s="102" t="n"/>
      <c r="H286" s="102" t="n"/>
      <c r="I286" s="102" t="n"/>
      <c r="J286" s="102" t="n"/>
      <c r="K286" s="102" t="n"/>
      <c r="L286" s="102" t="n"/>
      <c r="M286" s="102" t="n"/>
      <c r="N286" s="102" t="n"/>
      <c r="O286" s="102" t="n"/>
      <c r="P286" s="102" t="n"/>
    </row>
    <row r="287" hidden="1" ht="52" customHeight="1" s="204" thickBot="1">
      <c r="A287" s="175" t="inlineStr">
        <is>
          <t>Bank Maybank Indonesia Tbk - CNY - Utang bank, nilai dalam mata uang asing</t>
        </is>
      </c>
      <c r="B287" s="164" t="n"/>
      <c r="C287" s="102" t="n">
        <v/>
      </c>
      <c r="D287" s="102" t="n">
        <v/>
      </c>
      <c r="E287" s="102" t="n">
        <v/>
      </c>
      <c r="F287" s="102" t="n">
        <v/>
      </c>
      <c r="G287" s="102" t="n"/>
      <c r="H287" s="102" t="n"/>
      <c r="I287" s="102" t="n"/>
      <c r="J287" s="102" t="n"/>
      <c r="K287" s="102" t="n"/>
      <c r="L287" s="102" t="n"/>
      <c r="M287" s="102" t="n"/>
      <c r="N287" s="102" t="n"/>
      <c r="O287" s="102" t="n"/>
      <c r="P287" s="102" t="n"/>
    </row>
    <row r="288" hidden="1" ht="35" customHeight="1" s="204" thickBot="1">
      <c r="A288" s="175" t="inlineStr">
        <is>
          <t>Bank Maybank Indonesia Tbk - CNY - Jumlah utang bank, kotor</t>
        </is>
      </c>
      <c r="B288" s="164" t="n"/>
      <c r="C288" s="102" t="n">
        <v/>
      </c>
      <c r="D288" s="102" t="n">
        <v/>
      </c>
      <c r="E288" s="102" t="n">
        <v/>
      </c>
      <c r="F288" s="102" t="n">
        <v/>
      </c>
      <c r="G288" s="102" t="n"/>
      <c r="H288" s="102" t="n"/>
      <c r="I288" s="102" t="n"/>
      <c r="J288" s="102" t="n"/>
      <c r="K288" s="102" t="n"/>
      <c r="L288" s="102" t="n"/>
      <c r="M288" s="102" t="n"/>
      <c r="N288" s="102" t="n"/>
      <c r="O288" s="102" t="n"/>
      <c r="P288" s="102" t="n"/>
    </row>
    <row r="289" hidden="1" ht="52" customHeight="1" s="204" thickBot="1">
      <c r="A289" s="175" t="inlineStr">
        <is>
          <t>Bank Maybank Indonesia Tbk - EUR - Utang bank, nilai dalam mata uang asing</t>
        </is>
      </c>
      <c r="B289" s="164" t="n"/>
      <c r="C289" s="102" t="n">
        <v/>
      </c>
      <c r="D289" s="102" t="n">
        <v/>
      </c>
      <c r="E289" s="102" t="n">
        <v/>
      </c>
      <c r="F289" s="102" t="n">
        <v/>
      </c>
      <c r="G289" s="102" t="n"/>
      <c r="H289" s="102" t="n"/>
      <c r="I289" s="102" t="n"/>
      <c r="J289" s="102" t="n"/>
      <c r="K289" s="102" t="n"/>
      <c r="L289" s="102" t="n"/>
      <c r="M289" s="102" t="n"/>
      <c r="N289" s="102" t="n"/>
      <c r="O289" s="102" t="n"/>
      <c r="P289" s="102" t="n"/>
    </row>
    <row r="290" hidden="1" ht="35" customHeight="1" s="204" thickBot="1">
      <c r="A290" s="175" t="inlineStr">
        <is>
          <t>Bank Maybank Indonesia Tbk - EUR - Jumlah utang bank, kotor</t>
        </is>
      </c>
      <c r="B290" s="164" t="n"/>
      <c r="C290" s="102" t="n">
        <v/>
      </c>
      <c r="D290" s="102" t="n">
        <v/>
      </c>
      <c r="E290" s="102" t="n">
        <v/>
      </c>
      <c r="F290" s="102" t="n">
        <v/>
      </c>
      <c r="G290" s="102" t="n"/>
      <c r="H290" s="102" t="n"/>
      <c r="I290" s="102" t="n"/>
      <c r="J290" s="102" t="n"/>
      <c r="K290" s="102" t="n"/>
      <c r="L290" s="102" t="n"/>
      <c r="M290" s="102" t="n"/>
      <c r="N290" s="102" t="n"/>
      <c r="O290" s="102" t="n"/>
      <c r="P290" s="102" t="n"/>
    </row>
    <row r="291" hidden="1" ht="52" customHeight="1" s="204" thickBot="1">
      <c r="A291" s="175" t="inlineStr">
        <is>
          <t>Bank Maybank Indonesia Tbk - HKD - Utang bank, nilai dalam mata uang asing</t>
        </is>
      </c>
      <c r="B291" s="164" t="n"/>
      <c r="C291" s="102" t="n">
        <v/>
      </c>
      <c r="D291" s="102" t="n">
        <v/>
      </c>
      <c r="E291" s="102" t="n">
        <v/>
      </c>
      <c r="F291" s="102" t="n">
        <v/>
      </c>
      <c r="G291" s="102" t="n"/>
      <c r="H291" s="102" t="n"/>
      <c r="I291" s="102" t="n"/>
      <c r="J291" s="102" t="n"/>
      <c r="K291" s="102" t="n"/>
      <c r="L291" s="102" t="n"/>
      <c r="M291" s="102" t="n"/>
      <c r="N291" s="102" t="n"/>
      <c r="O291" s="102" t="n"/>
      <c r="P291" s="102" t="n"/>
    </row>
    <row r="292" hidden="1" ht="35" customHeight="1" s="204" thickBot="1">
      <c r="A292" s="175" t="inlineStr">
        <is>
          <t>Bank Maybank Indonesia Tbk - HKD - Jumlah utang bank, kotor</t>
        </is>
      </c>
      <c r="B292" s="164" t="n"/>
      <c r="C292" s="102" t="n">
        <v/>
      </c>
      <c r="D292" s="102" t="n">
        <v/>
      </c>
      <c r="E292" s="102" t="n">
        <v/>
      </c>
      <c r="F292" s="102" t="n">
        <v/>
      </c>
      <c r="G292" s="102" t="n"/>
      <c r="H292" s="102" t="n"/>
      <c r="I292" s="102" t="n"/>
      <c r="J292" s="102" t="n"/>
      <c r="K292" s="102" t="n"/>
      <c r="L292" s="102" t="n"/>
      <c r="M292" s="102" t="n"/>
      <c r="N292" s="102" t="n"/>
      <c r="O292" s="102" t="n"/>
      <c r="P292" s="102" t="n"/>
    </row>
    <row r="293" hidden="1" ht="52" customHeight="1" s="204" thickBot="1">
      <c r="A293" s="175" t="inlineStr">
        <is>
          <t>Bank Maybank Indonesia Tbk - GBP - Utang bank, nilai dalam mata uang asing</t>
        </is>
      </c>
      <c r="B293" s="164" t="n"/>
      <c r="C293" s="102" t="n">
        <v/>
      </c>
      <c r="D293" s="102" t="n">
        <v/>
      </c>
      <c r="E293" s="102" t="n">
        <v/>
      </c>
      <c r="F293" s="102" t="n">
        <v/>
      </c>
      <c r="G293" s="102" t="n"/>
      <c r="H293" s="102" t="n"/>
      <c r="I293" s="102" t="n"/>
      <c r="J293" s="102" t="n"/>
      <c r="K293" s="102" t="n"/>
      <c r="L293" s="102" t="n"/>
      <c r="M293" s="102" t="n"/>
      <c r="N293" s="102" t="n"/>
      <c r="O293" s="102" t="n"/>
      <c r="P293" s="102" t="n"/>
    </row>
    <row r="294" hidden="1" ht="35" customHeight="1" s="204" thickBot="1">
      <c r="A294" s="175" t="inlineStr">
        <is>
          <t>Bank Maybank Indonesia Tbk - GBP - Jumlah utang bank, kotor</t>
        </is>
      </c>
      <c r="B294" s="164" t="n"/>
      <c r="C294" s="102" t="n">
        <v/>
      </c>
      <c r="D294" s="102" t="n">
        <v/>
      </c>
      <c r="E294" s="102" t="n">
        <v/>
      </c>
      <c r="F294" s="102" t="n">
        <v/>
      </c>
      <c r="G294" s="102" t="n"/>
      <c r="H294" s="102" t="n"/>
      <c r="I294" s="102" t="n"/>
      <c r="J294" s="102" t="n"/>
      <c r="K294" s="102" t="n"/>
      <c r="L294" s="102" t="n"/>
      <c r="M294" s="102" t="n"/>
      <c r="N294" s="102" t="n"/>
      <c r="O294" s="102" t="n"/>
      <c r="P294" s="102" t="n"/>
    </row>
    <row r="295" hidden="1" ht="52" customHeight="1" s="204" thickBot="1">
      <c r="A295" s="175" t="inlineStr">
        <is>
          <t>Bank Maybank Indonesia Tbk - JPY - Utang bank, nilai dalam mata uang asing</t>
        </is>
      </c>
      <c r="B295" s="164" t="n"/>
      <c r="C295" s="102" t="n">
        <v/>
      </c>
      <c r="D295" s="102" t="n">
        <v/>
      </c>
      <c r="E295" s="102" t="n">
        <v/>
      </c>
      <c r="F295" s="102" t="n">
        <v/>
      </c>
      <c r="G295" s="102" t="n"/>
      <c r="H295" s="102" t="n"/>
      <c r="I295" s="102" t="n"/>
      <c r="J295" s="102" t="n"/>
      <c r="K295" s="102" t="n"/>
      <c r="L295" s="102" t="n"/>
      <c r="M295" s="102" t="n"/>
      <c r="N295" s="102" t="n"/>
      <c r="O295" s="102" t="n"/>
      <c r="P295" s="102" t="n"/>
    </row>
    <row r="296" hidden="1" ht="35" customHeight="1" s="204" thickBot="1">
      <c r="A296" s="175" t="inlineStr">
        <is>
          <t>Bank Maybank Indonesia Tbk - JPY - Jumlah utang bank, kotor</t>
        </is>
      </c>
      <c r="B296" s="164" t="n"/>
      <c r="C296" s="102" t="n">
        <v/>
      </c>
      <c r="D296" s="102" t="n">
        <v/>
      </c>
      <c r="E296" s="102" t="n">
        <v/>
      </c>
      <c r="F296" s="102" t="n">
        <v/>
      </c>
      <c r="G296" s="102" t="n"/>
      <c r="H296" s="102" t="n"/>
      <c r="I296" s="102" t="n"/>
      <c r="J296" s="102" t="n"/>
      <c r="K296" s="102" t="n"/>
      <c r="L296" s="102" t="n"/>
      <c r="M296" s="102" t="n"/>
      <c r="N296" s="102" t="n"/>
      <c r="O296" s="102" t="n"/>
      <c r="P296" s="102" t="n"/>
    </row>
    <row r="297" hidden="1" ht="52" customHeight="1" s="204" thickBot="1">
      <c r="A297" s="175" t="inlineStr">
        <is>
          <t>Bank Maybank Indonesia Tbk - SGD - Utang bank, nilai dalam mata uang asing</t>
        </is>
      </c>
      <c r="B297" s="164" t="n"/>
      <c r="C297" s="102" t="n">
        <v/>
      </c>
      <c r="D297" s="102" t="n">
        <v/>
      </c>
      <c r="E297" s="102" t="n">
        <v/>
      </c>
      <c r="F297" s="102" t="n">
        <v/>
      </c>
      <c r="G297" s="102" t="n"/>
      <c r="H297" s="102" t="n"/>
      <c r="I297" s="102" t="n"/>
      <c r="J297" s="102" t="n"/>
      <c r="K297" s="102" t="n"/>
      <c r="L297" s="102" t="n"/>
      <c r="M297" s="102" t="n"/>
      <c r="N297" s="102" t="n"/>
      <c r="O297" s="102" t="n"/>
      <c r="P297" s="102" t="n"/>
    </row>
    <row r="298" hidden="1" ht="35" customHeight="1" s="204" thickBot="1">
      <c r="A298" s="175" t="inlineStr">
        <is>
          <t>Bank Maybank Indonesia Tbk - SGD - Jumlah utang bank, kotor</t>
        </is>
      </c>
      <c r="B298" s="164" t="n"/>
      <c r="C298" s="102" t="n">
        <v/>
      </c>
      <c r="D298" s="102" t="n">
        <v/>
      </c>
      <c r="E298" s="102" t="n">
        <v/>
      </c>
      <c r="F298" s="102" t="n">
        <v/>
      </c>
      <c r="G298" s="102" t="n"/>
      <c r="H298" s="102" t="n"/>
      <c r="I298" s="102" t="n"/>
      <c r="J298" s="102" t="n"/>
      <c r="K298" s="102" t="n"/>
      <c r="L298" s="102" t="n"/>
      <c r="M298" s="102" t="n"/>
      <c r="N298" s="102" t="n"/>
      <c r="O298" s="102" t="n"/>
      <c r="P298" s="102" t="n"/>
    </row>
    <row r="299" hidden="1" ht="52" customHeight="1" s="204" thickBot="1">
      <c r="A299" s="175" t="inlineStr">
        <is>
          <t>Bank Maybank Indonesia Tbk - THB - Utang bank, nilai dalam mata uang asing</t>
        </is>
      </c>
      <c r="B299" s="164" t="n"/>
      <c r="C299" s="102" t="n">
        <v/>
      </c>
      <c r="D299" s="102" t="n">
        <v/>
      </c>
      <c r="E299" s="102" t="n">
        <v/>
      </c>
      <c r="F299" s="102" t="n">
        <v/>
      </c>
      <c r="G299" s="102" t="n"/>
      <c r="H299" s="102" t="n"/>
      <c r="I299" s="102" t="n"/>
      <c r="J299" s="102" t="n"/>
      <c r="K299" s="102" t="n"/>
      <c r="L299" s="102" t="n"/>
      <c r="M299" s="102" t="n"/>
      <c r="N299" s="102" t="n"/>
      <c r="O299" s="102" t="n"/>
      <c r="P299" s="102" t="n"/>
    </row>
    <row r="300" hidden="1" ht="35" customHeight="1" s="204" thickBot="1">
      <c r="A300" s="175" t="inlineStr">
        <is>
          <t>Bank Maybank Indonesia Tbk - THB - Jumlah utang bank, kotor</t>
        </is>
      </c>
      <c r="B300" s="164" t="n"/>
      <c r="C300" s="102" t="n">
        <v/>
      </c>
      <c r="D300" s="102" t="n">
        <v/>
      </c>
      <c r="E300" s="102" t="n">
        <v/>
      </c>
      <c r="F300" s="102" t="n">
        <v/>
      </c>
      <c r="G300" s="102" t="n"/>
      <c r="H300" s="102" t="n"/>
      <c r="I300" s="102" t="n"/>
      <c r="J300" s="102" t="n"/>
      <c r="K300" s="102" t="n"/>
      <c r="L300" s="102" t="n"/>
      <c r="M300" s="102" t="n"/>
      <c r="N300" s="102" t="n"/>
      <c r="O300" s="102" t="n"/>
      <c r="P300" s="102" t="n"/>
    </row>
    <row r="301" hidden="1" ht="52" customHeight="1" s="204" thickBot="1">
      <c r="A301" s="175" t="inlineStr">
        <is>
          <t>Bank Maybank Indonesia Tbk - USD - Utang bank, nilai dalam mata uang asing</t>
        </is>
      </c>
      <c r="B301" s="164" t="n"/>
      <c r="C301" s="102" t="n">
        <v/>
      </c>
      <c r="D301" s="102" t="n">
        <v/>
      </c>
      <c r="E301" s="102" t="n">
        <v/>
      </c>
      <c r="F301" s="102" t="n">
        <v/>
      </c>
      <c r="G301" s="102" t="n"/>
      <c r="H301" s="102" t="n"/>
      <c r="I301" s="102" t="n"/>
      <c r="J301" s="102" t="n"/>
      <c r="K301" s="102" t="n"/>
      <c r="L301" s="102" t="n"/>
      <c r="M301" s="102" t="n"/>
      <c r="N301" s="102" t="n"/>
      <c r="O301" s="102" t="n"/>
      <c r="P301" s="102" t="n"/>
    </row>
    <row r="302" hidden="1" ht="35" customHeight="1" s="204" thickBot="1">
      <c r="A302" s="175" t="inlineStr">
        <is>
          <t>Bank Maybank Indonesia Tbk - USD - Jumlah utang bank, kotor</t>
        </is>
      </c>
      <c r="B302" s="164" t="n"/>
      <c r="C302" s="102" t="n">
        <v/>
      </c>
      <c r="D302" s="102" t="n">
        <v/>
      </c>
      <c r="E302" s="102" t="n">
        <v/>
      </c>
      <c r="F302" s="102" t="n">
        <v/>
      </c>
      <c r="G302" s="102" t="n"/>
      <c r="H302" s="102" t="n"/>
      <c r="I302" s="102" t="n"/>
      <c r="J302" s="102" t="n"/>
      <c r="K302" s="102" t="n"/>
      <c r="L302" s="102" t="n"/>
      <c r="M302" s="102" t="n"/>
      <c r="N302" s="102" t="n"/>
      <c r="O302" s="102" t="n"/>
      <c r="P302" s="102" t="n"/>
    </row>
    <row r="303" hidden="1" ht="52" customHeight="1" s="204" thickBot="1">
      <c r="A303" s="175" t="inlineStr">
        <is>
          <t>Bank Maybank Indonesia Tbk - Mata uang lainnya - Utang bank, nilai dalam mata uang asing</t>
        </is>
      </c>
      <c r="B303" s="164" t="n"/>
      <c r="C303" s="102" t="n">
        <v/>
      </c>
      <c r="D303" s="102" t="n">
        <v/>
      </c>
      <c r="E303" s="102" t="n">
        <v/>
      </c>
      <c r="F303" s="102" t="n">
        <v/>
      </c>
      <c r="G303" s="102" t="n"/>
      <c r="H303" s="102" t="n"/>
      <c r="I303" s="102" t="n"/>
      <c r="J303" s="102" t="n"/>
      <c r="K303" s="102" t="n"/>
      <c r="L303" s="102" t="n"/>
      <c r="M303" s="102" t="n"/>
      <c r="N303" s="102" t="n"/>
      <c r="O303" s="102" t="n"/>
      <c r="P303" s="102" t="n"/>
    </row>
    <row r="304" hidden="1" ht="52" customHeight="1" s="204" thickBot="1">
      <c r="A304" s="175" t="inlineStr">
        <is>
          <t>Bank Maybank Indonesia Tbk - Mata uang lainnya - Jumlah utang bank, kotor</t>
        </is>
      </c>
      <c r="B304" s="164" t="n"/>
      <c r="C304" s="102" t="n">
        <v/>
      </c>
      <c r="D304" s="102" t="n">
        <v/>
      </c>
      <c r="E304" s="102" t="n">
        <v/>
      </c>
      <c r="F304" s="102" t="n">
        <v/>
      </c>
      <c r="G304" s="102" t="n"/>
      <c r="H304" s="102" t="n"/>
      <c r="I304" s="102" t="n"/>
      <c r="J304" s="102" t="n"/>
      <c r="K304" s="102" t="n"/>
      <c r="L304" s="102" t="n"/>
      <c r="M304" s="102" t="n"/>
      <c r="N304" s="102" t="n"/>
      <c r="O304" s="102" t="n"/>
      <c r="P304" s="102" t="n"/>
    </row>
    <row r="305" ht="35" customFormat="1" customHeight="1" s="163" thickBot="1">
      <c r="A305" s="166" t="inlineStr">
        <is>
          <t>Bank Maybank Indonesia Tbk - Total - Jumlah utang bank, kotor</t>
        </is>
      </c>
      <c r="B305" s="164" t="n"/>
      <c r="C305" s="104" t="n">
        <v/>
      </c>
      <c r="D305" s="104" t="n">
        <v/>
      </c>
      <c r="E305" s="104" t="n">
        <v/>
      </c>
      <c r="F305" s="104" t="n">
        <v/>
      </c>
      <c r="G305" s="104" t="n"/>
      <c r="H305" s="104" t="n"/>
      <c r="I305" s="104" t="n"/>
      <c r="J305" s="104" t="n"/>
      <c r="K305" s="104" t="n"/>
      <c r="L305" s="104" t="n"/>
      <c r="M305" s="104" t="n"/>
      <c r="N305" s="104" t="n"/>
      <c r="O305" s="104" t="n"/>
      <c r="P305" s="104" t="n"/>
    </row>
    <row r="306" hidden="1" ht="52" customHeight="1" s="204" thickBot="1">
      <c r="A306" s="175" t="inlineStr">
        <is>
          <t>Bank Pan Indonesia Tbk - IDR - Utang bank, nilai dalam mata uang asing</t>
        </is>
      </c>
      <c r="B306" s="164" t="n"/>
      <c r="C306" s="102" t="n">
        <v/>
      </c>
      <c r="D306" s="102" t="n">
        <v/>
      </c>
      <c r="E306" s="102" t="n">
        <v/>
      </c>
      <c r="F306" s="102" t="n">
        <v/>
      </c>
      <c r="G306" s="102" t="n"/>
      <c r="H306" s="102" t="n"/>
      <c r="I306" s="102" t="n"/>
      <c r="J306" s="102" t="n"/>
      <c r="K306" s="102" t="n"/>
      <c r="L306" s="102" t="n"/>
      <c r="M306" s="102" t="n"/>
      <c r="N306" s="102" t="n"/>
      <c r="O306" s="102" t="n"/>
      <c r="P306" s="102" t="n"/>
    </row>
    <row r="307" hidden="1" ht="35" customHeight="1" s="204" thickBot="1">
      <c r="A307" s="175" t="inlineStr">
        <is>
          <t>Bank Pan Indonesia Tbk - IDR - Jumlah utang bank, kotor</t>
        </is>
      </c>
      <c r="B307" s="164" t="n"/>
      <c r="C307" s="102" t="n">
        <v/>
      </c>
      <c r="D307" s="102" t="n">
        <v/>
      </c>
      <c r="E307" s="102" t="n">
        <v/>
      </c>
      <c r="F307" s="102" t="n">
        <v/>
      </c>
      <c r="G307" s="102" t="n"/>
      <c r="H307" s="102" t="n"/>
      <c r="I307" s="102" t="n"/>
      <c r="J307" s="102" t="n"/>
      <c r="K307" s="102" t="n"/>
      <c r="L307" s="102" t="n"/>
      <c r="M307" s="102" t="n"/>
      <c r="N307" s="102" t="n"/>
      <c r="O307" s="102" t="n"/>
      <c r="P307" s="102" t="n"/>
    </row>
    <row r="308" hidden="1" ht="52" customHeight="1" s="204" thickBot="1">
      <c r="A308" s="175" t="inlineStr">
        <is>
          <t>Bank Pan Indonesia Tbk - AUD - Utang bank, nilai dalam mata uang asing</t>
        </is>
      </c>
      <c r="B308" s="164" t="n"/>
      <c r="C308" s="102" t="n">
        <v/>
      </c>
      <c r="D308" s="102" t="n">
        <v/>
      </c>
      <c r="E308" s="102" t="n">
        <v/>
      </c>
      <c r="F308" s="102" t="n">
        <v/>
      </c>
      <c r="G308" s="102" t="n"/>
      <c r="H308" s="102" t="n"/>
      <c r="I308" s="102" t="n"/>
      <c r="J308" s="102" t="n"/>
      <c r="K308" s="102" t="n"/>
      <c r="L308" s="102" t="n"/>
      <c r="M308" s="102" t="n"/>
      <c r="N308" s="102" t="n"/>
      <c r="O308" s="102" t="n"/>
      <c r="P308" s="102" t="n"/>
    </row>
    <row r="309" hidden="1" ht="35" customHeight="1" s="204" thickBot="1">
      <c r="A309" s="175" t="inlineStr">
        <is>
          <t>Bank Pan Indonesia Tbk - AUD - Jumlah utang bank, kotor</t>
        </is>
      </c>
      <c r="B309" s="164" t="n"/>
      <c r="C309" s="102" t="n">
        <v/>
      </c>
      <c r="D309" s="102" t="n">
        <v/>
      </c>
      <c r="E309" s="102" t="n">
        <v/>
      </c>
      <c r="F309" s="102" t="n">
        <v/>
      </c>
      <c r="G309" s="102" t="n"/>
      <c r="H309" s="102" t="n"/>
      <c r="I309" s="102" t="n"/>
      <c r="J309" s="102" t="n"/>
      <c r="K309" s="102" t="n"/>
      <c r="L309" s="102" t="n"/>
      <c r="M309" s="102" t="n"/>
      <c r="N309" s="102" t="n"/>
      <c r="O309" s="102" t="n"/>
      <c r="P309" s="102" t="n"/>
    </row>
    <row r="310" hidden="1" ht="52" customHeight="1" s="204" thickBot="1">
      <c r="A310" s="175" t="inlineStr">
        <is>
          <t>Bank Pan Indonesia Tbk - CAD - Utang bank, nilai dalam mata uang asing</t>
        </is>
      </c>
      <c r="B310" s="164" t="n"/>
      <c r="C310" s="102" t="n">
        <v/>
      </c>
      <c r="D310" s="102" t="n">
        <v/>
      </c>
      <c r="E310" s="102" t="n">
        <v/>
      </c>
      <c r="F310" s="102" t="n">
        <v/>
      </c>
      <c r="G310" s="102" t="n"/>
      <c r="H310" s="102" t="n"/>
      <c r="I310" s="102" t="n"/>
      <c r="J310" s="102" t="n"/>
      <c r="K310" s="102" t="n"/>
      <c r="L310" s="102" t="n"/>
      <c r="M310" s="102" t="n"/>
      <c r="N310" s="102" t="n"/>
      <c r="O310" s="102" t="n"/>
      <c r="P310" s="102" t="n"/>
    </row>
    <row r="311" hidden="1" ht="35" customHeight="1" s="204" thickBot="1">
      <c r="A311" s="175" t="inlineStr">
        <is>
          <t>Bank Pan Indonesia Tbk - CAD - Jumlah utang bank, kotor</t>
        </is>
      </c>
      <c r="B311" s="164" t="n"/>
      <c r="C311" s="102" t="n">
        <v/>
      </c>
      <c r="D311" s="102" t="n">
        <v/>
      </c>
      <c r="E311" s="102" t="n">
        <v/>
      </c>
      <c r="F311" s="102" t="n">
        <v/>
      </c>
      <c r="G311" s="102" t="n"/>
      <c r="H311" s="102" t="n"/>
      <c r="I311" s="102" t="n"/>
      <c r="J311" s="102" t="n"/>
      <c r="K311" s="102" t="n"/>
      <c r="L311" s="102" t="n"/>
      <c r="M311" s="102" t="n"/>
      <c r="N311" s="102" t="n"/>
      <c r="O311" s="102" t="n"/>
      <c r="P311" s="102" t="n"/>
    </row>
    <row r="312" hidden="1" ht="52" customHeight="1" s="204" thickBot="1">
      <c r="A312" s="175" t="inlineStr">
        <is>
          <t>Bank Pan Indonesia Tbk - CNY - Utang bank, nilai dalam mata uang asing</t>
        </is>
      </c>
      <c r="B312" s="164" t="n"/>
      <c r="C312" s="102" t="n">
        <v/>
      </c>
      <c r="D312" s="102" t="n">
        <v/>
      </c>
      <c r="E312" s="102" t="n">
        <v/>
      </c>
      <c r="F312" s="102" t="n">
        <v/>
      </c>
      <c r="G312" s="102" t="n"/>
      <c r="H312" s="102" t="n"/>
      <c r="I312" s="102" t="n"/>
      <c r="J312" s="102" t="n"/>
      <c r="K312" s="102" t="n"/>
      <c r="L312" s="102" t="n"/>
      <c r="M312" s="102" t="n"/>
      <c r="N312" s="102" t="n"/>
      <c r="O312" s="102" t="n"/>
      <c r="P312" s="102" t="n"/>
    </row>
    <row r="313" hidden="1" ht="35" customHeight="1" s="204" thickBot="1">
      <c r="A313" s="175" t="inlineStr">
        <is>
          <t>Bank Pan Indonesia Tbk - CNY - Jumlah utang bank, kotor</t>
        </is>
      </c>
      <c r="B313" s="164" t="n"/>
      <c r="C313" s="102" t="n">
        <v/>
      </c>
      <c r="D313" s="102" t="n">
        <v/>
      </c>
      <c r="E313" s="102" t="n">
        <v/>
      </c>
      <c r="F313" s="102" t="n">
        <v/>
      </c>
      <c r="G313" s="102" t="n"/>
      <c r="H313" s="102" t="n"/>
      <c r="I313" s="102" t="n"/>
      <c r="J313" s="102" t="n"/>
      <c r="K313" s="102" t="n"/>
      <c r="L313" s="102" t="n"/>
      <c r="M313" s="102" t="n"/>
      <c r="N313" s="102" t="n"/>
      <c r="O313" s="102" t="n"/>
      <c r="P313" s="102" t="n"/>
    </row>
    <row r="314" hidden="1" ht="52" customHeight="1" s="204" thickBot="1">
      <c r="A314" s="175" t="inlineStr">
        <is>
          <t>Bank Pan Indonesia Tbk - EUR - Utang bank, nilai dalam mata uang asing</t>
        </is>
      </c>
      <c r="B314" s="164" t="n"/>
      <c r="C314" s="102" t="n">
        <v/>
      </c>
      <c r="D314" s="102" t="n">
        <v/>
      </c>
      <c r="E314" s="102" t="n">
        <v/>
      </c>
      <c r="F314" s="102" t="n">
        <v/>
      </c>
      <c r="G314" s="102" t="n"/>
      <c r="H314" s="102" t="n"/>
      <c r="I314" s="102" t="n"/>
      <c r="J314" s="102" t="n"/>
      <c r="K314" s="102" t="n"/>
      <c r="L314" s="102" t="n"/>
      <c r="M314" s="102" t="n"/>
      <c r="N314" s="102" t="n"/>
      <c r="O314" s="102" t="n"/>
      <c r="P314" s="102" t="n"/>
    </row>
    <row r="315" hidden="1" ht="35" customHeight="1" s="204" thickBot="1">
      <c r="A315" s="175" t="inlineStr">
        <is>
          <t>Bank Pan Indonesia Tbk - EUR - Jumlah utang bank, kotor</t>
        </is>
      </c>
      <c r="B315" s="164" t="n"/>
      <c r="C315" s="102" t="n">
        <v/>
      </c>
      <c r="D315" s="102" t="n">
        <v/>
      </c>
      <c r="E315" s="102" t="n">
        <v/>
      </c>
      <c r="F315" s="102" t="n">
        <v/>
      </c>
      <c r="G315" s="102" t="n"/>
      <c r="H315" s="102" t="n"/>
      <c r="I315" s="102" t="n"/>
      <c r="J315" s="102" t="n"/>
      <c r="K315" s="102" t="n"/>
      <c r="L315" s="102" t="n"/>
      <c r="M315" s="102" t="n"/>
      <c r="N315" s="102" t="n"/>
      <c r="O315" s="102" t="n"/>
      <c r="P315" s="102" t="n"/>
    </row>
    <row r="316" hidden="1" ht="52" customHeight="1" s="204" thickBot="1">
      <c r="A316" s="175" t="inlineStr">
        <is>
          <t>Bank Pan Indonesia Tbk - HKD - Utang bank, nilai dalam mata uang asing</t>
        </is>
      </c>
      <c r="B316" s="164" t="n"/>
      <c r="C316" s="102" t="n">
        <v/>
      </c>
      <c r="D316" s="102" t="n">
        <v/>
      </c>
      <c r="E316" s="102" t="n">
        <v/>
      </c>
      <c r="F316" s="102" t="n">
        <v/>
      </c>
      <c r="G316" s="102" t="n"/>
      <c r="H316" s="102" t="n"/>
      <c r="I316" s="102" t="n"/>
      <c r="J316" s="102" t="n"/>
      <c r="K316" s="102" t="n"/>
      <c r="L316" s="102" t="n"/>
      <c r="M316" s="102" t="n"/>
      <c r="N316" s="102" t="n"/>
      <c r="O316" s="102" t="n"/>
      <c r="P316" s="102" t="n"/>
    </row>
    <row r="317" hidden="1" ht="35" customHeight="1" s="204" thickBot="1">
      <c r="A317" s="175" t="inlineStr">
        <is>
          <t>Bank Pan Indonesia Tbk - HKD - Jumlah utang bank, kotor</t>
        </is>
      </c>
      <c r="B317" s="164" t="n"/>
      <c r="C317" s="102" t="n">
        <v/>
      </c>
      <c r="D317" s="102" t="n">
        <v/>
      </c>
      <c r="E317" s="102" t="n">
        <v/>
      </c>
      <c r="F317" s="102" t="n">
        <v/>
      </c>
      <c r="G317" s="102" t="n"/>
      <c r="H317" s="102" t="n"/>
      <c r="I317" s="102" t="n"/>
      <c r="J317" s="102" t="n"/>
      <c r="K317" s="102" t="n"/>
      <c r="L317" s="102" t="n"/>
      <c r="M317" s="102" t="n"/>
      <c r="N317" s="102" t="n"/>
      <c r="O317" s="102" t="n"/>
      <c r="P317" s="102" t="n"/>
    </row>
    <row r="318" hidden="1" ht="52" customHeight="1" s="204" thickBot="1">
      <c r="A318" s="175" t="inlineStr">
        <is>
          <t>Bank Pan Indonesia Tbk - GBP - Utang bank, nilai dalam mata uang asing</t>
        </is>
      </c>
      <c r="B318" s="164" t="n"/>
      <c r="C318" s="102" t="n">
        <v/>
      </c>
      <c r="D318" s="102" t="n">
        <v/>
      </c>
      <c r="E318" s="102" t="n">
        <v/>
      </c>
      <c r="F318" s="102" t="n">
        <v/>
      </c>
      <c r="G318" s="102" t="n"/>
      <c r="H318" s="102" t="n"/>
      <c r="I318" s="102" t="n"/>
      <c r="J318" s="102" t="n"/>
      <c r="K318" s="102" t="n"/>
      <c r="L318" s="102" t="n"/>
      <c r="M318" s="102" t="n"/>
      <c r="N318" s="102" t="n"/>
      <c r="O318" s="102" t="n"/>
      <c r="P318" s="102" t="n"/>
    </row>
    <row r="319" hidden="1" ht="35" customHeight="1" s="204" thickBot="1">
      <c r="A319" s="175" t="inlineStr">
        <is>
          <t>Bank Pan Indonesia Tbk - GBP - Jumlah utang bank, kotor</t>
        </is>
      </c>
      <c r="B319" s="164" t="n"/>
      <c r="C319" s="102" t="n">
        <v/>
      </c>
      <c r="D319" s="102" t="n">
        <v/>
      </c>
      <c r="E319" s="102" t="n">
        <v/>
      </c>
      <c r="F319" s="102" t="n">
        <v/>
      </c>
      <c r="G319" s="102" t="n"/>
      <c r="H319" s="102" t="n"/>
      <c r="I319" s="102" t="n"/>
      <c r="J319" s="102" t="n"/>
      <c r="K319" s="102" t="n"/>
      <c r="L319" s="102" t="n"/>
      <c r="M319" s="102" t="n"/>
      <c r="N319" s="102" t="n"/>
      <c r="O319" s="102" t="n"/>
      <c r="P319" s="102" t="n"/>
    </row>
    <row r="320" hidden="1" ht="52" customHeight="1" s="204" thickBot="1">
      <c r="A320" s="175" t="inlineStr">
        <is>
          <t>Bank Pan Indonesia Tbk - JPY - Utang bank, nilai dalam mata uang asing</t>
        </is>
      </c>
      <c r="B320" s="164" t="n"/>
      <c r="C320" s="102" t="n">
        <v/>
      </c>
      <c r="D320" s="102" t="n">
        <v/>
      </c>
      <c r="E320" s="102" t="n">
        <v/>
      </c>
      <c r="F320" s="102" t="n">
        <v/>
      </c>
      <c r="G320" s="102" t="n"/>
      <c r="H320" s="102" t="n"/>
      <c r="I320" s="102" t="n"/>
      <c r="J320" s="102" t="n"/>
      <c r="K320" s="102" t="n"/>
      <c r="L320" s="102" t="n"/>
      <c r="M320" s="102" t="n"/>
      <c r="N320" s="102" t="n"/>
      <c r="O320" s="102" t="n"/>
      <c r="P320" s="102" t="n"/>
    </row>
    <row r="321" hidden="1" ht="35" customHeight="1" s="204" thickBot="1">
      <c r="A321" s="175" t="inlineStr">
        <is>
          <t>Bank Pan Indonesia Tbk - JPY - Jumlah utang bank, kotor</t>
        </is>
      </c>
      <c r="B321" s="164" t="n"/>
      <c r="C321" s="102" t="n">
        <v/>
      </c>
      <c r="D321" s="102" t="n">
        <v/>
      </c>
      <c r="E321" s="102" t="n">
        <v/>
      </c>
      <c r="F321" s="102" t="n">
        <v/>
      </c>
      <c r="G321" s="102" t="n"/>
      <c r="H321" s="102" t="n"/>
      <c r="I321" s="102" t="n"/>
      <c r="J321" s="102" t="n"/>
      <c r="K321" s="102" t="n"/>
      <c r="L321" s="102" t="n"/>
      <c r="M321" s="102" t="n"/>
      <c r="N321" s="102" t="n"/>
      <c r="O321" s="102" t="n"/>
      <c r="P321" s="102" t="n"/>
    </row>
    <row r="322" hidden="1" ht="52" customHeight="1" s="204" thickBot="1">
      <c r="A322" s="175" t="inlineStr">
        <is>
          <t>Bank Pan Indonesia Tbk - SGD - Utang bank, nilai dalam mata uang asing</t>
        </is>
      </c>
      <c r="B322" s="164" t="n"/>
      <c r="C322" s="102" t="n">
        <v/>
      </c>
      <c r="D322" s="102" t="n">
        <v/>
      </c>
      <c r="E322" s="102" t="n">
        <v/>
      </c>
      <c r="F322" s="102" t="n">
        <v/>
      </c>
      <c r="G322" s="102" t="n"/>
      <c r="H322" s="102" t="n"/>
      <c r="I322" s="102" t="n"/>
      <c r="J322" s="102" t="n"/>
      <c r="K322" s="102" t="n"/>
      <c r="L322" s="102" t="n"/>
      <c r="M322" s="102" t="n"/>
      <c r="N322" s="102" t="n"/>
      <c r="O322" s="102" t="n"/>
      <c r="P322" s="102" t="n"/>
    </row>
    <row r="323" hidden="1" ht="35" customHeight="1" s="204" thickBot="1">
      <c r="A323" s="175" t="inlineStr">
        <is>
          <t>Bank Pan Indonesia Tbk - SGD - Jumlah utang bank, kotor</t>
        </is>
      </c>
      <c r="B323" s="164" t="n"/>
      <c r="C323" s="102" t="n">
        <v/>
      </c>
      <c r="D323" s="102" t="n">
        <v/>
      </c>
      <c r="E323" s="102" t="n">
        <v/>
      </c>
      <c r="F323" s="102" t="n">
        <v/>
      </c>
      <c r="G323" s="102" t="n"/>
      <c r="H323" s="102" t="n"/>
      <c r="I323" s="102" t="n"/>
      <c r="J323" s="102" t="n"/>
      <c r="K323" s="102" t="n"/>
      <c r="L323" s="102" t="n"/>
      <c r="M323" s="102" t="n"/>
      <c r="N323" s="102" t="n"/>
      <c r="O323" s="102" t="n"/>
      <c r="P323" s="102" t="n"/>
    </row>
    <row r="324" hidden="1" ht="52" customHeight="1" s="204" thickBot="1">
      <c r="A324" s="175" t="inlineStr">
        <is>
          <t>Bank Pan Indonesia Tbk - THB - Utang bank, nilai dalam mata uang asing</t>
        </is>
      </c>
      <c r="B324" s="164" t="n"/>
      <c r="C324" s="102" t="n">
        <v/>
      </c>
      <c r="D324" s="102" t="n">
        <v/>
      </c>
      <c r="E324" s="102" t="n">
        <v/>
      </c>
      <c r="F324" s="102" t="n">
        <v/>
      </c>
      <c r="G324" s="102" t="n"/>
      <c r="H324" s="102" t="n"/>
      <c r="I324" s="102" t="n"/>
      <c r="J324" s="102" t="n"/>
      <c r="K324" s="102" t="n"/>
      <c r="L324" s="102" t="n"/>
      <c r="M324" s="102" t="n"/>
      <c r="N324" s="102" t="n"/>
      <c r="O324" s="102" t="n"/>
      <c r="P324" s="102" t="n"/>
    </row>
    <row r="325" hidden="1" ht="35" customHeight="1" s="204" thickBot="1">
      <c r="A325" s="175" t="inlineStr">
        <is>
          <t>Bank Pan Indonesia Tbk - THB - Jumlah utang bank, kotor</t>
        </is>
      </c>
      <c r="B325" s="164" t="n"/>
      <c r="C325" s="102" t="n">
        <v/>
      </c>
      <c r="D325" s="102" t="n">
        <v/>
      </c>
      <c r="E325" s="102" t="n">
        <v/>
      </c>
      <c r="F325" s="102" t="n">
        <v/>
      </c>
      <c r="G325" s="102" t="n"/>
      <c r="H325" s="102" t="n"/>
      <c r="I325" s="102" t="n"/>
      <c r="J325" s="102" t="n"/>
      <c r="K325" s="102" t="n"/>
      <c r="L325" s="102" t="n"/>
      <c r="M325" s="102" t="n"/>
      <c r="N325" s="102" t="n"/>
      <c r="O325" s="102" t="n"/>
      <c r="P325" s="102" t="n"/>
    </row>
    <row r="326" hidden="1" ht="52" customHeight="1" s="204" thickBot="1">
      <c r="A326" s="175" t="inlineStr">
        <is>
          <t>Bank Pan Indonesia Tbk - USD - Utang bank, nilai dalam mata uang asing</t>
        </is>
      </c>
      <c r="B326" s="164" t="n"/>
      <c r="C326" s="102" t="n">
        <v/>
      </c>
      <c r="D326" s="102" t="n">
        <v/>
      </c>
      <c r="E326" s="102" t="n">
        <v/>
      </c>
      <c r="F326" s="102" t="n">
        <v/>
      </c>
      <c r="G326" s="102" t="n"/>
      <c r="H326" s="102" t="n"/>
      <c r="I326" s="102" t="n"/>
      <c r="J326" s="102" t="n"/>
      <c r="K326" s="102" t="n"/>
      <c r="L326" s="102" t="n"/>
      <c r="M326" s="102" t="n"/>
      <c r="N326" s="102" t="n"/>
      <c r="O326" s="102" t="n"/>
      <c r="P326" s="102" t="n"/>
    </row>
    <row r="327" hidden="1" ht="35" customHeight="1" s="204" thickBot="1">
      <c r="A327" s="175" t="inlineStr">
        <is>
          <t>Bank Pan Indonesia Tbk - USD - Jumlah utang bank, kotor</t>
        </is>
      </c>
      <c r="B327" s="164" t="n"/>
      <c r="C327" s="102" t="n">
        <v/>
      </c>
      <c r="D327" s="102" t="n">
        <v/>
      </c>
      <c r="E327" s="102" t="n">
        <v/>
      </c>
      <c r="F327" s="102" t="n">
        <v/>
      </c>
      <c r="G327" s="102" t="n"/>
      <c r="H327" s="102" t="n"/>
      <c r="I327" s="102" t="n"/>
      <c r="J327" s="102" t="n"/>
      <c r="K327" s="102" t="n"/>
      <c r="L327" s="102" t="n"/>
      <c r="M327" s="102" t="n"/>
      <c r="N327" s="102" t="n"/>
      <c r="O327" s="102" t="n"/>
      <c r="P327" s="102" t="n"/>
    </row>
    <row r="328" hidden="1" ht="52" customHeight="1" s="204" thickBot="1">
      <c r="A328" s="175" t="inlineStr">
        <is>
          <t>Bank Pan Indonesia Tbk - Mata uang lainnya - Utang bank, nilai dalam mata uang asing</t>
        </is>
      </c>
      <c r="B328" s="164" t="n"/>
      <c r="C328" s="102" t="n">
        <v/>
      </c>
      <c r="D328" s="102" t="n">
        <v/>
      </c>
      <c r="E328" s="102" t="n">
        <v/>
      </c>
      <c r="F328" s="102" t="n">
        <v/>
      </c>
      <c r="G328" s="102" t="n"/>
      <c r="H328" s="102" t="n"/>
      <c r="I328" s="102" t="n"/>
      <c r="J328" s="102" t="n"/>
      <c r="K328" s="102" t="n"/>
      <c r="L328" s="102" t="n"/>
      <c r="M328" s="102" t="n"/>
      <c r="N328" s="102" t="n"/>
      <c r="O328" s="102" t="n"/>
      <c r="P328" s="102" t="n"/>
    </row>
    <row r="329" hidden="1" ht="35" customHeight="1" s="204" thickBot="1">
      <c r="A329" s="175" t="inlineStr">
        <is>
          <t>Bank Pan Indonesia Tbk - Mata uang lainnya - Jumlah utang bank, kotor</t>
        </is>
      </c>
      <c r="B329" s="164" t="n"/>
      <c r="C329" s="102" t="n">
        <v/>
      </c>
      <c r="D329" s="102" t="n">
        <v/>
      </c>
      <c r="E329" s="102" t="n">
        <v/>
      </c>
      <c r="F329" s="102" t="n">
        <v/>
      </c>
      <c r="G329" s="102" t="n"/>
      <c r="H329" s="102" t="n"/>
      <c r="I329" s="102" t="n"/>
      <c r="J329" s="102" t="n"/>
      <c r="K329" s="102" t="n"/>
      <c r="L329" s="102" t="n"/>
      <c r="M329" s="102" t="n"/>
      <c r="N329" s="102" t="n"/>
      <c r="O329" s="102" t="n"/>
      <c r="P329" s="102" t="n"/>
    </row>
    <row r="330" ht="35" customFormat="1" customHeight="1" s="161" thickBot="1">
      <c r="A330" s="166" t="inlineStr">
        <is>
          <t>Bank Pan Indonesia Tbk - Total - Jumlah utang bank, kotor</t>
        </is>
      </c>
      <c r="B330" s="162" t="n"/>
      <c r="C330" s="160" t="n">
        <v/>
      </c>
      <c r="D330" s="160" t="n">
        <v/>
      </c>
      <c r="E330" s="160" t="n">
        <v/>
      </c>
      <c r="F330" s="160" t="n">
        <v/>
      </c>
      <c r="G330" s="160" t="n"/>
      <c r="H330" s="160" t="n"/>
      <c r="I330" s="160" t="n"/>
      <c r="J330" s="160" t="n"/>
      <c r="K330" s="160" t="n"/>
      <c r="L330" s="160" t="n"/>
      <c r="M330" s="160" t="n"/>
      <c r="N330" s="160" t="n"/>
      <c r="O330" s="160" t="n"/>
      <c r="P330" s="160" t="n"/>
    </row>
    <row r="331" hidden="1" ht="35" customHeight="1" s="204" thickBot="1">
      <c r="A331" s="175" t="inlineStr">
        <is>
          <t>Bank Cimb Niaga Tbk - IDR - Utang bank, nilai dalam mata uang asing</t>
        </is>
      </c>
      <c r="B331" s="164" t="n"/>
      <c r="C331" s="102" t="n">
        <v/>
      </c>
      <c r="D331" s="102" t="n">
        <v/>
      </c>
      <c r="E331" s="102" t="n">
        <v/>
      </c>
      <c r="F331" s="102" t="n">
        <v/>
      </c>
      <c r="G331" s="102" t="n"/>
      <c r="H331" s="102" t="n"/>
      <c r="I331" s="102" t="n"/>
      <c r="J331" s="102" t="n"/>
      <c r="K331" s="102" t="n"/>
      <c r="L331" s="102" t="n"/>
      <c r="M331" s="102" t="n"/>
      <c r="N331" s="102" t="n"/>
      <c r="O331" s="102" t="n"/>
      <c r="P331" s="102" t="n"/>
    </row>
    <row r="332" hidden="1" ht="35" customHeight="1" s="204" thickBot="1">
      <c r="A332" s="175" t="inlineStr">
        <is>
          <t>Bank Cimb Niaga Tbk - IDR - Jumlah utang bank, kotor</t>
        </is>
      </c>
      <c r="B332" s="164" t="n"/>
      <c r="C332" s="102" t="n">
        <v/>
      </c>
      <c r="D332" s="102" t="n">
        <v/>
      </c>
      <c r="E332" s="102" t="n">
        <v/>
      </c>
      <c r="F332" s="102" t="n">
        <v/>
      </c>
      <c r="G332" s="102" t="n"/>
      <c r="H332" s="102" t="n"/>
      <c r="I332" s="102" t="n"/>
      <c r="J332" s="102" t="n"/>
      <c r="K332" s="102" t="n"/>
      <c r="L332" s="102" t="n"/>
      <c r="M332" s="102" t="n"/>
      <c r="N332" s="102" t="n"/>
      <c r="O332" s="102" t="n"/>
      <c r="P332" s="102" t="n"/>
    </row>
    <row r="333" hidden="1" ht="35" customHeight="1" s="204" thickBot="1">
      <c r="A333" s="175" t="inlineStr">
        <is>
          <t>Bank Cimb Niaga Tbk - AUD - Utang bank, nilai dalam mata uang asing</t>
        </is>
      </c>
      <c r="B333" s="164" t="n"/>
      <c r="C333" s="102" t="n">
        <v/>
      </c>
      <c r="D333" s="102" t="n">
        <v/>
      </c>
      <c r="E333" s="102" t="n">
        <v/>
      </c>
      <c r="F333" s="102" t="n">
        <v/>
      </c>
      <c r="G333" s="102" t="n"/>
      <c r="H333" s="102" t="n"/>
      <c r="I333" s="102" t="n"/>
      <c r="J333" s="102" t="n"/>
      <c r="K333" s="102" t="n"/>
      <c r="L333" s="102" t="n"/>
      <c r="M333" s="102" t="n"/>
      <c r="N333" s="102" t="n"/>
      <c r="O333" s="102" t="n"/>
      <c r="P333" s="102" t="n"/>
    </row>
    <row r="334" hidden="1" ht="35" customHeight="1" s="204" thickBot="1">
      <c r="A334" s="175" t="inlineStr">
        <is>
          <t>Bank Cimb Niaga Tbk - AUD - Jumlah utang bank, kotor</t>
        </is>
      </c>
      <c r="B334" s="164" t="n"/>
      <c r="C334" s="102" t="n">
        <v/>
      </c>
      <c r="D334" s="102" t="n">
        <v/>
      </c>
      <c r="E334" s="102" t="n">
        <v/>
      </c>
      <c r="F334" s="102" t="n">
        <v/>
      </c>
      <c r="G334" s="102" t="n"/>
      <c r="H334" s="102" t="n"/>
      <c r="I334" s="102" t="n"/>
      <c r="J334" s="102" t="n"/>
      <c r="K334" s="102" t="n"/>
      <c r="L334" s="102" t="n"/>
      <c r="M334" s="102" t="n"/>
      <c r="N334" s="102" t="n"/>
      <c r="O334" s="102" t="n"/>
      <c r="P334" s="102" t="n"/>
    </row>
    <row r="335" hidden="1" ht="35" customHeight="1" s="204" thickBot="1">
      <c r="A335" s="175" t="inlineStr">
        <is>
          <t>Bank Cimb Niaga Tbk - CAD - Utang bank, nilai dalam mata uang asing</t>
        </is>
      </c>
      <c r="B335" s="164" t="n"/>
      <c r="C335" s="102" t="n">
        <v/>
      </c>
      <c r="D335" s="102" t="n">
        <v/>
      </c>
      <c r="E335" s="102" t="n">
        <v/>
      </c>
      <c r="F335" s="102" t="n">
        <v/>
      </c>
      <c r="G335" s="102" t="n"/>
      <c r="H335" s="102" t="n"/>
      <c r="I335" s="102" t="n"/>
      <c r="J335" s="102" t="n"/>
      <c r="K335" s="102" t="n"/>
      <c r="L335" s="102" t="n"/>
      <c r="M335" s="102" t="n"/>
      <c r="N335" s="102" t="n"/>
      <c r="O335" s="102" t="n"/>
      <c r="P335" s="102" t="n"/>
    </row>
    <row r="336" hidden="1" ht="35" customHeight="1" s="204" thickBot="1">
      <c r="A336" s="175" t="inlineStr">
        <is>
          <t>Bank Cimb Niaga Tbk - CAD - Jumlah utang bank, kotor</t>
        </is>
      </c>
      <c r="B336" s="164" t="n"/>
      <c r="C336" s="102" t="n">
        <v/>
      </c>
      <c r="D336" s="102" t="n">
        <v/>
      </c>
      <c r="E336" s="102" t="n">
        <v/>
      </c>
      <c r="F336" s="102" t="n">
        <v/>
      </c>
      <c r="G336" s="102" t="n"/>
      <c r="H336" s="102" t="n"/>
      <c r="I336" s="102" t="n"/>
      <c r="J336" s="102" t="n"/>
      <c r="K336" s="102" t="n"/>
      <c r="L336" s="102" t="n"/>
      <c r="M336" s="102" t="n"/>
      <c r="N336" s="102" t="n"/>
      <c r="O336" s="102" t="n"/>
      <c r="P336" s="102" t="n"/>
    </row>
    <row r="337" hidden="1" ht="35" customHeight="1" s="204" thickBot="1">
      <c r="A337" s="175" t="inlineStr">
        <is>
          <t>Bank Cimb Niaga Tbk - CNY - Utang bank, nilai dalam mata uang asing</t>
        </is>
      </c>
      <c r="B337" s="164" t="n"/>
      <c r="C337" s="102" t="n">
        <v/>
      </c>
      <c r="D337" s="102" t="n">
        <v/>
      </c>
      <c r="E337" s="102" t="n">
        <v/>
      </c>
      <c r="F337" s="102" t="n">
        <v/>
      </c>
      <c r="G337" s="102" t="n"/>
      <c r="H337" s="102" t="n"/>
      <c r="I337" s="102" t="n"/>
      <c r="J337" s="102" t="n"/>
      <c r="K337" s="102" t="n"/>
      <c r="L337" s="102" t="n"/>
      <c r="M337" s="102" t="n"/>
      <c r="N337" s="102" t="n"/>
      <c r="O337" s="102" t="n"/>
      <c r="P337" s="102" t="n"/>
    </row>
    <row r="338" hidden="1" ht="35" customHeight="1" s="204" thickBot="1">
      <c r="A338" s="175" t="inlineStr">
        <is>
          <t>Bank Cimb Niaga Tbk - CNY - Jumlah utang bank, kotor</t>
        </is>
      </c>
      <c r="B338" s="164" t="n"/>
      <c r="C338" s="102" t="n">
        <v/>
      </c>
      <c r="D338" s="102" t="n">
        <v/>
      </c>
      <c r="E338" s="102" t="n">
        <v/>
      </c>
      <c r="F338" s="102" t="n">
        <v/>
      </c>
      <c r="G338" s="102" t="n"/>
      <c r="H338" s="102" t="n"/>
      <c r="I338" s="102" t="n"/>
      <c r="J338" s="102" t="n"/>
      <c r="K338" s="102" t="n"/>
      <c r="L338" s="102" t="n"/>
      <c r="M338" s="102" t="n"/>
      <c r="N338" s="102" t="n"/>
      <c r="O338" s="102" t="n"/>
      <c r="P338" s="102" t="n"/>
    </row>
    <row r="339" hidden="1" ht="35" customHeight="1" s="204" thickBot="1">
      <c r="A339" s="175" t="inlineStr">
        <is>
          <t>Bank Cimb Niaga Tbk - EUR - Utang bank, nilai dalam mata uang asing</t>
        </is>
      </c>
      <c r="B339" s="164" t="n"/>
      <c r="C339" s="102" t="n">
        <v/>
      </c>
      <c r="D339" s="102" t="n">
        <v/>
      </c>
      <c r="E339" s="102" t="n">
        <v/>
      </c>
      <c r="F339" s="102" t="n">
        <v/>
      </c>
      <c r="G339" s="102" t="n"/>
      <c r="H339" s="102" t="n"/>
      <c r="I339" s="102" t="n"/>
      <c r="J339" s="102" t="n"/>
      <c r="K339" s="102" t="n"/>
      <c r="L339" s="102" t="n"/>
      <c r="M339" s="102" t="n"/>
      <c r="N339" s="102" t="n"/>
      <c r="O339" s="102" t="n"/>
      <c r="P339" s="102" t="n"/>
    </row>
    <row r="340" hidden="1" ht="35" customHeight="1" s="204" thickBot="1">
      <c r="A340" s="175" t="inlineStr">
        <is>
          <t>Bank Cimb Niaga Tbk - EUR - Jumlah utang bank, kotor</t>
        </is>
      </c>
      <c r="B340" s="164" t="n"/>
      <c r="C340" s="102" t="n">
        <v/>
      </c>
      <c r="D340" s="102" t="n">
        <v/>
      </c>
      <c r="E340" s="102" t="n">
        <v/>
      </c>
      <c r="F340" s="102" t="n">
        <v/>
      </c>
      <c r="G340" s="102" t="n"/>
      <c r="H340" s="102" t="n"/>
      <c r="I340" s="102" t="n"/>
      <c r="J340" s="102" t="n"/>
      <c r="K340" s="102" t="n"/>
      <c r="L340" s="102" t="n"/>
      <c r="M340" s="102" t="n"/>
      <c r="N340" s="102" t="n"/>
      <c r="O340" s="102" t="n"/>
      <c r="P340" s="102" t="n"/>
    </row>
    <row r="341" hidden="1" ht="35" customHeight="1" s="204" thickBot="1">
      <c r="A341" s="175" t="inlineStr">
        <is>
          <t>Bank Cimb Niaga Tbk - HKD - Utang bank, nilai dalam mata uang asing</t>
        </is>
      </c>
      <c r="B341" s="164" t="n"/>
      <c r="C341" s="102" t="n">
        <v/>
      </c>
      <c r="D341" s="102" t="n">
        <v/>
      </c>
      <c r="E341" s="102" t="n">
        <v/>
      </c>
      <c r="F341" s="102" t="n">
        <v/>
      </c>
      <c r="G341" s="102" t="n"/>
      <c r="H341" s="102" t="n"/>
      <c r="I341" s="102" t="n"/>
      <c r="J341" s="102" t="n"/>
      <c r="K341" s="102" t="n"/>
      <c r="L341" s="102" t="n"/>
      <c r="M341" s="102" t="n"/>
      <c r="N341" s="102" t="n"/>
      <c r="O341" s="102" t="n"/>
      <c r="P341" s="102" t="n"/>
    </row>
    <row r="342" hidden="1" ht="35" customHeight="1" s="204" thickBot="1">
      <c r="A342" s="175" t="inlineStr">
        <is>
          <t>Bank Cimb Niaga Tbk - HKD - Jumlah utang bank, kotor</t>
        </is>
      </c>
      <c r="B342" s="164" t="n"/>
      <c r="C342" s="102" t="n">
        <v/>
      </c>
      <c r="D342" s="102" t="n">
        <v/>
      </c>
      <c r="E342" s="102" t="n">
        <v/>
      </c>
      <c r="F342" s="102" t="n">
        <v/>
      </c>
      <c r="G342" s="102" t="n"/>
      <c r="H342" s="102" t="n"/>
      <c r="I342" s="102" t="n"/>
      <c r="J342" s="102" t="n"/>
      <c r="K342" s="102" t="n"/>
      <c r="L342" s="102" t="n"/>
      <c r="M342" s="102" t="n"/>
      <c r="N342" s="102" t="n"/>
      <c r="O342" s="102" t="n"/>
      <c r="P342" s="102" t="n"/>
    </row>
    <row r="343" hidden="1" ht="35" customHeight="1" s="204" thickBot="1">
      <c r="A343" s="175" t="inlineStr">
        <is>
          <t>Bank Cimb Niaga Tbk - GBP - Utang bank, nilai dalam mata uang asing</t>
        </is>
      </c>
      <c r="B343" s="164" t="n"/>
      <c r="C343" s="102" t="n">
        <v/>
      </c>
      <c r="D343" s="102" t="n">
        <v/>
      </c>
      <c r="E343" s="102" t="n">
        <v/>
      </c>
      <c r="F343" s="102" t="n">
        <v/>
      </c>
      <c r="G343" s="102" t="n"/>
      <c r="H343" s="102" t="n"/>
      <c r="I343" s="102" t="n"/>
      <c r="J343" s="102" t="n"/>
      <c r="K343" s="102" t="n"/>
      <c r="L343" s="102" t="n"/>
      <c r="M343" s="102" t="n"/>
      <c r="N343" s="102" t="n"/>
      <c r="O343" s="102" t="n"/>
      <c r="P343" s="102" t="n"/>
    </row>
    <row r="344" hidden="1" ht="35" customHeight="1" s="204" thickBot="1">
      <c r="A344" s="175" t="inlineStr">
        <is>
          <t>Bank Cimb Niaga Tbk - GBP - Jumlah utang bank, kotor</t>
        </is>
      </c>
      <c r="B344" s="164" t="n"/>
      <c r="C344" s="102" t="n">
        <v/>
      </c>
      <c r="D344" s="102" t="n">
        <v/>
      </c>
      <c r="E344" s="102" t="n">
        <v/>
      </c>
      <c r="F344" s="102" t="n">
        <v/>
      </c>
      <c r="G344" s="102" t="n"/>
      <c r="H344" s="102" t="n"/>
      <c r="I344" s="102" t="n"/>
      <c r="J344" s="102" t="n"/>
      <c r="K344" s="102" t="n"/>
      <c r="L344" s="102" t="n"/>
      <c r="M344" s="102" t="n"/>
      <c r="N344" s="102" t="n"/>
      <c r="O344" s="102" t="n"/>
      <c r="P344" s="102" t="n"/>
    </row>
    <row r="345" hidden="1" ht="35" customHeight="1" s="204" thickBot="1">
      <c r="A345" s="175" t="inlineStr">
        <is>
          <t>Bank Cimb Niaga Tbk - JPY - Utang bank, nilai dalam mata uang asing</t>
        </is>
      </c>
      <c r="B345" s="164" t="n"/>
      <c r="C345" s="102" t="n">
        <v/>
      </c>
      <c r="D345" s="102" t="n">
        <v/>
      </c>
      <c r="E345" s="102" t="n">
        <v/>
      </c>
      <c r="F345" s="102" t="n">
        <v/>
      </c>
      <c r="G345" s="102" t="n"/>
      <c r="H345" s="102" t="n"/>
      <c r="I345" s="102" t="n"/>
      <c r="J345" s="102" t="n"/>
      <c r="K345" s="102" t="n"/>
      <c r="L345" s="102" t="n"/>
      <c r="M345" s="102" t="n"/>
      <c r="N345" s="102" t="n"/>
      <c r="O345" s="102" t="n"/>
      <c r="P345" s="102" t="n"/>
    </row>
    <row r="346" hidden="1" ht="35" customHeight="1" s="204" thickBot="1">
      <c r="A346" s="175" t="inlineStr">
        <is>
          <t>Bank Cimb Niaga Tbk - JPY - Jumlah utang bank, kotor</t>
        </is>
      </c>
      <c r="B346" s="164" t="n"/>
      <c r="C346" s="102" t="n">
        <v/>
      </c>
      <c r="D346" s="102" t="n">
        <v/>
      </c>
      <c r="E346" s="102" t="n">
        <v/>
      </c>
      <c r="F346" s="102" t="n">
        <v/>
      </c>
      <c r="G346" s="102" t="n"/>
      <c r="H346" s="102" t="n"/>
      <c r="I346" s="102" t="n"/>
      <c r="J346" s="102" t="n"/>
      <c r="K346" s="102" t="n"/>
      <c r="L346" s="102" t="n"/>
      <c r="M346" s="102" t="n"/>
      <c r="N346" s="102" t="n"/>
      <c r="O346" s="102" t="n"/>
      <c r="P346" s="102" t="n"/>
    </row>
    <row r="347" hidden="1" ht="35" customHeight="1" s="204" thickBot="1">
      <c r="A347" s="175" t="inlineStr">
        <is>
          <t>Bank Cimb Niaga Tbk - SGD - Utang bank, nilai dalam mata uang asing</t>
        </is>
      </c>
      <c r="B347" s="164" t="n"/>
      <c r="C347" s="102" t="n">
        <v/>
      </c>
      <c r="D347" s="102" t="n">
        <v/>
      </c>
      <c r="E347" s="102" t="n">
        <v/>
      </c>
      <c r="F347" s="102" t="n">
        <v/>
      </c>
      <c r="G347" s="102" t="n"/>
      <c r="H347" s="102" t="n"/>
      <c r="I347" s="102" t="n"/>
      <c r="J347" s="102" t="n"/>
      <c r="K347" s="102" t="n"/>
      <c r="L347" s="102" t="n"/>
      <c r="M347" s="102" t="n"/>
      <c r="N347" s="102" t="n"/>
      <c r="O347" s="102" t="n"/>
      <c r="P347" s="102" t="n"/>
    </row>
    <row r="348" hidden="1" ht="35" customHeight="1" s="204" thickBot="1">
      <c r="A348" s="175" t="inlineStr">
        <is>
          <t>Bank Cimb Niaga Tbk - SGD - Jumlah utang bank, kotor</t>
        </is>
      </c>
      <c r="B348" s="164" t="n"/>
      <c r="C348" s="102" t="n">
        <v/>
      </c>
      <c r="D348" s="102" t="n">
        <v/>
      </c>
      <c r="E348" s="102" t="n">
        <v/>
      </c>
      <c r="F348" s="102" t="n">
        <v/>
      </c>
      <c r="G348" s="102" t="n"/>
      <c r="H348" s="102" t="n"/>
      <c r="I348" s="102" t="n"/>
      <c r="J348" s="102" t="n"/>
      <c r="K348" s="102" t="n"/>
      <c r="L348" s="102" t="n"/>
      <c r="M348" s="102" t="n"/>
      <c r="N348" s="102" t="n"/>
      <c r="O348" s="102" t="n"/>
      <c r="P348" s="102" t="n"/>
    </row>
    <row r="349" hidden="1" ht="35" customHeight="1" s="204" thickBot="1">
      <c r="A349" s="175" t="inlineStr">
        <is>
          <t>Bank Cimb Niaga Tbk - THB - Utang bank, nilai dalam mata uang asing</t>
        </is>
      </c>
      <c r="B349" s="164" t="n"/>
      <c r="C349" s="102" t="n">
        <v/>
      </c>
      <c r="D349" s="102" t="n">
        <v/>
      </c>
      <c r="E349" s="102" t="n">
        <v/>
      </c>
      <c r="F349" s="102" t="n">
        <v/>
      </c>
      <c r="G349" s="102" t="n"/>
      <c r="H349" s="102" t="n"/>
      <c r="I349" s="102" t="n"/>
      <c r="J349" s="102" t="n"/>
      <c r="K349" s="102" t="n"/>
      <c r="L349" s="102" t="n"/>
      <c r="M349" s="102" t="n"/>
      <c r="N349" s="102" t="n"/>
      <c r="O349" s="102" t="n"/>
      <c r="P349" s="102" t="n"/>
    </row>
    <row r="350" hidden="1" ht="35" customHeight="1" s="204" thickBot="1">
      <c r="A350" s="175" t="inlineStr">
        <is>
          <t>Bank Cimb Niaga Tbk - THB - Jumlah utang bank, kotor</t>
        </is>
      </c>
      <c r="B350" s="164" t="n"/>
      <c r="C350" s="102" t="n">
        <v/>
      </c>
      <c r="D350" s="102" t="n">
        <v/>
      </c>
      <c r="E350" s="102" t="n">
        <v/>
      </c>
      <c r="F350" s="102" t="n">
        <v/>
      </c>
      <c r="G350" s="102" t="n"/>
      <c r="H350" s="102" t="n"/>
      <c r="I350" s="102" t="n"/>
      <c r="J350" s="102" t="n"/>
      <c r="K350" s="102" t="n"/>
      <c r="L350" s="102" t="n"/>
      <c r="M350" s="102" t="n"/>
      <c r="N350" s="102" t="n"/>
      <c r="O350" s="102" t="n"/>
      <c r="P350" s="102" t="n"/>
    </row>
    <row r="351" hidden="1" ht="35" customHeight="1" s="204" thickBot="1">
      <c r="A351" s="175" t="inlineStr">
        <is>
          <t>Bank Cimb Niaga Tbk - USD - Utang bank, nilai dalam mata uang asing</t>
        </is>
      </c>
      <c r="B351" s="164" t="n"/>
      <c r="C351" s="102" t="n">
        <v/>
      </c>
      <c r="D351" s="102" t="n">
        <v/>
      </c>
      <c r="E351" s="102" t="n">
        <v/>
      </c>
      <c r="F351" s="102" t="n">
        <v/>
      </c>
      <c r="G351" s="102" t="n"/>
      <c r="H351" s="102" t="n"/>
      <c r="I351" s="102" t="n"/>
      <c r="J351" s="102" t="n"/>
      <c r="K351" s="102" t="n"/>
      <c r="L351" s="102" t="n"/>
      <c r="M351" s="102" t="n"/>
      <c r="N351" s="102" t="n"/>
      <c r="O351" s="102" t="n"/>
      <c r="P351" s="102" t="n"/>
    </row>
    <row r="352" hidden="1" ht="35" customHeight="1" s="204" thickBot="1">
      <c r="A352" s="175" t="inlineStr">
        <is>
          <t>Bank Cimb Niaga Tbk - USD - Jumlah utang bank, kotor</t>
        </is>
      </c>
      <c r="B352" s="164" t="n"/>
      <c r="C352" s="102" t="n">
        <v/>
      </c>
      <c r="D352" s="102" t="n">
        <v/>
      </c>
      <c r="E352" s="102" t="n">
        <v/>
      </c>
      <c r="F352" s="102" t="n">
        <v/>
      </c>
      <c r="G352" s="102" t="n"/>
      <c r="H352" s="102" t="n"/>
      <c r="I352" s="102" t="n"/>
      <c r="J352" s="102" t="n"/>
      <c r="K352" s="102" t="n"/>
      <c r="L352" s="102" t="n"/>
      <c r="M352" s="102" t="n"/>
      <c r="N352" s="102" t="n"/>
      <c r="O352" s="102" t="n"/>
      <c r="P352" s="102" t="n"/>
    </row>
    <row r="353" hidden="1" ht="52" customHeight="1" s="204" thickBot="1">
      <c r="A353" s="175" t="inlineStr">
        <is>
          <t>Bank Cimb Niaga Tbk - Mata uang lainnya - Utang bank, nilai dalam mata uang asing</t>
        </is>
      </c>
      <c r="B353" s="164" t="n"/>
      <c r="C353" s="102" t="n">
        <v/>
      </c>
      <c r="D353" s="102" t="n">
        <v/>
      </c>
      <c r="E353" s="102" t="n">
        <v/>
      </c>
      <c r="F353" s="102" t="n">
        <v/>
      </c>
      <c r="G353" s="102" t="n"/>
      <c r="H353" s="102" t="n"/>
      <c r="I353" s="102" t="n"/>
      <c r="J353" s="102" t="n"/>
      <c r="K353" s="102" t="n"/>
      <c r="L353" s="102" t="n"/>
      <c r="M353" s="102" t="n"/>
      <c r="N353" s="102" t="n"/>
      <c r="O353" s="102" t="n"/>
      <c r="P353" s="102" t="n"/>
    </row>
    <row r="354" hidden="1" ht="35" customHeight="1" s="204" thickBot="1">
      <c r="A354" s="175" t="inlineStr">
        <is>
          <t>Bank Cimb Niaga Tbk - Mata uang lainnya - Jumlah utang bank, kotor</t>
        </is>
      </c>
      <c r="B354" s="164" t="n"/>
      <c r="C354" s="102" t="n">
        <v/>
      </c>
      <c r="D354" s="102" t="n">
        <v/>
      </c>
      <c r="E354" s="102" t="n">
        <v/>
      </c>
      <c r="F354" s="102" t="n">
        <v/>
      </c>
      <c r="G354" s="102" t="n"/>
      <c r="H354" s="102" t="n"/>
      <c r="I354" s="102" t="n"/>
      <c r="J354" s="102" t="n"/>
      <c r="K354" s="102" t="n"/>
      <c r="L354" s="102" t="n"/>
      <c r="M354" s="102" t="n"/>
      <c r="N354" s="102" t="n"/>
      <c r="O354" s="102" t="n"/>
      <c r="P354" s="102" t="n"/>
    </row>
    <row r="355" ht="35" customFormat="1" customHeight="1" s="163" thickBot="1">
      <c r="A355" s="166" t="inlineStr">
        <is>
          <t>Bank Cimb Niaga Tbk - Total - Jumlah utang bank, kotor</t>
        </is>
      </c>
      <c r="B355" s="164" t="n"/>
      <c r="C355" s="104" t="n">
        <v/>
      </c>
      <c r="D355" s="104" t="n">
        <v/>
      </c>
      <c r="E355" s="104" t="n">
        <v/>
      </c>
      <c r="F355" s="104" t="n">
        <v/>
      </c>
      <c r="G355" s="104" t="n"/>
      <c r="H355" s="104" t="n"/>
      <c r="I355" s="104" t="n"/>
      <c r="J355" s="104" t="n"/>
      <c r="K355" s="104" t="n"/>
      <c r="L355" s="104" t="n"/>
      <c r="M355" s="104" t="n"/>
      <c r="N355" s="104" t="n"/>
      <c r="O355" s="104" t="n"/>
      <c r="P355" s="104" t="n"/>
    </row>
    <row r="356" hidden="1" ht="52" customHeight="1" s="204" thickBot="1">
      <c r="A356" s="175" t="inlineStr">
        <is>
          <t>Bank Rakyat Indonesia Agroniaga Tbk - IDR - Utang bank, nilai dalam mata uang asing</t>
        </is>
      </c>
      <c r="B356" s="164" t="n"/>
      <c r="C356" s="102" t="n">
        <v/>
      </c>
      <c r="D356" s="102" t="n">
        <v/>
      </c>
      <c r="E356" s="102" t="n">
        <v/>
      </c>
      <c r="F356" s="102" t="n">
        <v/>
      </c>
      <c r="G356" s="102" t="n"/>
      <c r="H356" s="102" t="n"/>
      <c r="I356" s="102" t="n"/>
      <c r="J356" s="102" t="n"/>
      <c r="K356" s="102" t="n"/>
      <c r="L356" s="102" t="n"/>
      <c r="M356" s="102" t="n"/>
      <c r="N356" s="102" t="n"/>
      <c r="O356" s="102" t="n"/>
      <c r="P356" s="102" t="n"/>
    </row>
    <row r="357" hidden="1" ht="35" customHeight="1" s="204" thickBot="1">
      <c r="A357" s="175" t="inlineStr">
        <is>
          <t>Bank Rakyat Indonesia Agroniaga Tbk - IDR - Jumlah utang bank, kotor</t>
        </is>
      </c>
      <c r="B357" s="164" t="n"/>
      <c r="C357" s="102" t="n">
        <v/>
      </c>
      <c r="D357" s="102" t="n">
        <v/>
      </c>
      <c r="E357" s="102" t="n">
        <v/>
      </c>
      <c r="F357" s="102" t="n">
        <v/>
      </c>
      <c r="G357" s="102" t="n"/>
      <c r="H357" s="102" t="n"/>
      <c r="I357" s="102" t="n"/>
      <c r="J357" s="102" t="n"/>
      <c r="K357" s="102" t="n"/>
      <c r="L357" s="102" t="n"/>
      <c r="M357" s="102" t="n"/>
      <c r="N357" s="102" t="n"/>
      <c r="O357" s="102" t="n"/>
      <c r="P357" s="102" t="n"/>
    </row>
    <row r="358" hidden="1" ht="52" customHeight="1" s="204" thickBot="1">
      <c r="A358" s="175" t="inlineStr">
        <is>
          <t>Bank Rakyat Indonesia Agroniaga Tbk - AUD - Utang bank, nilai dalam mata uang asing</t>
        </is>
      </c>
      <c r="B358" s="164" t="n"/>
      <c r="C358" s="102" t="n">
        <v/>
      </c>
      <c r="D358" s="102" t="n">
        <v/>
      </c>
      <c r="E358" s="102" t="n">
        <v/>
      </c>
      <c r="F358" s="102" t="n">
        <v/>
      </c>
      <c r="G358" s="102" t="n"/>
      <c r="H358" s="102" t="n"/>
      <c r="I358" s="102" t="n"/>
      <c r="J358" s="102" t="n"/>
      <c r="K358" s="102" t="n"/>
      <c r="L358" s="102" t="n"/>
      <c r="M358" s="102" t="n"/>
      <c r="N358" s="102" t="n"/>
      <c r="O358" s="102" t="n"/>
      <c r="P358" s="102" t="n"/>
    </row>
    <row r="359" hidden="1" ht="35" customHeight="1" s="204" thickBot="1">
      <c r="A359" s="175" t="inlineStr">
        <is>
          <t>Bank Rakyat Indonesia Agroniaga Tbk - AUD - Jumlah utang bank, kotor</t>
        </is>
      </c>
      <c r="B359" s="164" t="n"/>
      <c r="C359" s="102" t="n">
        <v/>
      </c>
      <c r="D359" s="102" t="n">
        <v/>
      </c>
      <c r="E359" s="102" t="n">
        <v/>
      </c>
      <c r="F359" s="102" t="n">
        <v/>
      </c>
      <c r="G359" s="102" t="n"/>
      <c r="H359" s="102" t="n"/>
      <c r="I359" s="102" t="n"/>
      <c r="J359" s="102" t="n"/>
      <c r="K359" s="102" t="n"/>
      <c r="L359" s="102" t="n"/>
      <c r="M359" s="102" t="n"/>
      <c r="N359" s="102" t="n"/>
      <c r="O359" s="102" t="n"/>
      <c r="P359" s="102" t="n"/>
    </row>
    <row r="360" hidden="1" ht="52" customHeight="1" s="204" thickBot="1">
      <c r="A360" s="175" t="inlineStr">
        <is>
          <t>Bank Rakyat Indonesia Agroniaga Tbk - CAD - Utang bank, nilai dalam mata uang asing</t>
        </is>
      </c>
      <c r="B360" s="164" t="n"/>
      <c r="C360" s="102" t="n">
        <v/>
      </c>
      <c r="D360" s="102" t="n">
        <v/>
      </c>
      <c r="E360" s="102" t="n">
        <v/>
      </c>
      <c r="F360" s="102" t="n">
        <v/>
      </c>
      <c r="G360" s="102" t="n"/>
      <c r="H360" s="102" t="n"/>
      <c r="I360" s="102" t="n"/>
      <c r="J360" s="102" t="n"/>
      <c r="K360" s="102" t="n"/>
      <c r="L360" s="102" t="n"/>
      <c r="M360" s="102" t="n"/>
      <c r="N360" s="102" t="n"/>
      <c r="O360" s="102" t="n"/>
      <c r="P360" s="102" t="n"/>
    </row>
    <row r="361" hidden="1" ht="35" customHeight="1" s="204" thickBot="1">
      <c r="A361" s="175" t="inlineStr">
        <is>
          <t>Bank Rakyat Indonesia Agroniaga Tbk - CAD - Jumlah utang bank, kotor</t>
        </is>
      </c>
      <c r="B361" s="164" t="n"/>
      <c r="C361" s="102" t="n">
        <v/>
      </c>
      <c r="D361" s="102" t="n">
        <v/>
      </c>
      <c r="E361" s="102" t="n">
        <v/>
      </c>
      <c r="F361" s="102" t="n">
        <v/>
      </c>
      <c r="G361" s="102" t="n"/>
      <c r="H361" s="102" t="n"/>
      <c r="I361" s="102" t="n"/>
      <c r="J361" s="102" t="n"/>
      <c r="K361" s="102" t="n"/>
      <c r="L361" s="102" t="n"/>
      <c r="M361" s="102" t="n"/>
      <c r="N361" s="102" t="n"/>
      <c r="O361" s="102" t="n"/>
      <c r="P361" s="102" t="n"/>
    </row>
    <row r="362" hidden="1" ht="52" customHeight="1" s="204" thickBot="1">
      <c r="A362" s="175" t="inlineStr">
        <is>
          <t>Bank Rakyat Indonesia Agroniaga Tbk - CNY - Utang bank, nilai dalam mata uang asing</t>
        </is>
      </c>
      <c r="B362" s="164" t="n"/>
      <c r="C362" s="102" t="n">
        <v/>
      </c>
      <c r="D362" s="102" t="n">
        <v/>
      </c>
      <c r="E362" s="102" t="n">
        <v/>
      </c>
      <c r="F362" s="102" t="n">
        <v/>
      </c>
      <c r="G362" s="102" t="n"/>
      <c r="H362" s="102" t="n"/>
      <c r="I362" s="102" t="n"/>
      <c r="J362" s="102" t="n"/>
      <c r="K362" s="102" t="n"/>
      <c r="L362" s="102" t="n"/>
      <c r="M362" s="102" t="n"/>
      <c r="N362" s="102" t="n"/>
      <c r="O362" s="102" t="n"/>
      <c r="P362" s="102" t="n"/>
    </row>
    <row r="363" hidden="1" ht="35" customHeight="1" s="204" thickBot="1">
      <c r="A363" s="175" t="inlineStr">
        <is>
          <t>Bank Rakyat Indonesia Agroniaga Tbk - CNY - Jumlah utang bank, kotor</t>
        </is>
      </c>
      <c r="B363" s="164" t="n"/>
      <c r="C363" s="102" t="n">
        <v/>
      </c>
      <c r="D363" s="102" t="n">
        <v/>
      </c>
      <c r="E363" s="102" t="n">
        <v/>
      </c>
      <c r="F363" s="102" t="n">
        <v/>
      </c>
      <c r="G363" s="102" t="n"/>
      <c r="H363" s="102" t="n"/>
      <c r="I363" s="102" t="n"/>
      <c r="J363" s="102" t="n"/>
      <c r="K363" s="102" t="n"/>
      <c r="L363" s="102" t="n"/>
      <c r="M363" s="102" t="n"/>
      <c r="N363" s="102" t="n"/>
      <c r="O363" s="102" t="n"/>
      <c r="P363" s="102" t="n"/>
    </row>
    <row r="364" hidden="1" ht="52" customHeight="1" s="204" thickBot="1">
      <c r="A364" s="175" t="inlineStr">
        <is>
          <t>Bank Rakyat Indonesia Agroniaga Tbk - EUR - Utang bank, nilai dalam mata uang asing</t>
        </is>
      </c>
      <c r="B364" s="164" t="n"/>
      <c r="C364" s="102" t="n">
        <v/>
      </c>
      <c r="D364" s="102" t="n">
        <v/>
      </c>
      <c r="E364" s="102" t="n">
        <v/>
      </c>
      <c r="F364" s="102" t="n">
        <v/>
      </c>
      <c r="G364" s="102" t="n"/>
      <c r="H364" s="102" t="n"/>
      <c r="I364" s="102" t="n"/>
      <c r="J364" s="102" t="n"/>
      <c r="K364" s="102" t="n"/>
      <c r="L364" s="102" t="n"/>
      <c r="M364" s="102" t="n"/>
      <c r="N364" s="102" t="n"/>
      <c r="O364" s="102" t="n"/>
      <c r="P364" s="102" t="n"/>
    </row>
    <row r="365" hidden="1" ht="35" customHeight="1" s="204" thickBot="1">
      <c r="A365" s="175" t="inlineStr">
        <is>
          <t>Bank Rakyat Indonesia Agroniaga Tbk - EUR - Jumlah utang bank, kotor</t>
        </is>
      </c>
      <c r="B365" s="164" t="n"/>
      <c r="C365" s="102" t="n">
        <v/>
      </c>
      <c r="D365" s="102" t="n">
        <v/>
      </c>
      <c r="E365" s="102" t="n">
        <v/>
      </c>
      <c r="F365" s="102" t="n">
        <v/>
      </c>
      <c r="G365" s="102" t="n"/>
      <c r="H365" s="102" t="n"/>
      <c r="I365" s="102" t="n"/>
      <c r="J365" s="102" t="n"/>
      <c r="K365" s="102" t="n"/>
      <c r="L365" s="102" t="n"/>
      <c r="M365" s="102" t="n"/>
      <c r="N365" s="102" t="n"/>
      <c r="O365" s="102" t="n"/>
      <c r="P365" s="102" t="n"/>
    </row>
    <row r="366" hidden="1" ht="52" customHeight="1" s="204" thickBot="1">
      <c r="A366" s="175" t="inlineStr">
        <is>
          <t>Bank Rakyat Indonesia Agroniaga Tbk - HKD - Utang bank, nilai dalam mata uang asing</t>
        </is>
      </c>
      <c r="B366" s="164" t="n"/>
      <c r="C366" s="102" t="n">
        <v/>
      </c>
      <c r="D366" s="102" t="n">
        <v/>
      </c>
      <c r="E366" s="102" t="n">
        <v/>
      </c>
      <c r="F366" s="102" t="n">
        <v/>
      </c>
      <c r="G366" s="102" t="n"/>
      <c r="H366" s="102" t="n"/>
      <c r="I366" s="102" t="n"/>
      <c r="J366" s="102" t="n"/>
      <c r="K366" s="102" t="n"/>
      <c r="L366" s="102" t="n"/>
      <c r="M366" s="102" t="n"/>
      <c r="N366" s="102" t="n"/>
      <c r="O366" s="102" t="n"/>
      <c r="P366" s="102" t="n"/>
    </row>
    <row r="367" hidden="1" ht="35" customHeight="1" s="204" thickBot="1">
      <c r="A367" s="175" t="inlineStr">
        <is>
          <t>Bank Rakyat Indonesia Agroniaga Tbk - HKD - Jumlah utang bank, kotor</t>
        </is>
      </c>
      <c r="B367" s="164" t="n"/>
      <c r="C367" s="102" t="n">
        <v/>
      </c>
      <c r="D367" s="102" t="n">
        <v/>
      </c>
      <c r="E367" s="102" t="n">
        <v/>
      </c>
      <c r="F367" s="102" t="n">
        <v/>
      </c>
      <c r="G367" s="102" t="n"/>
      <c r="H367" s="102" t="n"/>
      <c r="I367" s="102" t="n"/>
      <c r="J367" s="102" t="n"/>
      <c r="K367" s="102" t="n"/>
      <c r="L367" s="102" t="n"/>
      <c r="M367" s="102" t="n"/>
      <c r="N367" s="102" t="n"/>
      <c r="O367" s="102" t="n"/>
      <c r="P367" s="102" t="n"/>
    </row>
    <row r="368" hidden="1" ht="52" customHeight="1" s="204" thickBot="1">
      <c r="A368" s="175" t="inlineStr">
        <is>
          <t>Bank Rakyat Indonesia Agroniaga Tbk - GBP - Utang bank, nilai dalam mata uang asing</t>
        </is>
      </c>
      <c r="B368" s="164" t="n"/>
      <c r="C368" s="102" t="n">
        <v/>
      </c>
      <c r="D368" s="102" t="n">
        <v/>
      </c>
      <c r="E368" s="102" t="n">
        <v/>
      </c>
      <c r="F368" s="102" t="n">
        <v/>
      </c>
      <c r="G368" s="102" t="n"/>
      <c r="H368" s="102" t="n"/>
      <c r="I368" s="102" t="n"/>
      <c r="J368" s="102" t="n"/>
      <c r="K368" s="102" t="n"/>
      <c r="L368" s="102" t="n"/>
      <c r="M368" s="102" t="n"/>
      <c r="N368" s="102" t="n"/>
      <c r="O368" s="102" t="n"/>
      <c r="P368" s="102" t="n"/>
    </row>
    <row r="369" hidden="1" ht="35" customHeight="1" s="204" thickBot="1">
      <c r="A369" s="175" t="inlineStr">
        <is>
          <t>Bank Rakyat Indonesia Agroniaga Tbk - GBP - Jumlah utang bank, kotor</t>
        </is>
      </c>
      <c r="B369" s="164" t="n"/>
      <c r="C369" s="102" t="n">
        <v/>
      </c>
      <c r="D369" s="102" t="n">
        <v/>
      </c>
      <c r="E369" s="102" t="n">
        <v/>
      </c>
      <c r="F369" s="102" t="n">
        <v/>
      </c>
      <c r="G369" s="102" t="n"/>
      <c r="H369" s="102" t="n"/>
      <c r="I369" s="102" t="n"/>
      <c r="J369" s="102" t="n"/>
      <c r="K369" s="102" t="n"/>
      <c r="L369" s="102" t="n"/>
      <c r="M369" s="102" t="n"/>
      <c r="N369" s="102" t="n"/>
      <c r="O369" s="102" t="n"/>
      <c r="P369" s="102" t="n"/>
    </row>
    <row r="370" hidden="1" ht="52" customHeight="1" s="204" thickBot="1">
      <c r="A370" s="175" t="inlineStr">
        <is>
          <t>Bank Rakyat Indonesia Agroniaga Tbk - JPY - Utang bank, nilai dalam mata uang asing</t>
        </is>
      </c>
      <c r="B370" s="164" t="n"/>
      <c r="C370" s="102" t="n">
        <v/>
      </c>
      <c r="D370" s="102" t="n">
        <v/>
      </c>
      <c r="E370" s="102" t="n">
        <v/>
      </c>
      <c r="F370" s="102" t="n">
        <v/>
      </c>
      <c r="G370" s="102" t="n"/>
      <c r="H370" s="102" t="n"/>
      <c r="I370" s="102" t="n"/>
      <c r="J370" s="102" t="n"/>
      <c r="K370" s="102" t="n"/>
      <c r="L370" s="102" t="n"/>
      <c r="M370" s="102" t="n"/>
      <c r="N370" s="102" t="n"/>
      <c r="O370" s="102" t="n"/>
      <c r="P370" s="102" t="n"/>
    </row>
    <row r="371" hidden="1" ht="35" customHeight="1" s="204" thickBot="1">
      <c r="A371" s="175" t="inlineStr">
        <is>
          <t>Bank Rakyat Indonesia Agroniaga Tbk - JPY - Jumlah utang bank, kotor</t>
        </is>
      </c>
      <c r="B371" s="164" t="n"/>
      <c r="C371" s="102" t="n">
        <v/>
      </c>
      <c r="D371" s="102" t="n">
        <v/>
      </c>
      <c r="E371" s="102" t="n">
        <v/>
      </c>
      <c r="F371" s="102" t="n">
        <v/>
      </c>
      <c r="G371" s="102" t="n"/>
      <c r="H371" s="102" t="n"/>
      <c r="I371" s="102" t="n"/>
      <c r="J371" s="102" t="n"/>
      <c r="K371" s="102" t="n"/>
      <c r="L371" s="102" t="n"/>
      <c r="M371" s="102" t="n"/>
      <c r="N371" s="102" t="n"/>
      <c r="O371" s="102" t="n"/>
      <c r="P371" s="102" t="n"/>
    </row>
    <row r="372" hidden="1" ht="52" customHeight="1" s="204" thickBot="1">
      <c r="A372" s="175" t="inlineStr">
        <is>
          <t>Bank Rakyat Indonesia Agroniaga Tbk - SGD - Utang bank, nilai dalam mata uang asing</t>
        </is>
      </c>
      <c r="B372" s="164" t="n"/>
      <c r="C372" s="102" t="n">
        <v/>
      </c>
      <c r="D372" s="102" t="n">
        <v/>
      </c>
      <c r="E372" s="102" t="n">
        <v/>
      </c>
      <c r="F372" s="102" t="n">
        <v/>
      </c>
      <c r="G372" s="102" t="n"/>
      <c r="H372" s="102" t="n"/>
      <c r="I372" s="102" t="n"/>
      <c r="J372" s="102" t="n"/>
      <c r="K372" s="102" t="n"/>
      <c r="L372" s="102" t="n"/>
      <c r="M372" s="102" t="n"/>
      <c r="N372" s="102" t="n"/>
      <c r="O372" s="102" t="n"/>
      <c r="P372" s="102" t="n"/>
    </row>
    <row r="373" hidden="1" ht="35" customHeight="1" s="204" thickBot="1">
      <c r="A373" s="175" t="inlineStr">
        <is>
          <t>Bank Rakyat Indonesia Agroniaga Tbk - SGD - Jumlah utang bank, kotor</t>
        </is>
      </c>
      <c r="B373" s="164" t="n"/>
      <c r="C373" s="102" t="n">
        <v/>
      </c>
      <c r="D373" s="102" t="n">
        <v/>
      </c>
      <c r="E373" s="102" t="n">
        <v/>
      </c>
      <c r="F373" s="102" t="n">
        <v/>
      </c>
      <c r="G373" s="102" t="n"/>
      <c r="H373" s="102" t="n"/>
      <c r="I373" s="102" t="n"/>
      <c r="J373" s="102" t="n"/>
      <c r="K373" s="102" t="n"/>
      <c r="L373" s="102" t="n"/>
      <c r="M373" s="102" t="n"/>
      <c r="N373" s="102" t="n"/>
      <c r="O373" s="102" t="n"/>
      <c r="P373" s="102" t="n"/>
    </row>
    <row r="374" hidden="1" ht="52" customHeight="1" s="204" thickBot="1">
      <c r="A374" s="175" t="inlineStr">
        <is>
          <t>Bank Rakyat Indonesia Agroniaga Tbk - THB - Utang bank, nilai dalam mata uang asing</t>
        </is>
      </c>
      <c r="B374" s="164" t="n"/>
      <c r="C374" s="102" t="n">
        <v/>
      </c>
      <c r="D374" s="102" t="n">
        <v/>
      </c>
      <c r="E374" s="102" t="n">
        <v/>
      </c>
      <c r="F374" s="102" t="n">
        <v/>
      </c>
      <c r="G374" s="102" t="n"/>
      <c r="H374" s="102" t="n"/>
      <c r="I374" s="102" t="n"/>
      <c r="J374" s="102" t="n"/>
      <c r="K374" s="102" t="n"/>
      <c r="L374" s="102" t="n"/>
      <c r="M374" s="102" t="n"/>
      <c r="N374" s="102" t="n"/>
      <c r="O374" s="102" t="n"/>
      <c r="P374" s="102" t="n"/>
    </row>
    <row r="375" hidden="1" ht="35" customHeight="1" s="204" thickBot="1">
      <c r="A375" s="175" t="inlineStr">
        <is>
          <t>Bank Rakyat Indonesia Agroniaga Tbk - THB - Jumlah utang bank, kotor</t>
        </is>
      </c>
      <c r="B375" s="164" t="n"/>
      <c r="C375" s="102" t="n">
        <v/>
      </c>
      <c r="D375" s="102" t="n">
        <v/>
      </c>
      <c r="E375" s="102" t="n">
        <v/>
      </c>
      <c r="F375" s="102" t="n">
        <v/>
      </c>
      <c r="G375" s="102" t="n"/>
      <c r="H375" s="102" t="n"/>
      <c r="I375" s="102" t="n"/>
      <c r="J375" s="102" t="n"/>
      <c r="K375" s="102" t="n"/>
      <c r="L375" s="102" t="n"/>
      <c r="M375" s="102" t="n"/>
      <c r="N375" s="102" t="n"/>
      <c r="O375" s="102" t="n"/>
      <c r="P375" s="102" t="n"/>
    </row>
    <row r="376" hidden="1" ht="52" customHeight="1" s="204" thickBot="1">
      <c r="A376" s="175" t="inlineStr">
        <is>
          <t>Bank Rakyat Indonesia Agroniaga Tbk - USD - Utang bank, nilai dalam mata uang asing</t>
        </is>
      </c>
      <c r="B376" s="164" t="n"/>
      <c r="C376" s="102" t="n">
        <v/>
      </c>
      <c r="D376" s="102" t="n">
        <v/>
      </c>
      <c r="E376" s="102" t="n">
        <v/>
      </c>
      <c r="F376" s="102" t="n">
        <v/>
      </c>
      <c r="G376" s="102" t="n"/>
      <c r="H376" s="102" t="n"/>
      <c r="I376" s="102" t="n"/>
      <c r="J376" s="102" t="n"/>
      <c r="K376" s="102" t="n"/>
      <c r="L376" s="102" t="n"/>
      <c r="M376" s="102" t="n"/>
      <c r="N376" s="102" t="n"/>
      <c r="O376" s="102" t="n"/>
      <c r="P376" s="102" t="n"/>
    </row>
    <row r="377" hidden="1" ht="35" customHeight="1" s="204" thickBot="1">
      <c r="A377" s="175" t="inlineStr">
        <is>
          <t>Bank Rakyat Indonesia Agroniaga Tbk - USD - Jumlah utang bank, kotor</t>
        </is>
      </c>
      <c r="B377" s="164" t="n"/>
      <c r="C377" s="102" t="n">
        <v/>
      </c>
      <c r="D377" s="102" t="n">
        <v/>
      </c>
      <c r="E377" s="102" t="n">
        <v/>
      </c>
      <c r="F377" s="102" t="n">
        <v/>
      </c>
      <c r="G377" s="102" t="n"/>
      <c r="H377" s="102" t="n"/>
      <c r="I377" s="102" t="n"/>
      <c r="J377" s="102" t="n"/>
      <c r="K377" s="102" t="n"/>
      <c r="L377" s="102" t="n"/>
      <c r="M377" s="102" t="n"/>
      <c r="N377" s="102" t="n"/>
      <c r="O377" s="102" t="n"/>
      <c r="P377" s="102" t="n"/>
    </row>
    <row r="378" hidden="1" ht="52" customHeight="1" s="204" thickBot="1">
      <c r="A378" s="175" t="inlineStr">
        <is>
          <t>Bank Rakyat Indonesia Agroniaga Tbk - Mata uang lainnya - Utang bank, nilai dalam mata uang asing</t>
        </is>
      </c>
      <c r="B378" s="164" t="n"/>
      <c r="C378" s="102" t="n">
        <v/>
      </c>
      <c r="D378" s="102" t="n">
        <v/>
      </c>
      <c r="E378" s="102" t="n">
        <v/>
      </c>
      <c r="F378" s="102" t="n">
        <v/>
      </c>
      <c r="G378" s="102" t="n"/>
      <c r="H378" s="102" t="n"/>
      <c r="I378" s="102" t="n"/>
      <c r="J378" s="102" t="n"/>
      <c r="K378" s="102" t="n"/>
      <c r="L378" s="102" t="n"/>
      <c r="M378" s="102" t="n"/>
      <c r="N378" s="102" t="n"/>
      <c r="O378" s="102" t="n"/>
      <c r="P378" s="102" t="n"/>
    </row>
    <row r="379" hidden="1" ht="52" customHeight="1" s="204" thickBot="1">
      <c r="A379" s="175" t="inlineStr">
        <is>
          <t>Bank Rakyat Indonesia Agroniaga Tbk - Mata uang lainnya - Jumlah utang bank, kotor</t>
        </is>
      </c>
      <c r="B379" s="164" t="n"/>
      <c r="C379" s="102" t="n">
        <v/>
      </c>
      <c r="D379" s="102" t="n">
        <v/>
      </c>
      <c r="E379" s="102" t="n">
        <v/>
      </c>
      <c r="F379" s="102" t="n">
        <v/>
      </c>
      <c r="G379" s="102" t="n"/>
      <c r="H379" s="102" t="n"/>
      <c r="I379" s="102" t="n"/>
      <c r="J379" s="102" t="n"/>
      <c r="K379" s="102" t="n"/>
      <c r="L379" s="102" t="n"/>
      <c r="M379" s="102" t="n"/>
      <c r="N379" s="102" t="n"/>
      <c r="O379" s="102" t="n"/>
      <c r="P379" s="102" t="n"/>
    </row>
    <row r="380" ht="52" customFormat="1" customHeight="1" s="163" thickBot="1">
      <c r="A380" s="166" t="inlineStr">
        <is>
          <t>Bank Rakyat Indonesia Agroniaga Tbk - Total - Jumlah utang bank, kotor</t>
        </is>
      </c>
      <c r="B380" s="164" t="n"/>
      <c r="C380" s="104" t="n">
        <v/>
      </c>
      <c r="D380" s="104" t="n">
        <v/>
      </c>
      <c r="E380" s="104" t="n">
        <v/>
      </c>
      <c r="F380" s="104" t="n">
        <v/>
      </c>
      <c r="G380" s="104" t="n"/>
      <c r="H380" s="104" t="n"/>
      <c r="I380" s="104" t="n"/>
      <c r="J380" s="104" t="n"/>
      <c r="K380" s="104" t="n"/>
      <c r="L380" s="104" t="n"/>
      <c r="M380" s="104" t="n"/>
      <c r="N380" s="104" t="n"/>
      <c r="O380" s="104" t="n"/>
      <c r="P380" s="104" t="n"/>
    </row>
    <row r="381" hidden="1" ht="35" customHeight="1" s="204" thickBot="1">
      <c r="A381" s="175" t="inlineStr">
        <is>
          <t>Bank Btpn Tbk - IDR - Utang bank, nilai dalam mata uang asing</t>
        </is>
      </c>
      <c r="B381" s="164" t="n"/>
      <c r="C381" s="102" t="n">
        <v/>
      </c>
      <c r="D381" s="102" t="n">
        <v/>
      </c>
      <c r="E381" s="102" t="n">
        <v/>
      </c>
      <c r="F381" s="102" t="n">
        <v/>
      </c>
      <c r="G381" s="102" t="n"/>
      <c r="H381" s="102" t="n"/>
      <c r="I381" s="102" t="n"/>
      <c r="J381" s="102" t="n"/>
      <c r="K381" s="102" t="n"/>
      <c r="L381" s="102" t="n"/>
      <c r="M381" s="102" t="n"/>
      <c r="N381" s="102" t="n"/>
      <c r="O381" s="102" t="n"/>
      <c r="P381" s="102" t="n"/>
    </row>
    <row r="382" hidden="1" ht="35" customHeight="1" s="204" thickBot="1">
      <c r="A382" s="175" t="inlineStr">
        <is>
          <t>Bank Btpn Tbk - IDR - Jumlah utang bank, kotor</t>
        </is>
      </c>
      <c r="B382" s="164" t="n"/>
      <c r="C382" s="102" t="n">
        <v/>
      </c>
      <c r="D382" s="102" t="n">
        <v/>
      </c>
      <c r="E382" s="102" t="n">
        <v/>
      </c>
      <c r="F382" s="102" t="n">
        <v/>
      </c>
      <c r="G382" s="102" t="n"/>
      <c r="H382" s="102" t="n"/>
      <c r="I382" s="102" t="n"/>
      <c r="J382" s="102" t="n"/>
      <c r="K382" s="102" t="n"/>
      <c r="L382" s="102" t="n"/>
      <c r="M382" s="102" t="n"/>
      <c r="N382" s="102" t="n"/>
      <c r="O382" s="102" t="n"/>
      <c r="P382" s="102" t="n"/>
    </row>
    <row r="383" hidden="1" ht="35" customHeight="1" s="204" thickBot="1">
      <c r="A383" s="175" t="inlineStr">
        <is>
          <t>Bank Btpn Tbk - AUD - Utang bank, nilai dalam mata uang asing</t>
        </is>
      </c>
      <c r="B383" s="164" t="n"/>
      <c r="C383" s="102" t="n">
        <v/>
      </c>
      <c r="D383" s="102" t="n">
        <v/>
      </c>
      <c r="E383" s="102" t="n">
        <v/>
      </c>
      <c r="F383" s="102" t="n">
        <v/>
      </c>
      <c r="G383" s="102" t="n"/>
      <c r="H383" s="102" t="n"/>
      <c r="I383" s="102" t="n"/>
      <c r="J383" s="102" t="n"/>
      <c r="K383" s="102" t="n"/>
      <c r="L383" s="102" t="n"/>
      <c r="M383" s="102" t="n"/>
      <c r="N383" s="102" t="n"/>
      <c r="O383" s="102" t="n"/>
      <c r="P383" s="102" t="n"/>
    </row>
    <row r="384" hidden="1" ht="35" customHeight="1" s="204" thickBot="1">
      <c r="A384" s="175" t="inlineStr">
        <is>
          <t>Bank Btpn Tbk - AUD - Jumlah utang bank, kotor</t>
        </is>
      </c>
      <c r="B384" s="164" t="n"/>
      <c r="C384" s="102" t="n">
        <v/>
      </c>
      <c r="D384" s="102" t="n">
        <v/>
      </c>
      <c r="E384" s="102" t="n">
        <v/>
      </c>
      <c r="F384" s="102" t="n">
        <v/>
      </c>
      <c r="G384" s="102" t="n"/>
      <c r="H384" s="102" t="n"/>
      <c r="I384" s="102" t="n"/>
      <c r="J384" s="102" t="n"/>
      <c r="K384" s="102" t="n"/>
      <c r="L384" s="102" t="n"/>
      <c r="M384" s="102" t="n"/>
      <c r="N384" s="102" t="n"/>
      <c r="O384" s="102" t="n"/>
      <c r="P384" s="102" t="n"/>
    </row>
    <row r="385" hidden="1" ht="35" customHeight="1" s="204" thickBot="1">
      <c r="A385" s="175" t="inlineStr">
        <is>
          <t>Bank Btpn Tbk - CAD - Utang bank, nilai dalam mata uang asing</t>
        </is>
      </c>
      <c r="B385" s="164" t="n"/>
      <c r="C385" s="102" t="n">
        <v/>
      </c>
      <c r="D385" s="102" t="n">
        <v/>
      </c>
      <c r="E385" s="102" t="n">
        <v/>
      </c>
      <c r="F385" s="102" t="n">
        <v/>
      </c>
      <c r="G385" s="102" t="n"/>
      <c r="H385" s="102" t="n"/>
      <c r="I385" s="102" t="n"/>
      <c r="J385" s="102" t="n"/>
      <c r="K385" s="102" t="n"/>
      <c r="L385" s="102" t="n"/>
      <c r="M385" s="102" t="n"/>
      <c r="N385" s="102" t="n"/>
      <c r="O385" s="102" t="n"/>
      <c r="P385" s="102" t="n"/>
    </row>
    <row r="386" hidden="1" ht="35" customHeight="1" s="204" thickBot="1">
      <c r="A386" s="175" t="inlineStr">
        <is>
          <t>Bank Btpn Tbk - CAD - Jumlah utang bank, kotor</t>
        </is>
      </c>
      <c r="B386" s="164" t="n"/>
      <c r="C386" s="102" t="n">
        <v/>
      </c>
      <c r="D386" s="102" t="n">
        <v/>
      </c>
      <c r="E386" s="102" t="n">
        <v/>
      </c>
      <c r="F386" s="102" t="n">
        <v/>
      </c>
      <c r="G386" s="102" t="n"/>
      <c r="H386" s="102" t="n"/>
      <c r="I386" s="102" t="n"/>
      <c r="J386" s="102" t="n"/>
      <c r="K386" s="102" t="n"/>
      <c r="L386" s="102" t="n"/>
      <c r="M386" s="102" t="n"/>
      <c r="N386" s="102" t="n"/>
      <c r="O386" s="102" t="n"/>
      <c r="P386" s="102" t="n"/>
    </row>
    <row r="387" hidden="1" ht="35" customHeight="1" s="204" thickBot="1">
      <c r="A387" s="175" t="inlineStr">
        <is>
          <t>Bank Btpn Tbk - CNY - Utang bank, nilai dalam mata uang asing</t>
        </is>
      </c>
      <c r="B387" s="164" t="n"/>
      <c r="C387" s="102" t="n">
        <v/>
      </c>
      <c r="D387" s="102" t="n">
        <v/>
      </c>
      <c r="E387" s="102" t="n">
        <v/>
      </c>
      <c r="F387" s="102" t="n">
        <v/>
      </c>
      <c r="G387" s="102" t="n"/>
      <c r="H387" s="102" t="n"/>
      <c r="I387" s="102" t="n"/>
      <c r="J387" s="102" t="n"/>
      <c r="K387" s="102" t="n"/>
      <c r="L387" s="102" t="n"/>
      <c r="M387" s="102" t="n"/>
      <c r="N387" s="102" t="n"/>
      <c r="O387" s="102" t="n"/>
      <c r="P387" s="102" t="n"/>
    </row>
    <row r="388" hidden="1" ht="35" customHeight="1" s="204" thickBot="1">
      <c r="A388" s="175" t="inlineStr">
        <is>
          <t>Bank Btpn Tbk - CNY - Jumlah utang bank, kotor</t>
        </is>
      </c>
      <c r="B388" s="164" t="n"/>
      <c r="C388" s="102" t="n">
        <v/>
      </c>
      <c r="D388" s="102" t="n">
        <v/>
      </c>
      <c r="E388" s="102" t="n">
        <v/>
      </c>
      <c r="F388" s="102" t="n">
        <v/>
      </c>
      <c r="G388" s="102" t="n"/>
      <c r="H388" s="102" t="n"/>
      <c r="I388" s="102" t="n"/>
      <c r="J388" s="102" t="n"/>
      <c r="K388" s="102" t="n"/>
      <c r="L388" s="102" t="n"/>
      <c r="M388" s="102" t="n"/>
      <c r="N388" s="102" t="n"/>
      <c r="O388" s="102" t="n"/>
      <c r="P388" s="102" t="n"/>
    </row>
    <row r="389" hidden="1" ht="35" customHeight="1" s="204" thickBot="1">
      <c r="A389" s="175" t="inlineStr">
        <is>
          <t>Bank Btpn Tbk - EUR - Utang bank, nilai dalam mata uang asing</t>
        </is>
      </c>
      <c r="B389" s="164" t="n"/>
      <c r="C389" s="102" t="n">
        <v/>
      </c>
      <c r="D389" s="102" t="n">
        <v/>
      </c>
      <c r="E389" s="102" t="n">
        <v/>
      </c>
      <c r="F389" s="102" t="n">
        <v/>
      </c>
      <c r="G389" s="102" t="n"/>
      <c r="H389" s="102" t="n"/>
      <c r="I389" s="102" t="n"/>
      <c r="J389" s="102" t="n"/>
      <c r="K389" s="102" t="n"/>
      <c r="L389" s="102" t="n"/>
      <c r="M389" s="102" t="n"/>
      <c r="N389" s="102" t="n"/>
      <c r="O389" s="102" t="n"/>
      <c r="P389" s="102" t="n"/>
    </row>
    <row r="390" hidden="1" ht="35" customHeight="1" s="204" thickBot="1">
      <c r="A390" s="175" t="inlineStr">
        <is>
          <t>Bank Btpn Tbk - EUR - Jumlah utang bank, kotor</t>
        </is>
      </c>
      <c r="B390" s="164" t="n"/>
      <c r="C390" s="102" t="n">
        <v/>
      </c>
      <c r="D390" s="102" t="n">
        <v/>
      </c>
      <c r="E390" s="102" t="n">
        <v/>
      </c>
      <c r="F390" s="102" t="n">
        <v/>
      </c>
      <c r="G390" s="102" t="n"/>
      <c r="H390" s="102" t="n"/>
      <c r="I390" s="102" t="n"/>
      <c r="J390" s="102" t="n"/>
      <c r="K390" s="102" t="n"/>
      <c r="L390" s="102" t="n"/>
      <c r="M390" s="102" t="n"/>
      <c r="N390" s="102" t="n"/>
      <c r="O390" s="102" t="n"/>
      <c r="P390" s="102" t="n"/>
    </row>
    <row r="391" hidden="1" ht="35" customHeight="1" s="204" thickBot="1">
      <c r="A391" s="175" t="inlineStr">
        <is>
          <t>Bank Btpn Tbk - HKD - Utang bank, nilai dalam mata uang asing</t>
        </is>
      </c>
      <c r="B391" s="164" t="n"/>
      <c r="C391" s="102" t="n">
        <v/>
      </c>
      <c r="D391" s="102" t="n">
        <v/>
      </c>
      <c r="E391" s="102" t="n">
        <v/>
      </c>
      <c r="F391" s="102" t="n">
        <v/>
      </c>
      <c r="G391" s="102" t="n"/>
      <c r="H391" s="102" t="n"/>
      <c r="I391" s="102" t="n"/>
      <c r="J391" s="102" t="n"/>
      <c r="K391" s="102" t="n"/>
      <c r="L391" s="102" t="n"/>
      <c r="M391" s="102" t="n"/>
      <c r="N391" s="102" t="n"/>
      <c r="O391" s="102" t="n"/>
      <c r="P391" s="102" t="n"/>
    </row>
    <row r="392" hidden="1" ht="35" customHeight="1" s="204" thickBot="1">
      <c r="A392" s="175" t="inlineStr">
        <is>
          <t>Bank Btpn Tbk - HKD - Jumlah utang bank, kotor</t>
        </is>
      </c>
      <c r="B392" s="164" t="n"/>
      <c r="C392" s="102" t="n">
        <v/>
      </c>
      <c r="D392" s="102" t="n">
        <v/>
      </c>
      <c r="E392" s="102" t="n">
        <v/>
      </c>
      <c r="F392" s="102" t="n">
        <v/>
      </c>
      <c r="G392" s="102" t="n"/>
      <c r="H392" s="102" t="n"/>
      <c r="I392" s="102" t="n"/>
      <c r="J392" s="102" t="n"/>
      <c r="K392" s="102" t="n"/>
      <c r="L392" s="102" t="n"/>
      <c r="M392" s="102" t="n"/>
      <c r="N392" s="102" t="n"/>
      <c r="O392" s="102" t="n"/>
      <c r="P392" s="102" t="n"/>
    </row>
    <row r="393" hidden="1" ht="35" customHeight="1" s="204" thickBot="1">
      <c r="A393" s="175" t="inlineStr">
        <is>
          <t>Bank Btpn Tbk - GBP - Utang bank, nilai dalam mata uang asing</t>
        </is>
      </c>
      <c r="B393" s="164" t="n"/>
      <c r="C393" s="102" t="n">
        <v/>
      </c>
      <c r="D393" s="102" t="n">
        <v/>
      </c>
      <c r="E393" s="102" t="n">
        <v/>
      </c>
      <c r="F393" s="102" t="n">
        <v/>
      </c>
      <c r="G393" s="102" t="n"/>
      <c r="H393" s="102" t="n"/>
      <c r="I393" s="102" t="n"/>
      <c r="J393" s="102" t="n"/>
      <c r="K393" s="102" t="n"/>
      <c r="L393" s="102" t="n"/>
      <c r="M393" s="102" t="n"/>
      <c r="N393" s="102" t="n"/>
      <c r="O393" s="102" t="n"/>
      <c r="P393" s="102" t="n"/>
    </row>
    <row r="394" hidden="1" ht="35" customHeight="1" s="204" thickBot="1">
      <c r="A394" s="175" t="inlineStr">
        <is>
          <t>Bank Btpn Tbk - GBP - Jumlah utang bank, kotor</t>
        </is>
      </c>
      <c r="B394" s="164" t="n"/>
      <c r="C394" s="102" t="n">
        <v/>
      </c>
      <c r="D394" s="102" t="n">
        <v/>
      </c>
      <c r="E394" s="102" t="n">
        <v/>
      </c>
      <c r="F394" s="102" t="n">
        <v/>
      </c>
      <c r="G394" s="102" t="n"/>
      <c r="H394" s="102" t="n"/>
      <c r="I394" s="102" t="n"/>
      <c r="J394" s="102" t="n"/>
      <c r="K394" s="102" t="n"/>
      <c r="L394" s="102" t="n"/>
      <c r="M394" s="102" t="n"/>
      <c r="N394" s="102" t="n"/>
      <c r="O394" s="102" t="n"/>
      <c r="P394" s="102" t="n"/>
    </row>
    <row r="395" hidden="1" ht="35" customHeight="1" s="204" thickBot="1">
      <c r="A395" s="175" t="inlineStr">
        <is>
          <t>Bank Btpn Tbk - JPY - Utang bank, nilai dalam mata uang asing</t>
        </is>
      </c>
      <c r="B395" s="164" t="n"/>
      <c r="C395" s="102" t="n">
        <v/>
      </c>
      <c r="D395" s="102" t="n">
        <v/>
      </c>
      <c r="E395" s="102" t="n">
        <v/>
      </c>
      <c r="F395" s="102" t="n">
        <v/>
      </c>
      <c r="G395" s="102" t="n"/>
      <c r="H395" s="102" t="n"/>
      <c r="I395" s="102" t="n"/>
      <c r="J395" s="102" t="n"/>
      <c r="K395" s="102" t="n"/>
      <c r="L395" s="102" t="n"/>
      <c r="M395" s="102" t="n"/>
      <c r="N395" s="102" t="n"/>
      <c r="O395" s="102" t="n"/>
      <c r="P395" s="102" t="n"/>
    </row>
    <row r="396" hidden="1" ht="35" customHeight="1" s="204" thickBot="1">
      <c r="A396" s="175" t="inlineStr">
        <is>
          <t>Bank Btpn Tbk - JPY - Jumlah utang bank, kotor</t>
        </is>
      </c>
      <c r="B396" s="164" t="n"/>
      <c r="C396" s="102" t="n">
        <v/>
      </c>
      <c r="D396" s="102" t="n">
        <v/>
      </c>
      <c r="E396" s="102" t="n">
        <v/>
      </c>
      <c r="F396" s="102" t="n">
        <v/>
      </c>
      <c r="G396" s="102" t="n"/>
      <c r="H396" s="102" t="n"/>
      <c r="I396" s="102" t="n"/>
      <c r="J396" s="102" t="n"/>
      <c r="K396" s="102" t="n"/>
      <c r="L396" s="102" t="n"/>
      <c r="M396" s="102" t="n"/>
      <c r="N396" s="102" t="n"/>
      <c r="O396" s="102" t="n"/>
      <c r="P396" s="102" t="n"/>
    </row>
    <row r="397" hidden="1" ht="35" customHeight="1" s="204" thickBot="1">
      <c r="A397" s="175" t="inlineStr">
        <is>
          <t>Bank Btpn Tbk - SGD - Utang bank, nilai dalam mata uang asing</t>
        </is>
      </c>
      <c r="B397" s="164" t="n"/>
      <c r="C397" s="102" t="n">
        <v/>
      </c>
      <c r="D397" s="102" t="n">
        <v/>
      </c>
      <c r="E397" s="102" t="n">
        <v/>
      </c>
      <c r="F397" s="102" t="n">
        <v/>
      </c>
      <c r="G397" s="102" t="n"/>
      <c r="H397" s="102" t="n"/>
      <c r="I397" s="102" t="n"/>
      <c r="J397" s="102" t="n"/>
      <c r="K397" s="102" t="n"/>
      <c r="L397" s="102" t="n"/>
      <c r="M397" s="102" t="n"/>
      <c r="N397" s="102" t="n"/>
      <c r="O397" s="102" t="n"/>
      <c r="P397" s="102" t="n"/>
    </row>
    <row r="398" hidden="1" ht="35" customHeight="1" s="204" thickBot="1">
      <c r="A398" s="175" t="inlineStr">
        <is>
          <t>Bank Btpn Tbk - SGD - Jumlah utang bank, kotor</t>
        </is>
      </c>
      <c r="B398" s="164" t="n"/>
      <c r="C398" s="102" t="n">
        <v/>
      </c>
      <c r="D398" s="102" t="n">
        <v/>
      </c>
      <c r="E398" s="102" t="n">
        <v/>
      </c>
      <c r="F398" s="102" t="n">
        <v/>
      </c>
      <c r="G398" s="102" t="n"/>
      <c r="H398" s="102" t="n"/>
      <c r="I398" s="102" t="n"/>
      <c r="J398" s="102" t="n"/>
      <c r="K398" s="102" t="n"/>
      <c r="L398" s="102" t="n"/>
      <c r="M398" s="102" t="n"/>
      <c r="N398" s="102" t="n"/>
      <c r="O398" s="102" t="n"/>
      <c r="P398" s="102" t="n"/>
    </row>
    <row r="399" hidden="1" ht="35" customHeight="1" s="204" thickBot="1">
      <c r="A399" s="175" t="inlineStr">
        <is>
          <t>Bank Btpn Tbk - THB - Utang bank, nilai dalam mata uang asing</t>
        </is>
      </c>
      <c r="B399" s="164" t="n"/>
      <c r="C399" s="102" t="n">
        <v/>
      </c>
      <c r="D399" s="102" t="n">
        <v/>
      </c>
      <c r="E399" s="102" t="n">
        <v/>
      </c>
      <c r="F399" s="102" t="n">
        <v/>
      </c>
      <c r="G399" s="102" t="n"/>
      <c r="H399" s="102" t="n"/>
      <c r="I399" s="102" t="n"/>
      <c r="J399" s="102" t="n"/>
      <c r="K399" s="102" t="n"/>
      <c r="L399" s="102" t="n"/>
      <c r="M399" s="102" t="n"/>
      <c r="N399" s="102" t="n"/>
      <c r="O399" s="102" t="n"/>
      <c r="P399" s="102" t="n"/>
    </row>
    <row r="400" hidden="1" ht="35" customHeight="1" s="204" thickBot="1">
      <c r="A400" s="175" t="inlineStr">
        <is>
          <t>Bank Btpn Tbk - THB - Jumlah utang bank, kotor</t>
        </is>
      </c>
      <c r="B400" s="164" t="n"/>
      <c r="C400" s="102" t="n">
        <v/>
      </c>
      <c r="D400" s="102" t="n">
        <v/>
      </c>
      <c r="E400" s="102" t="n">
        <v/>
      </c>
      <c r="F400" s="102" t="n">
        <v/>
      </c>
      <c r="G400" s="102" t="n"/>
      <c r="H400" s="102" t="n"/>
      <c r="I400" s="102" t="n"/>
      <c r="J400" s="102" t="n"/>
      <c r="K400" s="102" t="n"/>
      <c r="L400" s="102" t="n"/>
      <c r="M400" s="102" t="n"/>
      <c r="N400" s="102" t="n"/>
      <c r="O400" s="102" t="n"/>
      <c r="P400" s="102" t="n"/>
    </row>
    <row r="401" hidden="1" ht="35" customHeight="1" s="204" thickBot="1">
      <c r="A401" s="175" t="inlineStr">
        <is>
          <t>Bank Btpn Tbk - USD - Utang bank, nilai dalam mata uang asing</t>
        </is>
      </c>
      <c r="B401" s="164" t="n"/>
      <c r="C401" s="102" t="n">
        <v/>
      </c>
      <c r="D401" s="102" t="n">
        <v/>
      </c>
      <c r="E401" s="102" t="n">
        <v/>
      </c>
      <c r="F401" s="102" t="n">
        <v/>
      </c>
      <c r="G401" s="102" t="n"/>
      <c r="H401" s="102" t="n"/>
      <c r="I401" s="102" t="n"/>
      <c r="J401" s="102" t="n"/>
      <c r="K401" s="102" t="n"/>
      <c r="L401" s="102" t="n"/>
      <c r="M401" s="102" t="n"/>
      <c r="N401" s="102" t="n"/>
      <c r="O401" s="102" t="n"/>
      <c r="P401" s="102" t="n"/>
    </row>
    <row r="402" hidden="1" ht="35" customHeight="1" s="204" thickBot="1">
      <c r="A402" s="175" t="inlineStr">
        <is>
          <t>Bank Btpn Tbk - USD - Jumlah utang bank, kotor</t>
        </is>
      </c>
      <c r="B402" s="164" t="n"/>
      <c r="C402" s="102" t="n">
        <v/>
      </c>
      <c r="D402" s="102" t="n">
        <v/>
      </c>
      <c r="E402" s="102" t="n">
        <v/>
      </c>
      <c r="F402" s="102" t="n">
        <v/>
      </c>
      <c r="G402" s="102" t="n"/>
      <c r="H402" s="102" t="n"/>
      <c r="I402" s="102" t="n"/>
      <c r="J402" s="102" t="n"/>
      <c r="K402" s="102" t="n"/>
      <c r="L402" s="102" t="n"/>
      <c r="M402" s="102" t="n"/>
      <c r="N402" s="102" t="n"/>
      <c r="O402" s="102" t="n"/>
      <c r="P402" s="102" t="n"/>
    </row>
    <row r="403" hidden="1" ht="52" customHeight="1" s="204" thickBot="1">
      <c r="A403" s="175" t="inlineStr">
        <is>
          <t>Bank Btpn Tbk - Mata uang lainnya - Utang bank, nilai dalam mata uang asing</t>
        </is>
      </c>
      <c r="B403" s="164" t="n"/>
      <c r="C403" s="102" t="n">
        <v/>
      </c>
      <c r="D403" s="102" t="n">
        <v/>
      </c>
      <c r="E403" s="102" t="n">
        <v/>
      </c>
      <c r="F403" s="102" t="n">
        <v/>
      </c>
      <c r="G403" s="102" t="n"/>
      <c r="H403" s="102" t="n"/>
      <c r="I403" s="102" t="n"/>
      <c r="J403" s="102" t="n"/>
      <c r="K403" s="102" t="n"/>
      <c r="L403" s="102" t="n"/>
      <c r="M403" s="102" t="n"/>
      <c r="N403" s="102" t="n"/>
      <c r="O403" s="102" t="n"/>
      <c r="P403" s="102" t="n"/>
    </row>
    <row r="404" hidden="1" ht="35" customHeight="1" s="204" thickBot="1">
      <c r="A404" s="175" t="inlineStr">
        <is>
          <t>Bank Btpn Tbk - Mata uang lainnya - Jumlah utang bank, kotor</t>
        </is>
      </c>
      <c r="B404" s="164" t="n"/>
      <c r="C404" s="102" t="n">
        <v/>
      </c>
      <c r="D404" s="102" t="n">
        <v/>
      </c>
      <c r="E404" s="102" t="n">
        <v/>
      </c>
      <c r="F404" s="102" t="n">
        <v/>
      </c>
      <c r="G404" s="102" t="n"/>
      <c r="H404" s="102" t="n"/>
      <c r="I404" s="102" t="n"/>
      <c r="J404" s="102" t="n"/>
      <c r="K404" s="102" t="n"/>
      <c r="L404" s="102" t="n"/>
      <c r="M404" s="102" t="n"/>
      <c r="N404" s="102" t="n"/>
      <c r="O404" s="102" t="n"/>
      <c r="P404" s="102" t="n"/>
    </row>
    <row r="405" ht="35" customFormat="1" customHeight="1" s="163" thickBot="1">
      <c r="A405" s="166" t="inlineStr">
        <is>
          <t>Bank Btpn Tbk - Total - Jumlah utang bank, kotor</t>
        </is>
      </c>
      <c r="B405" s="164" t="n"/>
      <c r="C405" s="104" t="n">
        <v/>
      </c>
      <c r="D405" s="104" t="n">
        <v/>
      </c>
      <c r="E405" s="104" t="n">
        <v/>
      </c>
      <c r="F405" s="104" t="n">
        <v/>
      </c>
      <c r="G405" s="104" t="n"/>
      <c r="H405" s="104" t="n"/>
      <c r="I405" s="104" t="n"/>
      <c r="J405" s="104" t="n"/>
      <c r="K405" s="104" t="n"/>
      <c r="L405" s="104" t="n"/>
      <c r="M405" s="104" t="n"/>
      <c r="N405" s="104" t="n"/>
      <c r="O405" s="104" t="n"/>
      <c r="P405" s="104" t="n"/>
    </row>
    <row r="406" hidden="1" ht="52" customHeight="1" s="204" thickBot="1">
      <c r="A406" s="175" t="inlineStr">
        <is>
          <t>Bank Tabungan Negara (Persero) Tbk - IDR - Utang bank, nilai dalam mata uang asing</t>
        </is>
      </c>
      <c r="B406" s="164" t="n"/>
      <c r="C406" s="102" t="n">
        <v/>
      </c>
      <c r="D406" s="102" t="n">
        <v/>
      </c>
      <c r="E406" s="102" t="n">
        <v/>
      </c>
      <c r="F406" s="102" t="n">
        <v/>
      </c>
      <c r="G406" s="102" t="n"/>
      <c r="H406" s="102" t="n"/>
      <c r="I406" s="102" t="n"/>
      <c r="J406" s="102" t="n"/>
      <c r="K406" s="102" t="n"/>
      <c r="L406" s="102" t="n"/>
      <c r="M406" s="102" t="n"/>
      <c r="N406" s="102" t="n"/>
      <c r="O406" s="102" t="n"/>
      <c r="P406" s="102" t="n"/>
    </row>
    <row r="407" hidden="1" ht="35" customHeight="1" s="204" thickBot="1">
      <c r="A407" s="175" t="inlineStr">
        <is>
          <t>Bank Tabungan Negara (Persero) Tbk - IDR - Jumlah utang bank, kotor</t>
        </is>
      </c>
      <c r="B407" s="164" t="n"/>
      <c r="C407" s="102" t="n">
        <v/>
      </c>
      <c r="D407" s="102" t="n">
        <v/>
      </c>
      <c r="E407" s="102" t="n">
        <v/>
      </c>
      <c r="F407" s="102" t="n">
        <v/>
      </c>
      <c r="G407" s="102" t="n"/>
      <c r="H407" s="102" t="n"/>
      <c r="I407" s="102" t="n"/>
      <c r="J407" s="102" t="n"/>
      <c r="K407" s="102" t="n"/>
      <c r="L407" s="102" t="n"/>
      <c r="M407" s="102" t="n"/>
      <c r="N407" s="102" t="n"/>
      <c r="O407" s="102" t="n"/>
      <c r="P407" s="102" t="n"/>
    </row>
    <row r="408" hidden="1" ht="52" customHeight="1" s="204" thickBot="1">
      <c r="A408" s="175" t="inlineStr">
        <is>
          <t>Bank Tabungan Negara (Persero) Tbk - AUD - Utang bank, nilai dalam mata uang asing</t>
        </is>
      </c>
      <c r="B408" s="164" t="n"/>
      <c r="C408" s="102" t="n">
        <v/>
      </c>
      <c r="D408" s="102" t="n">
        <v/>
      </c>
      <c r="E408" s="102" t="n">
        <v/>
      </c>
      <c r="F408" s="102" t="n">
        <v/>
      </c>
      <c r="G408" s="102" t="n"/>
      <c r="H408" s="102" t="n"/>
      <c r="I408" s="102" t="n"/>
      <c r="J408" s="102" t="n"/>
      <c r="K408" s="102" t="n"/>
      <c r="L408" s="102" t="n"/>
      <c r="M408" s="102" t="n"/>
      <c r="N408" s="102" t="n"/>
      <c r="O408" s="102" t="n"/>
      <c r="P408" s="102" t="n"/>
    </row>
    <row r="409" hidden="1" ht="35" customHeight="1" s="204" thickBot="1">
      <c r="A409" s="175" t="inlineStr">
        <is>
          <t>Bank Tabungan Negara (Persero) Tbk - AUD - Jumlah utang bank, kotor</t>
        </is>
      </c>
      <c r="B409" s="164" t="n"/>
      <c r="C409" s="102" t="n">
        <v/>
      </c>
      <c r="D409" s="102" t="n">
        <v/>
      </c>
      <c r="E409" s="102" t="n">
        <v/>
      </c>
      <c r="F409" s="102" t="n">
        <v/>
      </c>
      <c r="G409" s="102" t="n"/>
      <c r="H409" s="102" t="n"/>
      <c r="I409" s="102" t="n"/>
      <c r="J409" s="102" t="n"/>
      <c r="K409" s="102" t="n"/>
      <c r="L409" s="102" t="n"/>
      <c r="M409" s="102" t="n"/>
      <c r="N409" s="102" t="n"/>
      <c r="O409" s="102" t="n"/>
      <c r="P409" s="102" t="n"/>
    </row>
    <row r="410" hidden="1" ht="52" customHeight="1" s="204" thickBot="1">
      <c r="A410" s="175" t="inlineStr">
        <is>
          <t>Bank Tabungan Negara (Persero) Tbk - CAD - Utang bank, nilai dalam mata uang asing</t>
        </is>
      </c>
      <c r="B410" s="164" t="n"/>
      <c r="C410" s="102" t="n">
        <v/>
      </c>
      <c r="D410" s="102" t="n">
        <v/>
      </c>
      <c r="E410" s="102" t="n">
        <v/>
      </c>
      <c r="F410" s="102" t="n">
        <v/>
      </c>
      <c r="G410" s="102" t="n"/>
      <c r="H410" s="102" t="n"/>
      <c r="I410" s="102" t="n"/>
      <c r="J410" s="102" t="n"/>
      <c r="K410" s="102" t="n"/>
      <c r="L410" s="102" t="n"/>
      <c r="M410" s="102" t="n"/>
      <c r="N410" s="102" t="n"/>
      <c r="O410" s="102" t="n"/>
      <c r="P410" s="102" t="n"/>
    </row>
    <row r="411" hidden="1" ht="35" customHeight="1" s="204" thickBot="1">
      <c r="A411" s="175" t="inlineStr">
        <is>
          <t>Bank Tabungan Negara (Persero) Tbk - CAD - Jumlah utang bank, kotor</t>
        </is>
      </c>
      <c r="B411" s="164" t="n"/>
      <c r="C411" s="102" t="n">
        <v/>
      </c>
      <c r="D411" s="102" t="n">
        <v/>
      </c>
      <c r="E411" s="102" t="n">
        <v/>
      </c>
      <c r="F411" s="102" t="n">
        <v/>
      </c>
      <c r="G411" s="102" t="n"/>
      <c r="H411" s="102" t="n"/>
      <c r="I411" s="102" t="n"/>
      <c r="J411" s="102" t="n"/>
      <c r="K411" s="102" t="n"/>
      <c r="L411" s="102" t="n"/>
      <c r="M411" s="102" t="n"/>
      <c r="N411" s="102" t="n"/>
      <c r="O411" s="102" t="n"/>
      <c r="P411" s="102" t="n"/>
    </row>
    <row r="412" hidden="1" ht="52" customHeight="1" s="204" thickBot="1">
      <c r="A412" s="175" t="inlineStr">
        <is>
          <t>Bank Tabungan Negara (Persero) Tbk - CNY - Utang bank, nilai dalam mata uang asing</t>
        </is>
      </c>
      <c r="B412" s="164" t="n"/>
      <c r="C412" s="102" t="n">
        <v/>
      </c>
      <c r="D412" s="102" t="n">
        <v/>
      </c>
      <c r="E412" s="102" t="n">
        <v/>
      </c>
      <c r="F412" s="102" t="n">
        <v/>
      </c>
      <c r="G412" s="102" t="n"/>
      <c r="H412" s="102" t="n"/>
      <c r="I412" s="102" t="n"/>
      <c r="J412" s="102" t="n"/>
      <c r="K412" s="102" t="n"/>
      <c r="L412" s="102" t="n"/>
      <c r="M412" s="102" t="n"/>
      <c r="N412" s="102" t="n"/>
      <c r="O412" s="102" t="n"/>
      <c r="P412" s="102" t="n"/>
    </row>
    <row r="413" hidden="1" ht="35" customHeight="1" s="204" thickBot="1">
      <c r="A413" s="175" t="inlineStr">
        <is>
          <t>Bank Tabungan Negara (Persero) Tbk - CNY - Jumlah utang bank, kotor</t>
        </is>
      </c>
      <c r="B413" s="164" t="n"/>
      <c r="C413" s="102" t="n">
        <v/>
      </c>
      <c r="D413" s="102" t="n">
        <v/>
      </c>
      <c r="E413" s="102" t="n">
        <v/>
      </c>
      <c r="F413" s="102" t="n">
        <v/>
      </c>
      <c r="G413" s="102" t="n"/>
      <c r="H413" s="102" t="n"/>
      <c r="I413" s="102" t="n"/>
      <c r="J413" s="102" t="n"/>
      <c r="K413" s="102" t="n"/>
      <c r="L413" s="102" t="n"/>
      <c r="M413" s="102" t="n"/>
      <c r="N413" s="102" t="n"/>
      <c r="O413" s="102" t="n"/>
      <c r="P413" s="102" t="n"/>
    </row>
    <row r="414" hidden="1" ht="52" customHeight="1" s="204" thickBot="1">
      <c r="A414" s="175" t="inlineStr">
        <is>
          <t>Bank Tabungan Negara (Persero) Tbk - EUR - Utang bank, nilai dalam mata uang asing</t>
        </is>
      </c>
      <c r="B414" s="164" t="n"/>
      <c r="C414" s="102" t="n">
        <v/>
      </c>
      <c r="D414" s="102" t="n">
        <v/>
      </c>
      <c r="E414" s="102" t="n">
        <v/>
      </c>
      <c r="F414" s="102" t="n">
        <v/>
      </c>
      <c r="G414" s="102" t="n"/>
      <c r="H414" s="102" t="n"/>
      <c r="I414" s="102" t="n"/>
      <c r="J414" s="102" t="n"/>
      <c r="K414" s="102" t="n"/>
      <c r="L414" s="102" t="n"/>
      <c r="M414" s="102" t="n"/>
      <c r="N414" s="102" t="n"/>
      <c r="O414" s="102" t="n"/>
      <c r="P414" s="102" t="n"/>
    </row>
    <row r="415" hidden="1" ht="35" customHeight="1" s="204" thickBot="1">
      <c r="A415" s="175" t="inlineStr">
        <is>
          <t>Bank Tabungan Negara (Persero) Tbk - EUR - Jumlah utang bank, kotor</t>
        </is>
      </c>
      <c r="B415" s="164" t="n"/>
      <c r="C415" s="102" t="n">
        <v/>
      </c>
      <c r="D415" s="102" t="n">
        <v/>
      </c>
      <c r="E415" s="102" t="n">
        <v/>
      </c>
      <c r="F415" s="102" t="n">
        <v/>
      </c>
      <c r="G415" s="102" t="n"/>
      <c r="H415" s="102" t="n"/>
      <c r="I415" s="102" t="n"/>
      <c r="J415" s="102" t="n"/>
      <c r="K415" s="102" t="n"/>
      <c r="L415" s="102" t="n"/>
      <c r="M415" s="102" t="n"/>
      <c r="N415" s="102" t="n"/>
      <c r="O415" s="102" t="n"/>
      <c r="P415" s="102" t="n"/>
    </row>
    <row r="416" hidden="1" ht="52" customHeight="1" s="204" thickBot="1">
      <c r="A416" s="175" t="inlineStr">
        <is>
          <t>Bank Tabungan Negara (Persero) Tbk - HKD - Utang bank, nilai dalam mata uang asing</t>
        </is>
      </c>
      <c r="B416" s="164" t="n"/>
      <c r="C416" s="102" t="n">
        <v/>
      </c>
      <c r="D416" s="102" t="n">
        <v/>
      </c>
      <c r="E416" s="102" t="n">
        <v/>
      </c>
      <c r="F416" s="102" t="n">
        <v/>
      </c>
      <c r="G416" s="102" t="n"/>
      <c r="H416" s="102" t="n"/>
      <c r="I416" s="102" t="n"/>
      <c r="J416" s="102" t="n"/>
      <c r="K416" s="102" t="n"/>
      <c r="L416" s="102" t="n"/>
      <c r="M416" s="102" t="n"/>
      <c r="N416" s="102" t="n"/>
      <c r="O416" s="102" t="n"/>
      <c r="P416" s="102" t="n"/>
    </row>
    <row r="417" hidden="1" ht="35" customHeight="1" s="204" thickBot="1">
      <c r="A417" s="175" t="inlineStr">
        <is>
          <t>Bank Tabungan Negara (Persero) Tbk - HKD - Jumlah utang bank, kotor</t>
        </is>
      </c>
      <c r="B417" s="164" t="n"/>
      <c r="C417" s="102" t="n">
        <v/>
      </c>
      <c r="D417" s="102" t="n">
        <v/>
      </c>
      <c r="E417" s="102" t="n">
        <v/>
      </c>
      <c r="F417" s="102" t="n">
        <v/>
      </c>
      <c r="G417" s="102" t="n"/>
      <c r="H417" s="102" t="n"/>
      <c r="I417" s="102" t="n"/>
      <c r="J417" s="102" t="n"/>
      <c r="K417" s="102" t="n"/>
      <c r="L417" s="102" t="n"/>
      <c r="M417" s="102" t="n"/>
      <c r="N417" s="102" t="n"/>
      <c r="O417" s="102" t="n"/>
      <c r="P417" s="102" t="n"/>
    </row>
    <row r="418" hidden="1" ht="52" customHeight="1" s="204" thickBot="1">
      <c r="A418" s="175" t="inlineStr">
        <is>
          <t>Bank Tabungan Negara (Persero) Tbk - GBP - Utang bank, nilai dalam mata uang asing</t>
        </is>
      </c>
      <c r="B418" s="164" t="n"/>
      <c r="C418" s="102" t="n">
        <v/>
      </c>
      <c r="D418" s="102" t="n">
        <v/>
      </c>
      <c r="E418" s="102" t="n">
        <v/>
      </c>
      <c r="F418" s="102" t="n">
        <v/>
      </c>
      <c r="G418" s="102" t="n"/>
      <c r="H418" s="102" t="n"/>
      <c r="I418" s="102" t="n"/>
      <c r="J418" s="102" t="n"/>
      <c r="K418" s="102" t="n"/>
      <c r="L418" s="102" t="n"/>
      <c r="M418" s="102" t="n"/>
      <c r="N418" s="102" t="n"/>
      <c r="O418" s="102" t="n"/>
      <c r="P418" s="102" t="n"/>
    </row>
    <row r="419" hidden="1" ht="35" customHeight="1" s="204" thickBot="1">
      <c r="A419" s="175" t="inlineStr">
        <is>
          <t>Bank Tabungan Negara (Persero) Tbk - GBP - Jumlah utang bank, kotor</t>
        </is>
      </c>
      <c r="B419" s="164" t="n"/>
      <c r="C419" s="102" t="n">
        <v/>
      </c>
      <c r="D419" s="102" t="n">
        <v/>
      </c>
      <c r="E419" s="102" t="n">
        <v/>
      </c>
      <c r="F419" s="102" t="n">
        <v/>
      </c>
      <c r="G419" s="102" t="n"/>
      <c r="H419" s="102" t="n"/>
      <c r="I419" s="102" t="n"/>
      <c r="J419" s="102" t="n"/>
      <c r="K419" s="102" t="n"/>
      <c r="L419" s="102" t="n"/>
      <c r="M419" s="102" t="n"/>
      <c r="N419" s="102" t="n"/>
      <c r="O419" s="102" t="n"/>
      <c r="P419" s="102" t="n"/>
    </row>
    <row r="420" hidden="1" ht="52" customHeight="1" s="204" thickBot="1">
      <c r="A420" s="175" t="inlineStr">
        <is>
          <t>Bank Tabungan Negara (Persero) Tbk - JPY - Utang bank, nilai dalam mata uang asing</t>
        </is>
      </c>
      <c r="B420" s="164" t="n"/>
      <c r="C420" s="102" t="n">
        <v/>
      </c>
      <c r="D420" s="102" t="n">
        <v/>
      </c>
      <c r="E420" s="102" t="n">
        <v/>
      </c>
      <c r="F420" s="102" t="n">
        <v/>
      </c>
      <c r="G420" s="102" t="n"/>
      <c r="H420" s="102" t="n"/>
      <c r="I420" s="102" t="n"/>
      <c r="J420" s="102" t="n"/>
      <c r="K420" s="102" t="n"/>
      <c r="L420" s="102" t="n"/>
      <c r="M420" s="102" t="n"/>
      <c r="N420" s="102" t="n"/>
      <c r="O420" s="102" t="n"/>
      <c r="P420" s="102" t="n"/>
    </row>
    <row r="421" hidden="1" ht="35" customHeight="1" s="204" thickBot="1">
      <c r="A421" s="175" t="inlineStr">
        <is>
          <t>Bank Tabungan Negara (Persero) Tbk - JPY - Jumlah utang bank, kotor</t>
        </is>
      </c>
      <c r="B421" s="164" t="n"/>
      <c r="C421" s="102" t="n">
        <v/>
      </c>
      <c r="D421" s="102" t="n">
        <v/>
      </c>
      <c r="E421" s="102" t="n">
        <v/>
      </c>
      <c r="F421" s="102" t="n">
        <v/>
      </c>
      <c r="G421" s="102" t="n"/>
      <c r="H421" s="102" t="n"/>
      <c r="I421" s="102" t="n"/>
      <c r="J421" s="102" t="n"/>
      <c r="K421" s="102" t="n"/>
      <c r="L421" s="102" t="n"/>
      <c r="M421" s="102" t="n"/>
      <c r="N421" s="102" t="n"/>
      <c r="O421" s="102" t="n"/>
      <c r="P421" s="102" t="n"/>
    </row>
    <row r="422" hidden="1" ht="52" customHeight="1" s="204" thickBot="1">
      <c r="A422" s="175" t="inlineStr">
        <is>
          <t>Bank Tabungan Negara (Persero) Tbk - SGD - Utang bank, nilai dalam mata uang asing</t>
        </is>
      </c>
      <c r="B422" s="164" t="n"/>
      <c r="C422" s="102" t="n">
        <v/>
      </c>
      <c r="D422" s="102" t="n">
        <v/>
      </c>
      <c r="E422" s="102" t="n">
        <v/>
      </c>
      <c r="F422" s="102" t="n">
        <v/>
      </c>
      <c r="G422" s="102" t="n"/>
      <c r="H422" s="102" t="n"/>
      <c r="I422" s="102" t="n"/>
      <c r="J422" s="102" t="n"/>
      <c r="K422" s="102" t="n"/>
      <c r="L422" s="102" t="n"/>
      <c r="M422" s="102" t="n"/>
      <c r="N422" s="102" t="n"/>
      <c r="O422" s="102" t="n"/>
      <c r="P422" s="102" t="n"/>
    </row>
    <row r="423" hidden="1" ht="35" customHeight="1" s="204" thickBot="1">
      <c r="A423" s="175" t="inlineStr">
        <is>
          <t>Bank Tabungan Negara (Persero) Tbk - SGD - Jumlah utang bank, kotor</t>
        </is>
      </c>
      <c r="B423" s="164" t="n"/>
      <c r="C423" s="102" t="n">
        <v/>
      </c>
      <c r="D423" s="102" t="n">
        <v/>
      </c>
      <c r="E423" s="102" t="n">
        <v/>
      </c>
      <c r="F423" s="102" t="n">
        <v/>
      </c>
      <c r="G423" s="102" t="n"/>
      <c r="H423" s="102" t="n"/>
      <c r="I423" s="102" t="n"/>
      <c r="J423" s="102" t="n"/>
      <c r="K423" s="102" t="n"/>
      <c r="L423" s="102" t="n"/>
      <c r="M423" s="102" t="n"/>
      <c r="N423" s="102" t="n"/>
      <c r="O423" s="102" t="n"/>
      <c r="P423" s="102" t="n"/>
    </row>
    <row r="424" hidden="1" ht="52" customHeight="1" s="204" thickBot="1">
      <c r="A424" s="175" t="inlineStr">
        <is>
          <t>Bank Tabungan Negara (Persero) Tbk - THB - Utang bank, nilai dalam mata uang asing</t>
        </is>
      </c>
      <c r="B424" s="164" t="n"/>
      <c r="C424" s="102" t="n">
        <v/>
      </c>
      <c r="D424" s="102" t="n">
        <v/>
      </c>
      <c r="E424" s="102" t="n">
        <v/>
      </c>
      <c r="F424" s="102" t="n">
        <v/>
      </c>
      <c r="G424" s="102" t="n"/>
      <c r="H424" s="102" t="n"/>
      <c r="I424" s="102" t="n"/>
      <c r="J424" s="102" t="n"/>
      <c r="K424" s="102" t="n"/>
      <c r="L424" s="102" t="n"/>
      <c r="M424" s="102" t="n"/>
      <c r="N424" s="102" t="n"/>
      <c r="O424" s="102" t="n"/>
      <c r="P424" s="102" t="n"/>
    </row>
    <row r="425" hidden="1" ht="35" customHeight="1" s="204" thickBot="1">
      <c r="A425" s="175" t="inlineStr">
        <is>
          <t>Bank Tabungan Negara (Persero) Tbk - THB - Jumlah utang bank, kotor</t>
        </is>
      </c>
      <c r="B425" s="164" t="n"/>
      <c r="C425" s="102" t="n">
        <v/>
      </c>
      <c r="D425" s="102" t="n">
        <v/>
      </c>
      <c r="E425" s="102" t="n">
        <v/>
      </c>
      <c r="F425" s="102" t="n">
        <v/>
      </c>
      <c r="G425" s="102" t="n"/>
      <c r="H425" s="102" t="n"/>
      <c r="I425" s="102" t="n"/>
      <c r="J425" s="102" t="n"/>
      <c r="K425" s="102" t="n"/>
      <c r="L425" s="102" t="n"/>
      <c r="M425" s="102" t="n"/>
      <c r="N425" s="102" t="n"/>
      <c r="O425" s="102" t="n"/>
      <c r="P425" s="102" t="n"/>
    </row>
    <row r="426" hidden="1" ht="52" customHeight="1" s="204" thickBot="1">
      <c r="A426" s="175" t="inlineStr">
        <is>
          <t>Bank Tabungan Negara (Persero) Tbk - USD - Utang bank, nilai dalam mata uang asing</t>
        </is>
      </c>
      <c r="B426" s="164" t="n"/>
      <c r="C426" s="102" t="n">
        <v/>
      </c>
      <c r="D426" s="102" t="n">
        <v/>
      </c>
      <c r="E426" s="102" t="n">
        <v/>
      </c>
      <c r="F426" s="102" t="n">
        <v/>
      </c>
      <c r="G426" s="102" t="n"/>
      <c r="H426" s="102" t="n"/>
      <c r="I426" s="102" t="n"/>
      <c r="J426" s="102" t="n"/>
      <c r="K426" s="102" t="n"/>
      <c r="L426" s="102" t="n"/>
      <c r="M426" s="102" t="n"/>
      <c r="N426" s="102" t="n"/>
      <c r="O426" s="102" t="n"/>
      <c r="P426" s="102" t="n"/>
    </row>
    <row r="427" hidden="1" ht="35" customHeight="1" s="204" thickBot="1">
      <c r="A427" s="175" t="inlineStr">
        <is>
          <t>Bank Tabungan Negara (Persero) Tbk - USD - Jumlah utang bank, kotor</t>
        </is>
      </c>
      <c r="B427" s="164" t="n"/>
      <c r="C427" s="102" t="n">
        <v/>
      </c>
      <c r="D427" s="102" t="n">
        <v/>
      </c>
      <c r="E427" s="102" t="n">
        <v/>
      </c>
      <c r="F427" s="102" t="n">
        <v/>
      </c>
      <c r="G427" s="102" t="n"/>
      <c r="H427" s="102" t="n"/>
      <c r="I427" s="102" t="n"/>
      <c r="J427" s="102" t="n"/>
      <c r="K427" s="102" t="n"/>
      <c r="L427" s="102" t="n"/>
      <c r="M427" s="102" t="n"/>
      <c r="N427" s="102" t="n"/>
      <c r="O427" s="102" t="n"/>
      <c r="P427" s="102" t="n"/>
    </row>
    <row r="428" hidden="1" ht="52" customHeight="1" s="204" thickBot="1">
      <c r="A428" s="175" t="inlineStr">
        <is>
          <t>Bank Tabungan Negara (Persero) Tbk - Mata uang lainnya - Utang bank, nilai dalam mata uang asing</t>
        </is>
      </c>
      <c r="B428" s="164" t="n"/>
      <c r="C428" s="102" t="n">
        <v/>
      </c>
      <c r="D428" s="102" t="n">
        <v/>
      </c>
      <c r="E428" s="102" t="n">
        <v/>
      </c>
      <c r="F428" s="102" t="n">
        <v/>
      </c>
      <c r="G428" s="102" t="n"/>
      <c r="H428" s="102" t="n"/>
      <c r="I428" s="102" t="n"/>
      <c r="J428" s="102" t="n"/>
      <c r="K428" s="102" t="n"/>
      <c r="L428" s="102" t="n"/>
      <c r="M428" s="102" t="n"/>
      <c r="N428" s="102" t="n"/>
      <c r="O428" s="102" t="n"/>
      <c r="P428" s="102" t="n"/>
    </row>
    <row r="429" hidden="1" ht="52" customHeight="1" s="204" thickBot="1">
      <c r="A429" s="175" t="inlineStr">
        <is>
          <t>Bank Tabungan Negara (Persero) Tbk - Mata uang lainnya - Jumlah utang bank, kotor</t>
        </is>
      </c>
      <c r="B429" s="164" t="n"/>
      <c r="C429" s="102" t="n">
        <v/>
      </c>
      <c r="D429" s="102" t="n">
        <v/>
      </c>
      <c r="E429" s="102" t="n">
        <v/>
      </c>
      <c r="F429" s="102" t="n">
        <v/>
      </c>
      <c r="G429" s="102" t="n"/>
      <c r="H429" s="102" t="n"/>
      <c r="I429" s="102" t="n"/>
      <c r="J429" s="102" t="n"/>
      <c r="K429" s="102" t="n"/>
      <c r="L429" s="102" t="n"/>
      <c r="M429" s="102" t="n"/>
      <c r="N429" s="102" t="n"/>
      <c r="O429" s="102" t="n"/>
      <c r="P429" s="102" t="n"/>
    </row>
    <row r="430" ht="52" customFormat="1" customHeight="1" s="163" thickBot="1">
      <c r="A430" s="166" t="inlineStr">
        <is>
          <t>Bank Tabungan Negara (Persero) Tbk - Total - Jumlah utang bank, kotor</t>
        </is>
      </c>
      <c r="B430" s="164" t="n"/>
      <c r="C430" s="104" t="n">
        <v/>
      </c>
      <c r="D430" s="104" t="n">
        <v/>
      </c>
      <c r="E430" s="104" t="n">
        <v/>
      </c>
      <c r="F430" s="104" t="n">
        <v/>
      </c>
      <c r="G430" s="104" t="n"/>
      <c r="H430" s="104" t="n"/>
      <c r="I430" s="104" t="n"/>
      <c r="J430" s="104" t="n"/>
      <c r="K430" s="104" t="n"/>
      <c r="L430" s="104" t="n"/>
      <c r="M430" s="104" t="n"/>
      <c r="N430" s="104" t="n"/>
      <c r="O430" s="104" t="n"/>
      <c r="P430" s="104" t="n"/>
    </row>
    <row r="431" hidden="1" ht="35" customHeight="1" s="204" thickBot="1">
      <c r="A431" s="175" t="inlineStr">
        <is>
          <t>Bank OCBC Nisp Tbk - IDR - Utang bank, nilai dalam mata uang asing</t>
        </is>
      </c>
      <c r="B431" s="164" t="n"/>
      <c r="C431" s="102" t="n">
        <v/>
      </c>
      <c r="D431" s="102" t="n">
        <v/>
      </c>
      <c r="E431" s="102" t="n">
        <v/>
      </c>
      <c r="F431" s="102" t="n">
        <v/>
      </c>
      <c r="G431" s="102" t="n"/>
      <c r="H431" s="102" t="n"/>
      <c r="I431" s="102" t="n"/>
      <c r="J431" s="102" t="n"/>
      <c r="K431" s="102" t="n"/>
      <c r="L431" s="102" t="n"/>
      <c r="M431" s="102" t="n"/>
      <c r="N431" s="102" t="n"/>
      <c r="O431" s="102" t="n"/>
      <c r="P431" s="102" t="n"/>
    </row>
    <row r="432" hidden="1" ht="35" customHeight="1" s="204" thickBot="1">
      <c r="A432" s="175" t="inlineStr">
        <is>
          <t>Bank OCBC Nisp Tbk - IDR - Jumlah utang bank, kotor</t>
        </is>
      </c>
      <c r="B432" s="164" t="n"/>
      <c r="C432" s="102" t="n">
        <v/>
      </c>
      <c r="D432" s="102" t="n">
        <v/>
      </c>
      <c r="E432" s="102" t="n">
        <v/>
      </c>
      <c r="F432" s="102" t="n">
        <v/>
      </c>
      <c r="G432" s="102" t="n"/>
      <c r="H432" s="102" t="n"/>
      <c r="I432" s="102" t="n"/>
      <c r="J432" s="102" t="n"/>
      <c r="K432" s="102" t="n"/>
      <c r="L432" s="102" t="n"/>
      <c r="M432" s="102" t="n"/>
      <c r="N432" s="102" t="n"/>
      <c r="O432" s="102" t="n"/>
      <c r="P432" s="102" t="n"/>
    </row>
    <row r="433" hidden="1" ht="35" customHeight="1" s="204" thickBot="1">
      <c r="A433" s="175" t="inlineStr">
        <is>
          <t>Bank OCBC Nisp Tbk - AUD - Utang bank, nilai dalam mata uang asing</t>
        </is>
      </c>
      <c r="B433" s="164" t="n"/>
      <c r="C433" s="102" t="n">
        <v/>
      </c>
      <c r="D433" s="102" t="n">
        <v/>
      </c>
      <c r="E433" s="102" t="n">
        <v/>
      </c>
      <c r="F433" s="102" t="n">
        <v/>
      </c>
      <c r="G433" s="102" t="n"/>
      <c r="H433" s="102" t="n"/>
      <c r="I433" s="102" t="n"/>
      <c r="J433" s="102" t="n"/>
      <c r="K433" s="102" t="n"/>
      <c r="L433" s="102" t="n"/>
      <c r="M433" s="102" t="n"/>
      <c r="N433" s="102" t="n"/>
      <c r="O433" s="102" t="n"/>
      <c r="P433" s="102" t="n"/>
    </row>
    <row r="434" hidden="1" ht="35" customHeight="1" s="204" thickBot="1">
      <c r="A434" s="175" t="inlineStr">
        <is>
          <t>Bank OCBC Nisp Tbk - AUD - Jumlah utang bank, kotor</t>
        </is>
      </c>
      <c r="B434" s="164" t="n"/>
      <c r="C434" s="102" t="n">
        <v/>
      </c>
      <c r="D434" s="102" t="n">
        <v/>
      </c>
      <c r="E434" s="102" t="n">
        <v/>
      </c>
      <c r="F434" s="102" t="n">
        <v/>
      </c>
      <c r="G434" s="102" t="n"/>
      <c r="H434" s="102" t="n"/>
      <c r="I434" s="102" t="n"/>
      <c r="J434" s="102" t="n"/>
      <c r="K434" s="102" t="n"/>
      <c r="L434" s="102" t="n"/>
      <c r="M434" s="102" t="n"/>
      <c r="N434" s="102" t="n"/>
      <c r="O434" s="102" t="n"/>
      <c r="P434" s="102" t="n"/>
    </row>
    <row r="435" hidden="1" ht="35" customHeight="1" s="204" thickBot="1">
      <c r="A435" s="175" t="inlineStr">
        <is>
          <t>Bank OCBC Nisp Tbk - CAD - Utang bank, nilai dalam mata uang asing</t>
        </is>
      </c>
      <c r="B435" s="164" t="n"/>
      <c r="C435" s="102" t="n">
        <v/>
      </c>
      <c r="D435" s="102" t="n">
        <v/>
      </c>
      <c r="E435" s="102" t="n">
        <v/>
      </c>
      <c r="F435" s="102" t="n">
        <v/>
      </c>
      <c r="G435" s="102" t="n"/>
      <c r="H435" s="102" t="n"/>
      <c r="I435" s="102" t="n"/>
      <c r="J435" s="102" t="n"/>
      <c r="K435" s="102" t="n"/>
      <c r="L435" s="102" t="n"/>
      <c r="M435" s="102" t="n"/>
      <c r="N435" s="102" t="n"/>
      <c r="O435" s="102" t="n"/>
      <c r="P435" s="102" t="n"/>
    </row>
    <row r="436" hidden="1" ht="35" customHeight="1" s="204" thickBot="1">
      <c r="A436" s="175" t="inlineStr">
        <is>
          <t>Bank OCBC Nisp Tbk - CAD - Jumlah utang bank, kotor</t>
        </is>
      </c>
      <c r="B436" s="164" t="n"/>
      <c r="C436" s="102" t="n">
        <v/>
      </c>
      <c r="D436" s="102" t="n">
        <v/>
      </c>
      <c r="E436" s="102" t="n">
        <v/>
      </c>
      <c r="F436" s="102" t="n">
        <v/>
      </c>
      <c r="G436" s="102" t="n"/>
      <c r="H436" s="102" t="n"/>
      <c r="I436" s="102" t="n"/>
      <c r="J436" s="102" t="n"/>
      <c r="K436" s="102" t="n"/>
      <c r="L436" s="102" t="n"/>
      <c r="M436" s="102" t="n"/>
      <c r="N436" s="102" t="n"/>
      <c r="O436" s="102" t="n"/>
      <c r="P436" s="102" t="n"/>
    </row>
    <row r="437" hidden="1" ht="35" customHeight="1" s="204" thickBot="1">
      <c r="A437" s="175" t="inlineStr">
        <is>
          <t>Bank OCBC Nisp Tbk - CNY - Utang bank, nilai dalam mata uang asing</t>
        </is>
      </c>
      <c r="B437" s="164" t="n"/>
      <c r="C437" s="102" t="n">
        <v/>
      </c>
      <c r="D437" s="102" t="n">
        <v/>
      </c>
      <c r="E437" s="102" t="n">
        <v/>
      </c>
      <c r="F437" s="102" t="n">
        <v/>
      </c>
      <c r="G437" s="102" t="n"/>
      <c r="H437" s="102" t="n"/>
      <c r="I437" s="102" t="n"/>
      <c r="J437" s="102" t="n"/>
      <c r="K437" s="102" t="n"/>
      <c r="L437" s="102" t="n"/>
      <c r="M437" s="102" t="n"/>
      <c r="N437" s="102" t="n"/>
      <c r="O437" s="102" t="n"/>
      <c r="P437" s="102" t="n"/>
    </row>
    <row r="438" hidden="1" ht="35" customHeight="1" s="204" thickBot="1">
      <c r="A438" s="175" t="inlineStr">
        <is>
          <t>Bank OCBC Nisp Tbk - CNY - Jumlah utang bank, kotor</t>
        </is>
      </c>
      <c r="B438" s="164" t="n"/>
      <c r="C438" s="102" t="n">
        <v/>
      </c>
      <c r="D438" s="102" t="n">
        <v/>
      </c>
      <c r="E438" s="102" t="n">
        <v/>
      </c>
      <c r="F438" s="102" t="n">
        <v/>
      </c>
      <c r="G438" s="102" t="n"/>
      <c r="H438" s="102" t="n"/>
      <c r="I438" s="102" t="n"/>
      <c r="J438" s="102" t="n"/>
      <c r="K438" s="102" t="n"/>
      <c r="L438" s="102" t="n"/>
      <c r="M438" s="102" t="n"/>
      <c r="N438" s="102" t="n"/>
      <c r="O438" s="102" t="n"/>
      <c r="P438" s="102" t="n"/>
    </row>
    <row r="439" hidden="1" ht="35" customHeight="1" s="204" thickBot="1">
      <c r="A439" s="175" t="inlineStr">
        <is>
          <t>Bank OCBC Nisp Tbk - EUR - Utang bank, nilai dalam mata uang asing</t>
        </is>
      </c>
      <c r="B439" s="164" t="n"/>
      <c r="C439" s="102" t="n">
        <v/>
      </c>
      <c r="D439" s="102" t="n">
        <v/>
      </c>
      <c r="E439" s="102" t="n">
        <v/>
      </c>
      <c r="F439" s="102" t="n">
        <v/>
      </c>
      <c r="G439" s="102" t="n"/>
      <c r="H439" s="102" t="n"/>
      <c r="I439" s="102" t="n"/>
      <c r="J439" s="102" t="n"/>
      <c r="K439" s="102" t="n"/>
      <c r="L439" s="102" t="n"/>
      <c r="M439" s="102" t="n"/>
      <c r="N439" s="102" t="n"/>
      <c r="O439" s="102" t="n"/>
      <c r="P439" s="102" t="n"/>
    </row>
    <row r="440" hidden="1" ht="35" customHeight="1" s="204" thickBot="1">
      <c r="A440" s="175" t="inlineStr">
        <is>
          <t>Bank OCBC Nisp Tbk - EUR - Jumlah utang bank, kotor</t>
        </is>
      </c>
      <c r="B440" s="164" t="n"/>
      <c r="C440" s="102" t="n">
        <v/>
      </c>
      <c r="D440" s="102" t="n">
        <v/>
      </c>
      <c r="E440" s="102" t="n">
        <v/>
      </c>
      <c r="F440" s="102" t="n">
        <v/>
      </c>
      <c r="G440" s="102" t="n"/>
      <c r="H440" s="102" t="n"/>
      <c r="I440" s="102" t="n"/>
      <c r="J440" s="102" t="n"/>
      <c r="K440" s="102" t="n"/>
      <c r="L440" s="102" t="n"/>
      <c r="M440" s="102" t="n"/>
      <c r="N440" s="102" t="n"/>
      <c r="O440" s="102" t="n"/>
      <c r="P440" s="102" t="n"/>
    </row>
    <row r="441" hidden="1" ht="35" customHeight="1" s="204" thickBot="1">
      <c r="A441" s="175" t="inlineStr">
        <is>
          <t>Bank OCBC Nisp Tbk - HKD - Utang bank, nilai dalam mata uang asing</t>
        </is>
      </c>
      <c r="B441" s="164" t="n"/>
      <c r="C441" s="102" t="n">
        <v/>
      </c>
      <c r="D441" s="102" t="n">
        <v/>
      </c>
      <c r="E441" s="102" t="n">
        <v/>
      </c>
      <c r="F441" s="102" t="n">
        <v/>
      </c>
      <c r="G441" s="102" t="n"/>
      <c r="H441" s="102" t="n"/>
      <c r="I441" s="102" t="n"/>
      <c r="J441" s="102" t="n"/>
      <c r="K441" s="102" t="n"/>
      <c r="L441" s="102" t="n"/>
      <c r="M441" s="102" t="n"/>
      <c r="N441" s="102" t="n"/>
      <c r="O441" s="102" t="n"/>
      <c r="P441" s="102" t="n"/>
    </row>
    <row r="442" hidden="1" ht="35" customHeight="1" s="204" thickBot="1">
      <c r="A442" s="175" t="inlineStr">
        <is>
          <t>Bank OCBC Nisp Tbk - HKD - Jumlah utang bank, kotor</t>
        </is>
      </c>
      <c r="B442" s="164" t="n"/>
      <c r="C442" s="102" t="n">
        <v/>
      </c>
      <c r="D442" s="102" t="n">
        <v/>
      </c>
      <c r="E442" s="102" t="n">
        <v/>
      </c>
      <c r="F442" s="102" t="n">
        <v/>
      </c>
      <c r="G442" s="102" t="n"/>
      <c r="H442" s="102" t="n"/>
      <c r="I442" s="102" t="n"/>
      <c r="J442" s="102" t="n"/>
      <c r="K442" s="102" t="n"/>
      <c r="L442" s="102" t="n"/>
      <c r="M442" s="102" t="n"/>
      <c r="N442" s="102" t="n"/>
      <c r="O442" s="102" t="n"/>
      <c r="P442" s="102" t="n"/>
    </row>
    <row r="443" hidden="1" ht="35" customHeight="1" s="204" thickBot="1">
      <c r="A443" s="175" t="inlineStr">
        <is>
          <t>Bank OCBC Nisp Tbk - GBP - Utang bank, nilai dalam mata uang asing</t>
        </is>
      </c>
      <c r="B443" s="164" t="n"/>
      <c r="C443" s="102" t="n">
        <v/>
      </c>
      <c r="D443" s="102" t="n">
        <v/>
      </c>
      <c r="E443" s="102" t="n">
        <v/>
      </c>
      <c r="F443" s="102" t="n">
        <v/>
      </c>
      <c r="G443" s="102" t="n"/>
      <c r="H443" s="102" t="n"/>
      <c r="I443" s="102" t="n"/>
      <c r="J443" s="102" t="n"/>
      <c r="K443" s="102" t="n"/>
      <c r="L443" s="102" t="n"/>
      <c r="M443" s="102" t="n"/>
      <c r="N443" s="102" t="n"/>
      <c r="O443" s="102" t="n"/>
      <c r="P443" s="102" t="n"/>
    </row>
    <row r="444" hidden="1" ht="35" customHeight="1" s="204" thickBot="1">
      <c r="A444" s="175" t="inlineStr">
        <is>
          <t>Bank OCBC Nisp Tbk - GBP - Jumlah utang bank, kotor</t>
        </is>
      </c>
      <c r="B444" s="164" t="n"/>
      <c r="C444" s="102" t="n">
        <v/>
      </c>
      <c r="D444" s="102" t="n">
        <v/>
      </c>
      <c r="E444" s="102" t="n">
        <v/>
      </c>
      <c r="F444" s="102" t="n">
        <v/>
      </c>
      <c r="G444" s="102" t="n"/>
      <c r="H444" s="102" t="n"/>
      <c r="I444" s="102" t="n"/>
      <c r="J444" s="102" t="n"/>
      <c r="K444" s="102" t="n"/>
      <c r="L444" s="102" t="n"/>
      <c r="M444" s="102" t="n"/>
      <c r="N444" s="102" t="n"/>
      <c r="O444" s="102" t="n"/>
      <c r="P444" s="102" t="n"/>
    </row>
    <row r="445" hidden="1" ht="35" customHeight="1" s="204" thickBot="1">
      <c r="A445" s="175" t="inlineStr">
        <is>
          <t>Bank OCBC Nisp Tbk - JPY - Utang bank, nilai dalam mata uang asing</t>
        </is>
      </c>
      <c r="B445" s="164" t="n"/>
      <c r="C445" s="102" t="n">
        <v/>
      </c>
      <c r="D445" s="102" t="n">
        <v/>
      </c>
      <c r="E445" s="102" t="n">
        <v/>
      </c>
      <c r="F445" s="102" t="n">
        <v/>
      </c>
      <c r="G445" s="102" t="n"/>
      <c r="H445" s="102" t="n"/>
      <c r="I445" s="102" t="n"/>
      <c r="J445" s="102" t="n"/>
      <c r="K445" s="102" t="n"/>
      <c r="L445" s="102" t="n"/>
      <c r="M445" s="102" t="n"/>
      <c r="N445" s="102" t="n"/>
      <c r="O445" s="102" t="n"/>
      <c r="P445" s="102" t="n"/>
    </row>
    <row r="446" hidden="1" ht="35" customHeight="1" s="204" thickBot="1">
      <c r="A446" s="175" t="inlineStr">
        <is>
          <t>Bank OCBC Nisp Tbk - JPY - Jumlah utang bank, kotor</t>
        </is>
      </c>
      <c r="B446" s="164" t="n"/>
      <c r="C446" s="102" t="n">
        <v/>
      </c>
      <c r="D446" s="102" t="n">
        <v/>
      </c>
      <c r="E446" s="102" t="n">
        <v/>
      </c>
      <c r="F446" s="102" t="n">
        <v/>
      </c>
      <c r="G446" s="102" t="n"/>
      <c r="H446" s="102" t="n"/>
      <c r="I446" s="102" t="n"/>
      <c r="J446" s="102" t="n"/>
      <c r="K446" s="102" t="n"/>
      <c r="L446" s="102" t="n"/>
      <c r="M446" s="102" t="n"/>
      <c r="N446" s="102" t="n"/>
      <c r="O446" s="102" t="n"/>
      <c r="P446" s="102" t="n"/>
    </row>
    <row r="447" hidden="1" ht="35" customHeight="1" s="204" thickBot="1">
      <c r="A447" s="175" t="inlineStr">
        <is>
          <t>Bank OCBC Nisp Tbk - SGD - Utang bank, nilai dalam mata uang asing</t>
        </is>
      </c>
      <c r="B447" s="164" t="n"/>
      <c r="C447" s="102" t="n">
        <v/>
      </c>
      <c r="D447" s="102" t="n">
        <v/>
      </c>
      <c r="E447" s="102" t="n">
        <v/>
      </c>
      <c r="F447" s="102" t="n">
        <v/>
      </c>
      <c r="G447" s="102" t="n"/>
      <c r="H447" s="102" t="n"/>
      <c r="I447" s="102" t="n"/>
      <c r="J447" s="102" t="n"/>
      <c r="K447" s="102" t="n"/>
      <c r="L447" s="102" t="n"/>
      <c r="M447" s="102" t="n"/>
      <c r="N447" s="102" t="n"/>
      <c r="O447" s="102" t="n"/>
      <c r="P447" s="102" t="n"/>
    </row>
    <row r="448" hidden="1" ht="35" customHeight="1" s="204" thickBot="1">
      <c r="A448" s="175" t="inlineStr">
        <is>
          <t>Bank OCBC Nisp Tbk - SGD - Jumlah utang bank, kotor</t>
        </is>
      </c>
      <c r="B448" s="164" t="n"/>
      <c r="C448" s="102" t="n">
        <v/>
      </c>
      <c r="D448" s="102" t="n">
        <v/>
      </c>
      <c r="E448" s="102" t="n">
        <v/>
      </c>
      <c r="F448" s="102" t="n">
        <v/>
      </c>
      <c r="G448" s="102" t="n"/>
      <c r="H448" s="102" t="n"/>
      <c r="I448" s="102" t="n"/>
      <c r="J448" s="102" t="n"/>
      <c r="K448" s="102" t="n"/>
      <c r="L448" s="102" t="n"/>
      <c r="M448" s="102" t="n"/>
      <c r="N448" s="102" t="n"/>
      <c r="O448" s="102" t="n"/>
      <c r="P448" s="102" t="n"/>
    </row>
    <row r="449" hidden="1" ht="35" customHeight="1" s="204" thickBot="1">
      <c r="A449" s="175" t="inlineStr">
        <is>
          <t>Bank OCBC Nisp Tbk - THB - Utang bank, nilai dalam mata uang asing</t>
        </is>
      </c>
      <c r="B449" s="164" t="n"/>
      <c r="C449" s="102" t="n">
        <v/>
      </c>
      <c r="D449" s="102" t="n">
        <v/>
      </c>
      <c r="E449" s="102" t="n">
        <v/>
      </c>
      <c r="F449" s="102" t="n">
        <v/>
      </c>
      <c r="G449" s="102" t="n"/>
      <c r="H449" s="102" t="n"/>
      <c r="I449" s="102" t="n"/>
      <c r="J449" s="102" t="n"/>
      <c r="K449" s="102" t="n"/>
      <c r="L449" s="102" t="n"/>
      <c r="M449" s="102" t="n"/>
      <c r="N449" s="102" t="n"/>
      <c r="O449" s="102" t="n"/>
      <c r="P449" s="102" t="n"/>
    </row>
    <row r="450" hidden="1" ht="35" customHeight="1" s="204" thickBot="1">
      <c r="A450" s="175" t="inlineStr">
        <is>
          <t>Bank OCBC Nisp Tbk - THB - Jumlah utang bank, kotor</t>
        </is>
      </c>
      <c r="B450" s="164" t="n"/>
      <c r="C450" s="102" t="n">
        <v/>
      </c>
      <c r="D450" s="102" t="n">
        <v/>
      </c>
      <c r="E450" s="102" t="n">
        <v/>
      </c>
      <c r="F450" s="102" t="n">
        <v/>
      </c>
      <c r="G450" s="102" t="n"/>
      <c r="H450" s="102" t="n"/>
      <c r="I450" s="102" t="n"/>
      <c r="J450" s="102" t="n"/>
      <c r="K450" s="102" t="n"/>
      <c r="L450" s="102" t="n"/>
      <c r="M450" s="102" t="n"/>
      <c r="N450" s="102" t="n"/>
      <c r="O450" s="102" t="n"/>
      <c r="P450" s="102" t="n"/>
    </row>
    <row r="451" hidden="1" ht="35" customHeight="1" s="204" thickBot="1">
      <c r="A451" s="175" t="inlineStr">
        <is>
          <t>Bank OCBC Nisp Tbk - USD - Utang bank, nilai dalam mata uang asing</t>
        </is>
      </c>
      <c r="B451" s="164" t="n"/>
      <c r="C451" s="102" t="n">
        <v/>
      </c>
      <c r="D451" s="102" t="n">
        <v/>
      </c>
      <c r="E451" s="102" t="n">
        <v/>
      </c>
      <c r="F451" s="102" t="n">
        <v/>
      </c>
      <c r="G451" s="102" t="n"/>
      <c r="H451" s="102" t="n"/>
      <c r="I451" s="102" t="n"/>
      <c r="J451" s="102" t="n"/>
      <c r="K451" s="102" t="n"/>
      <c r="L451" s="102" t="n"/>
      <c r="M451" s="102" t="n"/>
      <c r="N451" s="102" t="n"/>
      <c r="O451" s="102" t="n"/>
      <c r="P451" s="102" t="n"/>
    </row>
    <row r="452" hidden="1" ht="35" customHeight="1" s="204" thickBot="1">
      <c r="A452" s="175" t="inlineStr">
        <is>
          <t>Bank OCBC Nisp Tbk - USD - Jumlah utang bank, kotor</t>
        </is>
      </c>
      <c r="B452" s="164" t="n"/>
      <c r="C452" s="102" t="n">
        <v/>
      </c>
      <c r="D452" s="102" t="n">
        <v/>
      </c>
      <c r="E452" s="102" t="n">
        <v/>
      </c>
      <c r="F452" s="102" t="n">
        <v/>
      </c>
      <c r="G452" s="102" t="n"/>
      <c r="H452" s="102" t="n"/>
      <c r="I452" s="102" t="n"/>
      <c r="J452" s="102" t="n"/>
      <c r="K452" s="102" t="n"/>
      <c r="L452" s="102" t="n"/>
      <c r="M452" s="102" t="n"/>
      <c r="N452" s="102" t="n"/>
      <c r="O452" s="102" t="n"/>
      <c r="P452" s="102" t="n"/>
    </row>
    <row r="453" hidden="1" ht="52" customHeight="1" s="204" thickBot="1">
      <c r="A453" s="175" t="inlineStr">
        <is>
          <t>Bank OCBC Nisp Tbk - Mata uang lainnya - Utang bank, nilai dalam mata uang asing</t>
        </is>
      </c>
      <c r="B453" s="164" t="n"/>
      <c r="C453" s="102" t="n">
        <v/>
      </c>
      <c r="D453" s="102" t="n">
        <v/>
      </c>
      <c r="E453" s="102" t="n">
        <v/>
      </c>
      <c r="F453" s="102" t="n">
        <v/>
      </c>
      <c r="G453" s="102" t="n"/>
      <c r="H453" s="102" t="n"/>
      <c r="I453" s="102" t="n"/>
      <c r="J453" s="102" t="n"/>
      <c r="K453" s="102" t="n"/>
      <c r="L453" s="102" t="n"/>
      <c r="M453" s="102" t="n"/>
      <c r="N453" s="102" t="n"/>
      <c r="O453" s="102" t="n"/>
      <c r="P453" s="102" t="n"/>
    </row>
    <row r="454" hidden="1" ht="35" customHeight="1" s="204" thickBot="1">
      <c r="A454" s="175" t="inlineStr">
        <is>
          <t>Bank OCBC Nisp Tbk - Mata uang lainnya - Jumlah utang bank, kotor</t>
        </is>
      </c>
      <c r="B454" s="164" t="n"/>
      <c r="C454" s="102" t="n">
        <v/>
      </c>
      <c r="D454" s="102" t="n">
        <v/>
      </c>
      <c r="E454" s="102" t="n">
        <v/>
      </c>
      <c r="F454" s="102" t="n">
        <v/>
      </c>
      <c r="G454" s="102" t="n"/>
      <c r="H454" s="102" t="n"/>
      <c r="I454" s="102" t="n"/>
      <c r="J454" s="102" t="n"/>
      <c r="K454" s="102" t="n"/>
      <c r="L454" s="102" t="n"/>
      <c r="M454" s="102" t="n"/>
      <c r="N454" s="102" t="n"/>
      <c r="O454" s="102" t="n"/>
      <c r="P454" s="102" t="n"/>
    </row>
    <row r="455" ht="35" customFormat="1" customHeight="1" s="161" thickBot="1">
      <c r="A455" s="166" t="inlineStr">
        <is>
          <t>Bank OCBC Nisp Tbk - Total - Jumlah utang bank, kotor</t>
        </is>
      </c>
      <c r="B455" s="162" t="n"/>
      <c r="C455" s="160" t="n">
        <v/>
      </c>
      <c r="D455" s="160" t="n">
        <v/>
      </c>
      <c r="E455" s="160" t="n">
        <v/>
      </c>
      <c r="F455" s="160" t="n">
        <v/>
      </c>
      <c r="G455" s="160" t="n"/>
      <c r="H455" s="160" t="n"/>
      <c r="I455" s="160" t="n"/>
      <c r="J455" s="160" t="n"/>
      <c r="K455" s="160" t="n"/>
      <c r="L455" s="160" t="n"/>
      <c r="M455" s="160" t="n"/>
      <c r="N455" s="160" t="n"/>
      <c r="O455" s="160" t="n"/>
      <c r="P455" s="160" t="n"/>
    </row>
    <row r="456" hidden="1" ht="35" customHeight="1" s="204" thickBot="1">
      <c r="A456" s="175" t="inlineStr">
        <is>
          <t>Bank KB Bukopin Tbk - IDR - Utang bank, nilai dalam mata uang asing</t>
        </is>
      </c>
      <c r="B456" s="164" t="n"/>
      <c r="C456" s="102" t="n">
        <v/>
      </c>
      <c r="D456" s="102" t="n">
        <v/>
      </c>
      <c r="E456" s="102" t="n">
        <v/>
      </c>
      <c r="F456" s="102" t="n">
        <v/>
      </c>
      <c r="G456" s="102" t="n"/>
      <c r="H456" s="102" t="n"/>
      <c r="I456" s="102" t="n"/>
      <c r="J456" s="102" t="n"/>
      <c r="K456" s="102" t="n"/>
      <c r="L456" s="102" t="n"/>
      <c r="M456" s="102" t="n"/>
      <c r="N456" s="102" t="n"/>
      <c r="O456" s="102" t="n"/>
      <c r="P456" s="102" t="n"/>
    </row>
    <row r="457" hidden="1" ht="35" customHeight="1" s="204" thickBot="1">
      <c r="A457" s="175" t="inlineStr">
        <is>
          <t>Bank KB Bukopin Tbk - IDR - Jumlah utang bank, kotor</t>
        </is>
      </c>
      <c r="B457" s="164" t="n"/>
      <c r="C457" s="102" t="n">
        <v/>
      </c>
      <c r="D457" s="102" t="n">
        <v/>
      </c>
      <c r="E457" s="102" t="n">
        <v/>
      </c>
      <c r="F457" s="102" t="n">
        <v/>
      </c>
      <c r="G457" s="102" t="n"/>
      <c r="H457" s="102" t="n"/>
      <c r="I457" s="102" t="n"/>
      <c r="J457" s="102" t="n"/>
      <c r="K457" s="102" t="n"/>
      <c r="L457" s="102" t="n"/>
      <c r="M457" s="102" t="n"/>
      <c r="N457" s="102" t="n"/>
      <c r="O457" s="102" t="n"/>
      <c r="P457" s="102" t="n"/>
    </row>
    <row r="458" hidden="1" ht="35" customHeight="1" s="204" thickBot="1">
      <c r="A458" s="175" t="inlineStr">
        <is>
          <t>Bank KB Bukopin Tbk - AUD - Utang bank, nilai dalam mata uang asing</t>
        </is>
      </c>
      <c r="B458" s="164" t="n"/>
      <c r="C458" s="102" t="n">
        <v/>
      </c>
      <c r="D458" s="102" t="n">
        <v/>
      </c>
      <c r="E458" s="102" t="n">
        <v/>
      </c>
      <c r="F458" s="102" t="n">
        <v/>
      </c>
      <c r="G458" s="102" t="n"/>
      <c r="H458" s="102" t="n"/>
      <c r="I458" s="102" t="n"/>
      <c r="J458" s="102" t="n"/>
      <c r="K458" s="102" t="n"/>
      <c r="L458" s="102" t="n"/>
      <c r="M458" s="102" t="n"/>
      <c r="N458" s="102" t="n"/>
      <c r="O458" s="102" t="n"/>
      <c r="P458" s="102" t="n"/>
    </row>
    <row r="459" hidden="1" ht="35" customHeight="1" s="204" thickBot="1">
      <c r="A459" s="175" t="inlineStr">
        <is>
          <t>Bank KB Bukopin Tbk - AUD - Jumlah utang bank, kotor</t>
        </is>
      </c>
      <c r="B459" s="164" t="n"/>
      <c r="C459" s="102" t="n">
        <v/>
      </c>
      <c r="D459" s="102" t="n">
        <v/>
      </c>
      <c r="E459" s="102" t="n">
        <v/>
      </c>
      <c r="F459" s="102" t="n">
        <v/>
      </c>
      <c r="G459" s="102" t="n"/>
      <c r="H459" s="102" t="n"/>
      <c r="I459" s="102" t="n"/>
      <c r="J459" s="102" t="n"/>
      <c r="K459" s="102" t="n"/>
      <c r="L459" s="102" t="n"/>
      <c r="M459" s="102" t="n"/>
      <c r="N459" s="102" t="n"/>
      <c r="O459" s="102" t="n"/>
      <c r="P459" s="102" t="n"/>
    </row>
    <row r="460" hidden="1" ht="35" customHeight="1" s="204" thickBot="1">
      <c r="A460" s="175" t="inlineStr">
        <is>
          <t>Bank KB Bukopin Tbk - CAD - Utang bank, nilai dalam mata uang asing</t>
        </is>
      </c>
      <c r="B460" s="164" t="n"/>
      <c r="C460" s="102" t="n">
        <v/>
      </c>
      <c r="D460" s="102" t="n">
        <v/>
      </c>
      <c r="E460" s="102" t="n">
        <v/>
      </c>
      <c r="F460" s="102" t="n">
        <v/>
      </c>
      <c r="G460" s="102" t="n"/>
      <c r="H460" s="102" t="n"/>
      <c r="I460" s="102" t="n"/>
      <c r="J460" s="102" t="n"/>
      <c r="K460" s="102" t="n"/>
      <c r="L460" s="102" t="n"/>
      <c r="M460" s="102" t="n"/>
      <c r="N460" s="102" t="n"/>
      <c r="O460" s="102" t="n"/>
      <c r="P460" s="102" t="n"/>
    </row>
    <row r="461" hidden="1" ht="35" customHeight="1" s="204" thickBot="1">
      <c r="A461" s="175" t="inlineStr">
        <is>
          <t>Bank KB Bukopin Tbk - CAD - Jumlah utang bank, kotor</t>
        </is>
      </c>
      <c r="B461" s="164" t="n"/>
      <c r="C461" s="102" t="n">
        <v/>
      </c>
      <c r="D461" s="102" t="n">
        <v/>
      </c>
      <c r="E461" s="102" t="n">
        <v/>
      </c>
      <c r="F461" s="102" t="n">
        <v/>
      </c>
      <c r="G461" s="102" t="n"/>
      <c r="H461" s="102" t="n"/>
      <c r="I461" s="102" t="n"/>
      <c r="J461" s="102" t="n"/>
      <c r="K461" s="102" t="n"/>
      <c r="L461" s="102" t="n"/>
      <c r="M461" s="102" t="n"/>
      <c r="N461" s="102" t="n"/>
      <c r="O461" s="102" t="n"/>
      <c r="P461" s="102" t="n"/>
    </row>
    <row r="462" hidden="1" ht="35" customHeight="1" s="204" thickBot="1">
      <c r="A462" s="175" t="inlineStr">
        <is>
          <t>Bank KB Bukopin Tbk - CNY - Utang bank, nilai dalam mata uang asing</t>
        </is>
      </c>
      <c r="B462" s="164" t="n"/>
      <c r="C462" s="102" t="n">
        <v/>
      </c>
      <c r="D462" s="102" t="n">
        <v/>
      </c>
      <c r="E462" s="102" t="n">
        <v/>
      </c>
      <c r="F462" s="102" t="n">
        <v/>
      </c>
      <c r="G462" s="102" t="n"/>
      <c r="H462" s="102" t="n"/>
      <c r="I462" s="102" t="n"/>
      <c r="J462" s="102" t="n"/>
      <c r="K462" s="102" t="n"/>
      <c r="L462" s="102" t="n"/>
      <c r="M462" s="102" t="n"/>
      <c r="N462" s="102" t="n"/>
      <c r="O462" s="102" t="n"/>
      <c r="P462" s="102" t="n"/>
    </row>
    <row r="463" hidden="1" ht="35" customHeight="1" s="204" thickBot="1">
      <c r="A463" s="175" t="inlineStr">
        <is>
          <t>Bank KB Bukopin Tbk - CNY - Jumlah utang bank, kotor</t>
        </is>
      </c>
      <c r="B463" s="164" t="n"/>
      <c r="C463" s="102" t="n">
        <v/>
      </c>
      <c r="D463" s="102" t="n">
        <v/>
      </c>
      <c r="E463" s="102" t="n">
        <v/>
      </c>
      <c r="F463" s="102" t="n">
        <v/>
      </c>
      <c r="G463" s="102" t="n"/>
      <c r="H463" s="102" t="n"/>
      <c r="I463" s="102" t="n"/>
      <c r="J463" s="102" t="n"/>
      <c r="K463" s="102" t="n"/>
      <c r="L463" s="102" t="n"/>
      <c r="M463" s="102" t="n"/>
      <c r="N463" s="102" t="n"/>
      <c r="O463" s="102" t="n"/>
      <c r="P463" s="102" t="n"/>
    </row>
    <row r="464" hidden="1" ht="35" customHeight="1" s="204" thickBot="1">
      <c r="A464" s="175" t="inlineStr">
        <is>
          <t>Bank KB Bukopin Tbk - EUR - Utang bank, nilai dalam mata uang asing</t>
        </is>
      </c>
      <c r="B464" s="164" t="n"/>
      <c r="C464" s="102" t="n">
        <v/>
      </c>
      <c r="D464" s="102" t="n">
        <v/>
      </c>
      <c r="E464" s="102" t="n">
        <v/>
      </c>
      <c r="F464" s="102" t="n">
        <v/>
      </c>
      <c r="G464" s="102" t="n"/>
      <c r="H464" s="102" t="n"/>
      <c r="I464" s="102" t="n"/>
      <c r="J464" s="102" t="n"/>
      <c r="K464" s="102" t="n"/>
      <c r="L464" s="102" t="n"/>
      <c r="M464" s="102" t="n"/>
      <c r="N464" s="102" t="n"/>
      <c r="O464" s="102" t="n"/>
      <c r="P464" s="102" t="n"/>
    </row>
    <row r="465" hidden="1" ht="35" customHeight="1" s="204" thickBot="1">
      <c r="A465" s="175" t="inlineStr">
        <is>
          <t>Bank KB Bukopin Tbk - EUR - Jumlah utang bank, kotor</t>
        </is>
      </c>
      <c r="B465" s="164" t="n"/>
      <c r="C465" s="102" t="n">
        <v/>
      </c>
      <c r="D465" s="102" t="n">
        <v/>
      </c>
      <c r="E465" s="102" t="n">
        <v/>
      </c>
      <c r="F465" s="102" t="n">
        <v/>
      </c>
      <c r="G465" s="102" t="n"/>
      <c r="H465" s="102" t="n"/>
      <c r="I465" s="102" t="n"/>
      <c r="J465" s="102" t="n"/>
      <c r="K465" s="102" t="n"/>
      <c r="L465" s="102" t="n"/>
      <c r="M465" s="102" t="n"/>
      <c r="N465" s="102" t="n"/>
      <c r="O465" s="102" t="n"/>
      <c r="P465" s="102" t="n"/>
    </row>
    <row r="466" hidden="1" ht="35" customHeight="1" s="204" thickBot="1">
      <c r="A466" s="175" t="inlineStr">
        <is>
          <t>Bank KB Bukopin Tbk - HKD - Utang bank, nilai dalam mata uang asing</t>
        </is>
      </c>
      <c r="B466" s="164" t="n"/>
      <c r="C466" s="102" t="n">
        <v/>
      </c>
      <c r="D466" s="102" t="n">
        <v/>
      </c>
      <c r="E466" s="102" t="n">
        <v/>
      </c>
      <c r="F466" s="102" t="n">
        <v/>
      </c>
      <c r="G466" s="102" t="n"/>
      <c r="H466" s="102" t="n"/>
      <c r="I466" s="102" t="n"/>
      <c r="J466" s="102" t="n"/>
      <c r="K466" s="102" t="n"/>
      <c r="L466" s="102" t="n"/>
      <c r="M466" s="102" t="n"/>
      <c r="N466" s="102" t="n"/>
      <c r="O466" s="102" t="n"/>
      <c r="P466" s="102" t="n"/>
    </row>
    <row r="467" hidden="1" ht="35" customHeight="1" s="204" thickBot="1">
      <c r="A467" s="175" t="inlineStr">
        <is>
          <t>Bank KB Bukopin Tbk - HKD - Jumlah utang bank, kotor</t>
        </is>
      </c>
      <c r="B467" s="164" t="n"/>
      <c r="C467" s="102" t="n">
        <v/>
      </c>
      <c r="D467" s="102" t="n">
        <v/>
      </c>
      <c r="E467" s="102" t="n">
        <v/>
      </c>
      <c r="F467" s="102" t="n">
        <v/>
      </c>
      <c r="G467" s="102" t="n"/>
      <c r="H467" s="102" t="n"/>
      <c r="I467" s="102" t="n"/>
      <c r="J467" s="102" t="n"/>
      <c r="K467" s="102" t="n"/>
      <c r="L467" s="102" t="n"/>
      <c r="M467" s="102" t="n"/>
      <c r="N467" s="102" t="n"/>
      <c r="O467" s="102" t="n"/>
      <c r="P467" s="102" t="n"/>
    </row>
    <row r="468" hidden="1" ht="35" customHeight="1" s="204" thickBot="1">
      <c r="A468" s="175" t="inlineStr">
        <is>
          <t>Bank KB Bukopin Tbk - GBP - Utang bank, nilai dalam mata uang asing</t>
        </is>
      </c>
      <c r="B468" s="164" t="n"/>
      <c r="C468" s="102" t="n">
        <v/>
      </c>
      <c r="D468" s="102" t="n">
        <v/>
      </c>
      <c r="E468" s="102" t="n">
        <v/>
      </c>
      <c r="F468" s="102" t="n">
        <v/>
      </c>
      <c r="G468" s="102" t="n"/>
      <c r="H468" s="102" t="n"/>
      <c r="I468" s="102" t="n"/>
      <c r="J468" s="102" t="n"/>
      <c r="K468" s="102" t="n"/>
      <c r="L468" s="102" t="n"/>
      <c r="M468" s="102" t="n"/>
      <c r="N468" s="102" t="n"/>
      <c r="O468" s="102" t="n"/>
      <c r="P468" s="102" t="n"/>
    </row>
    <row r="469" hidden="1" ht="35" customHeight="1" s="204" thickBot="1">
      <c r="A469" s="175" t="inlineStr">
        <is>
          <t>Bank KB Bukopin Tbk - GBP - Jumlah utang bank, kotor</t>
        </is>
      </c>
      <c r="B469" s="164" t="n"/>
      <c r="C469" s="102" t="n">
        <v/>
      </c>
      <c r="D469" s="102" t="n">
        <v/>
      </c>
      <c r="E469" s="102" t="n">
        <v/>
      </c>
      <c r="F469" s="102" t="n">
        <v/>
      </c>
      <c r="G469" s="102" t="n"/>
      <c r="H469" s="102" t="n"/>
      <c r="I469" s="102" t="n"/>
      <c r="J469" s="102" t="n"/>
      <c r="K469" s="102" t="n"/>
      <c r="L469" s="102" t="n"/>
      <c r="M469" s="102" t="n"/>
      <c r="N469" s="102" t="n"/>
      <c r="O469" s="102" t="n"/>
      <c r="P469" s="102" t="n"/>
    </row>
    <row r="470" hidden="1" ht="35" customHeight="1" s="204" thickBot="1">
      <c r="A470" s="175" t="inlineStr">
        <is>
          <t>Bank KB Bukopin Tbk - JPY - Utang bank, nilai dalam mata uang asing</t>
        </is>
      </c>
      <c r="B470" s="164" t="n"/>
      <c r="C470" s="102" t="n">
        <v/>
      </c>
      <c r="D470" s="102" t="n">
        <v/>
      </c>
      <c r="E470" s="102" t="n">
        <v/>
      </c>
      <c r="F470" s="102" t="n">
        <v/>
      </c>
      <c r="G470" s="102" t="n"/>
      <c r="H470" s="102" t="n"/>
      <c r="I470" s="102" t="n"/>
      <c r="J470" s="102" t="n"/>
      <c r="K470" s="102" t="n"/>
      <c r="L470" s="102" t="n"/>
      <c r="M470" s="102" t="n"/>
      <c r="N470" s="102" t="n"/>
      <c r="O470" s="102" t="n"/>
      <c r="P470" s="102" t="n"/>
    </row>
    <row r="471" hidden="1" ht="35" customHeight="1" s="204" thickBot="1">
      <c r="A471" s="175" t="inlineStr">
        <is>
          <t>Bank KB Bukopin Tbk - JPY - Jumlah utang bank, kotor</t>
        </is>
      </c>
      <c r="B471" s="164" t="n"/>
      <c r="C471" s="102" t="n">
        <v/>
      </c>
      <c r="D471" s="102" t="n">
        <v/>
      </c>
      <c r="E471" s="102" t="n">
        <v/>
      </c>
      <c r="F471" s="102" t="n">
        <v/>
      </c>
      <c r="G471" s="102" t="n"/>
      <c r="H471" s="102" t="n"/>
      <c r="I471" s="102" t="n"/>
      <c r="J471" s="102" t="n"/>
      <c r="K471" s="102" t="n"/>
      <c r="L471" s="102" t="n"/>
      <c r="M471" s="102" t="n"/>
      <c r="N471" s="102" t="n"/>
      <c r="O471" s="102" t="n"/>
      <c r="P471" s="102" t="n"/>
    </row>
    <row r="472" hidden="1" ht="35" customHeight="1" s="204" thickBot="1">
      <c r="A472" s="175" t="inlineStr">
        <is>
          <t>Bank KB Bukopin Tbk - SGD - Utang bank, nilai dalam mata uang asing</t>
        </is>
      </c>
      <c r="B472" s="164" t="n"/>
      <c r="C472" s="102" t="n">
        <v/>
      </c>
      <c r="D472" s="102" t="n">
        <v/>
      </c>
      <c r="E472" s="102" t="n">
        <v/>
      </c>
      <c r="F472" s="102" t="n">
        <v/>
      </c>
      <c r="G472" s="102" t="n"/>
      <c r="H472" s="102" t="n"/>
      <c r="I472" s="102" t="n"/>
      <c r="J472" s="102" t="n"/>
      <c r="K472" s="102" t="n"/>
      <c r="L472" s="102" t="n"/>
      <c r="M472" s="102" t="n"/>
      <c r="N472" s="102" t="n"/>
      <c r="O472" s="102" t="n"/>
      <c r="P472" s="102" t="n"/>
    </row>
    <row r="473" hidden="1" ht="35" customHeight="1" s="204" thickBot="1">
      <c r="A473" s="175" t="inlineStr">
        <is>
          <t>Bank KB Bukopin Tbk - SGD - Jumlah utang bank, kotor</t>
        </is>
      </c>
      <c r="B473" s="164" t="n"/>
      <c r="C473" s="102" t="n">
        <v/>
      </c>
      <c r="D473" s="102" t="n">
        <v/>
      </c>
      <c r="E473" s="102" t="n">
        <v/>
      </c>
      <c r="F473" s="102" t="n">
        <v/>
      </c>
      <c r="G473" s="102" t="n"/>
      <c r="H473" s="102" t="n"/>
      <c r="I473" s="102" t="n"/>
      <c r="J473" s="102" t="n"/>
      <c r="K473" s="102" t="n"/>
      <c r="L473" s="102" t="n"/>
      <c r="M473" s="102" t="n"/>
      <c r="N473" s="102" t="n"/>
      <c r="O473" s="102" t="n"/>
      <c r="P473" s="102" t="n"/>
    </row>
    <row r="474" hidden="1" ht="35" customHeight="1" s="204" thickBot="1">
      <c r="A474" s="175" t="inlineStr">
        <is>
          <t>Bank KB Bukopin Tbk - THB - Utang bank, nilai dalam mata uang asing</t>
        </is>
      </c>
      <c r="B474" s="164" t="n"/>
      <c r="C474" s="102" t="n">
        <v/>
      </c>
      <c r="D474" s="102" t="n">
        <v/>
      </c>
      <c r="E474" s="102" t="n">
        <v/>
      </c>
      <c r="F474" s="102" t="n">
        <v/>
      </c>
      <c r="G474" s="102" t="n"/>
      <c r="H474" s="102" t="n"/>
      <c r="I474" s="102" t="n"/>
      <c r="J474" s="102" t="n"/>
      <c r="K474" s="102" t="n"/>
      <c r="L474" s="102" t="n"/>
      <c r="M474" s="102" t="n"/>
      <c r="N474" s="102" t="n"/>
      <c r="O474" s="102" t="n"/>
      <c r="P474" s="102" t="n"/>
    </row>
    <row r="475" hidden="1" ht="35" customHeight="1" s="204" thickBot="1">
      <c r="A475" s="175" t="inlineStr">
        <is>
          <t>Bank KB Bukopin Tbk - THB - Jumlah utang bank, kotor</t>
        </is>
      </c>
      <c r="B475" s="164" t="n"/>
      <c r="C475" s="102" t="n">
        <v/>
      </c>
      <c r="D475" s="102" t="n">
        <v/>
      </c>
      <c r="E475" s="102" t="n">
        <v/>
      </c>
      <c r="F475" s="102" t="n">
        <v/>
      </c>
      <c r="G475" s="102" t="n"/>
      <c r="H475" s="102" t="n"/>
      <c r="I475" s="102" t="n"/>
      <c r="J475" s="102" t="n"/>
      <c r="K475" s="102" t="n"/>
      <c r="L475" s="102" t="n"/>
      <c r="M475" s="102" t="n"/>
      <c r="N475" s="102" t="n"/>
      <c r="O475" s="102" t="n"/>
      <c r="P475" s="102" t="n"/>
    </row>
    <row r="476" hidden="1" ht="35" customHeight="1" s="204" thickBot="1">
      <c r="A476" s="175" t="inlineStr">
        <is>
          <t>Bank KB Bukopin Tbk - USD - Utang bank, nilai dalam mata uang asing</t>
        </is>
      </c>
      <c r="B476" s="164" t="n"/>
      <c r="C476" s="102" t="n">
        <v/>
      </c>
      <c r="D476" s="102" t="n">
        <v/>
      </c>
      <c r="E476" s="102" t="n">
        <v/>
      </c>
      <c r="F476" s="102" t="n">
        <v/>
      </c>
      <c r="G476" s="102" t="n"/>
      <c r="H476" s="102" t="n"/>
      <c r="I476" s="102" t="n"/>
      <c r="J476" s="102" t="n"/>
      <c r="K476" s="102" t="n"/>
      <c r="L476" s="102" t="n"/>
      <c r="M476" s="102" t="n"/>
      <c r="N476" s="102" t="n"/>
      <c r="O476" s="102" t="n"/>
      <c r="P476" s="102" t="n"/>
    </row>
    <row r="477" hidden="1" ht="35" customHeight="1" s="204" thickBot="1">
      <c r="A477" s="175" t="inlineStr">
        <is>
          <t>Bank KB Bukopin Tbk - USD - Jumlah utang bank, kotor</t>
        </is>
      </c>
      <c r="B477" s="164" t="n"/>
      <c r="C477" s="102" t="n">
        <v/>
      </c>
      <c r="D477" s="102" t="n">
        <v/>
      </c>
      <c r="E477" s="102" t="n">
        <v/>
      </c>
      <c r="F477" s="102" t="n">
        <v/>
      </c>
      <c r="G477" s="102" t="n"/>
      <c r="H477" s="102" t="n"/>
      <c r="I477" s="102" t="n"/>
      <c r="J477" s="102" t="n"/>
      <c r="K477" s="102" t="n"/>
      <c r="L477" s="102" t="n"/>
      <c r="M477" s="102" t="n"/>
      <c r="N477" s="102" t="n"/>
      <c r="O477" s="102" t="n"/>
      <c r="P477" s="102" t="n"/>
    </row>
    <row r="478" hidden="1" ht="52" customHeight="1" s="204" thickBot="1">
      <c r="A478" s="175" t="inlineStr">
        <is>
          <t>Bank KB Bukopin Tbk - Mata uang lainnya - Utang bank, nilai dalam mata uang asing</t>
        </is>
      </c>
      <c r="B478" s="164" t="n"/>
      <c r="C478" s="102" t="n">
        <v/>
      </c>
      <c r="D478" s="102" t="n">
        <v/>
      </c>
      <c r="E478" s="102" t="n">
        <v/>
      </c>
      <c r="F478" s="102" t="n">
        <v/>
      </c>
      <c r="G478" s="102" t="n"/>
      <c r="H478" s="102" t="n"/>
      <c r="I478" s="102" t="n"/>
      <c r="J478" s="102" t="n"/>
      <c r="K478" s="102" t="n"/>
      <c r="L478" s="102" t="n"/>
      <c r="M478" s="102" t="n"/>
      <c r="N478" s="102" t="n"/>
      <c r="O478" s="102" t="n"/>
      <c r="P478" s="102" t="n"/>
    </row>
    <row r="479" hidden="1" ht="35" customHeight="1" s="204" thickBot="1">
      <c r="A479" s="175" t="inlineStr">
        <is>
          <t>Bank KB Bukopin Tbk - Mata uang lainnya - Jumlah utang bank, kotor</t>
        </is>
      </c>
      <c r="B479" s="164" t="n"/>
      <c r="C479" s="102" t="n">
        <v/>
      </c>
      <c r="D479" s="102" t="n">
        <v/>
      </c>
      <c r="E479" s="102" t="n">
        <v/>
      </c>
      <c r="F479" s="102" t="n">
        <v/>
      </c>
      <c r="G479" s="102" t="n"/>
      <c r="H479" s="102" t="n"/>
      <c r="I479" s="102" t="n"/>
      <c r="J479" s="102" t="n"/>
      <c r="K479" s="102" t="n"/>
      <c r="L479" s="102" t="n"/>
      <c r="M479" s="102" t="n"/>
      <c r="N479" s="102" t="n"/>
      <c r="O479" s="102" t="n"/>
      <c r="P479" s="102" t="n"/>
    </row>
    <row r="480" ht="35" customFormat="1" customHeight="1" s="161" thickBot="1">
      <c r="A480" s="166" t="inlineStr">
        <is>
          <t>Bank KB Bukopin Tbk - Total - Jumlah utang bank, kotor</t>
        </is>
      </c>
      <c r="B480" s="162" t="n"/>
      <c r="C480" s="160" t="n">
        <v/>
      </c>
      <c r="D480" s="160" t="n">
        <v/>
      </c>
      <c r="E480" s="160" t="n">
        <v/>
      </c>
      <c r="F480" s="160" t="n">
        <v/>
      </c>
      <c r="G480" s="160" t="n"/>
      <c r="H480" s="160" t="n"/>
      <c r="I480" s="160" t="n"/>
      <c r="J480" s="160" t="n"/>
      <c r="K480" s="160" t="n"/>
      <c r="L480" s="160" t="n"/>
      <c r="M480" s="160" t="n"/>
      <c r="N480" s="160" t="n"/>
      <c r="O480" s="160" t="n"/>
      <c r="P480" s="160" t="n"/>
    </row>
    <row r="481" hidden="1" ht="52" customHeight="1" s="204" thickBot="1">
      <c r="A481" s="175" t="inlineStr">
        <is>
          <t>Bank Pembangunan Daerah Jawa Barat dan Banten Tbk - IDR - Utang bank, nilai dalam mata uang asing</t>
        </is>
      </c>
      <c r="B481" s="164" t="n"/>
      <c r="C481" s="102" t="n">
        <v/>
      </c>
      <c r="D481" s="102" t="n">
        <v/>
      </c>
      <c r="E481" s="102" t="n">
        <v/>
      </c>
      <c r="F481" s="102" t="n">
        <v/>
      </c>
      <c r="G481" s="102" t="n"/>
      <c r="H481" s="102" t="n"/>
      <c r="I481" s="102" t="n"/>
      <c r="J481" s="102" t="n"/>
      <c r="K481" s="102" t="n"/>
      <c r="L481" s="102" t="n"/>
      <c r="M481" s="102" t="n"/>
      <c r="N481" s="102" t="n"/>
      <c r="O481" s="102" t="n"/>
      <c r="P481" s="102" t="n"/>
    </row>
    <row r="482" hidden="1" ht="52" customHeight="1" s="204" thickBot="1">
      <c r="A482" s="175" t="inlineStr">
        <is>
          <t>Bank Pembangunan Daerah Jawa Barat dan Banten Tbk - IDR - Jumlah utang bank, kotor</t>
        </is>
      </c>
      <c r="B482" s="164" t="n"/>
      <c r="C482" s="102" t="n">
        <v/>
      </c>
      <c r="D482" s="102" t="n">
        <v/>
      </c>
      <c r="E482" s="102" t="n">
        <v/>
      </c>
      <c r="F482" s="102" t="n">
        <v/>
      </c>
      <c r="G482" s="102" t="n"/>
      <c r="H482" s="102" t="n"/>
      <c r="I482" s="102" t="n"/>
      <c r="J482" s="102" t="n"/>
      <c r="K482" s="102" t="n"/>
      <c r="L482" s="102" t="n"/>
      <c r="M482" s="102" t="n"/>
      <c r="N482" s="102" t="n"/>
      <c r="O482" s="102" t="n"/>
      <c r="P482" s="102" t="n"/>
    </row>
    <row r="483" hidden="1" ht="52" customHeight="1" s="204" thickBot="1">
      <c r="A483" s="175" t="inlineStr">
        <is>
          <t>Bank Pembangunan Daerah Jawa Barat dan Banten Tbk - AUD - Utang bank, nilai dalam mata uang asing</t>
        </is>
      </c>
      <c r="B483" s="164" t="n"/>
      <c r="C483" s="102" t="n">
        <v/>
      </c>
      <c r="D483" s="102" t="n">
        <v/>
      </c>
      <c r="E483" s="102" t="n">
        <v/>
      </c>
      <c r="F483" s="102" t="n">
        <v/>
      </c>
      <c r="G483" s="102" t="n"/>
      <c r="H483" s="102" t="n"/>
      <c r="I483" s="102" t="n"/>
      <c r="J483" s="102" t="n"/>
      <c r="K483" s="102" t="n"/>
      <c r="L483" s="102" t="n"/>
      <c r="M483" s="102" t="n"/>
      <c r="N483" s="102" t="n"/>
      <c r="O483" s="102" t="n"/>
      <c r="P483" s="102" t="n"/>
    </row>
    <row r="484" hidden="1" ht="52" customHeight="1" s="204" thickBot="1">
      <c r="A484" s="175" t="inlineStr">
        <is>
          <t>Bank Pembangunan Daerah Jawa Barat dan Banten Tbk - AUD - Jumlah utang bank, kotor</t>
        </is>
      </c>
      <c r="B484" s="164" t="n"/>
      <c r="C484" s="102" t="n">
        <v/>
      </c>
      <c r="D484" s="102" t="n">
        <v/>
      </c>
      <c r="E484" s="102" t="n">
        <v/>
      </c>
      <c r="F484" s="102" t="n">
        <v/>
      </c>
      <c r="G484" s="102" t="n"/>
      <c r="H484" s="102" t="n"/>
      <c r="I484" s="102" t="n"/>
      <c r="J484" s="102" t="n"/>
      <c r="K484" s="102" t="n"/>
      <c r="L484" s="102" t="n"/>
      <c r="M484" s="102" t="n"/>
      <c r="N484" s="102" t="n"/>
      <c r="O484" s="102" t="n"/>
      <c r="P484" s="102" t="n"/>
    </row>
    <row r="485" hidden="1" ht="52" customHeight="1" s="204" thickBot="1">
      <c r="A485" s="175" t="inlineStr">
        <is>
          <t>Bank Pembangunan Daerah Jawa Barat dan Banten Tbk - CAD - Utang bank, nilai dalam mata uang asing</t>
        </is>
      </c>
      <c r="B485" s="164" t="n"/>
      <c r="C485" s="102" t="n">
        <v/>
      </c>
      <c r="D485" s="102" t="n">
        <v/>
      </c>
      <c r="E485" s="102" t="n">
        <v/>
      </c>
      <c r="F485" s="102" t="n">
        <v/>
      </c>
      <c r="G485" s="102" t="n"/>
      <c r="H485" s="102" t="n"/>
      <c r="I485" s="102" t="n"/>
      <c r="J485" s="102" t="n"/>
      <c r="K485" s="102" t="n"/>
      <c r="L485" s="102" t="n"/>
      <c r="M485" s="102" t="n"/>
      <c r="N485" s="102" t="n"/>
      <c r="O485" s="102" t="n"/>
      <c r="P485" s="102" t="n"/>
    </row>
    <row r="486" hidden="1" ht="52" customHeight="1" s="204" thickBot="1">
      <c r="A486" s="175" t="inlineStr">
        <is>
          <t>Bank Pembangunan Daerah Jawa Barat dan Banten Tbk - CAD - Jumlah utang bank, kotor</t>
        </is>
      </c>
      <c r="B486" s="164" t="n"/>
      <c r="C486" s="102" t="n">
        <v/>
      </c>
      <c r="D486" s="102" t="n">
        <v/>
      </c>
      <c r="E486" s="102" t="n">
        <v/>
      </c>
      <c r="F486" s="102" t="n">
        <v/>
      </c>
      <c r="G486" s="102" t="n"/>
      <c r="H486" s="102" t="n"/>
      <c r="I486" s="102" t="n"/>
      <c r="J486" s="102" t="n"/>
      <c r="K486" s="102" t="n"/>
      <c r="L486" s="102" t="n"/>
      <c r="M486" s="102" t="n"/>
      <c r="N486" s="102" t="n"/>
      <c r="O486" s="102" t="n"/>
      <c r="P486" s="102" t="n"/>
    </row>
    <row r="487" hidden="1" ht="52" customHeight="1" s="204" thickBot="1">
      <c r="A487" s="175" t="inlineStr">
        <is>
          <t>Bank Pembangunan Daerah Jawa Barat dan Banten Tbk - CNY - Utang bank, nilai dalam mata uang asing</t>
        </is>
      </c>
      <c r="B487" s="164" t="n"/>
      <c r="C487" s="102" t="n">
        <v/>
      </c>
      <c r="D487" s="102" t="n">
        <v/>
      </c>
      <c r="E487" s="102" t="n">
        <v/>
      </c>
      <c r="F487" s="102" t="n">
        <v/>
      </c>
      <c r="G487" s="102" t="n"/>
      <c r="H487" s="102" t="n"/>
      <c r="I487" s="102" t="n"/>
      <c r="J487" s="102" t="n"/>
      <c r="K487" s="102" t="n"/>
      <c r="L487" s="102" t="n"/>
      <c r="M487" s="102" t="n"/>
      <c r="N487" s="102" t="n"/>
      <c r="O487" s="102" t="n"/>
      <c r="P487" s="102" t="n"/>
    </row>
    <row r="488" hidden="1" ht="52" customHeight="1" s="204" thickBot="1">
      <c r="A488" s="175" t="inlineStr">
        <is>
          <t>Bank Pembangunan Daerah Jawa Barat dan Banten Tbk - CNY - Jumlah utang bank, kotor</t>
        </is>
      </c>
      <c r="B488" s="164" t="n"/>
      <c r="C488" s="102" t="n">
        <v/>
      </c>
      <c r="D488" s="102" t="n">
        <v/>
      </c>
      <c r="E488" s="102" t="n">
        <v/>
      </c>
      <c r="F488" s="102" t="n">
        <v/>
      </c>
      <c r="G488" s="102" t="n"/>
      <c r="H488" s="102" t="n"/>
      <c r="I488" s="102" t="n"/>
      <c r="J488" s="102" t="n"/>
      <c r="K488" s="102" t="n"/>
      <c r="L488" s="102" t="n"/>
      <c r="M488" s="102" t="n"/>
      <c r="N488" s="102" t="n"/>
      <c r="O488" s="102" t="n"/>
      <c r="P488" s="102" t="n"/>
    </row>
    <row r="489" hidden="1" ht="52" customHeight="1" s="204" thickBot="1">
      <c r="A489" s="175" t="inlineStr">
        <is>
          <t>Bank Pembangunan Daerah Jawa Barat dan Banten Tbk - EUR - Utang bank, nilai dalam mata uang asing</t>
        </is>
      </c>
      <c r="B489" s="164" t="n"/>
      <c r="C489" s="102" t="n">
        <v/>
      </c>
      <c r="D489" s="102" t="n">
        <v/>
      </c>
      <c r="E489" s="102" t="n">
        <v/>
      </c>
      <c r="F489" s="102" t="n">
        <v/>
      </c>
      <c r="G489" s="102" t="n"/>
      <c r="H489" s="102" t="n"/>
      <c r="I489" s="102" t="n"/>
      <c r="J489" s="102" t="n"/>
      <c r="K489" s="102" t="n"/>
      <c r="L489" s="102" t="n"/>
      <c r="M489" s="102" t="n"/>
      <c r="N489" s="102" t="n"/>
      <c r="O489" s="102" t="n"/>
      <c r="P489" s="102" t="n"/>
    </row>
    <row r="490" hidden="1" ht="52" customHeight="1" s="204" thickBot="1">
      <c r="A490" s="175" t="inlineStr">
        <is>
          <t>Bank Pembangunan Daerah Jawa Barat dan Banten Tbk - EUR - Jumlah utang bank, kotor</t>
        </is>
      </c>
      <c r="B490" s="164" t="n"/>
      <c r="C490" s="102" t="n">
        <v/>
      </c>
      <c r="D490" s="102" t="n">
        <v/>
      </c>
      <c r="E490" s="102" t="n">
        <v/>
      </c>
      <c r="F490" s="102" t="n">
        <v/>
      </c>
      <c r="G490" s="102" t="n"/>
      <c r="H490" s="102" t="n"/>
      <c r="I490" s="102" t="n"/>
      <c r="J490" s="102" t="n"/>
      <c r="K490" s="102" t="n"/>
      <c r="L490" s="102" t="n"/>
      <c r="M490" s="102" t="n"/>
      <c r="N490" s="102" t="n"/>
      <c r="O490" s="102" t="n"/>
      <c r="P490" s="102" t="n"/>
    </row>
    <row r="491" hidden="1" ht="52" customHeight="1" s="204" thickBot="1">
      <c r="A491" s="175" t="inlineStr">
        <is>
          <t>Bank Pembangunan Daerah Jawa Barat dan Banten Tbk - HKD - Utang bank, nilai dalam mata uang asing</t>
        </is>
      </c>
      <c r="B491" s="164" t="n"/>
      <c r="C491" s="102" t="n">
        <v/>
      </c>
      <c r="D491" s="102" t="n">
        <v/>
      </c>
      <c r="E491" s="102" t="n">
        <v/>
      </c>
      <c r="F491" s="102" t="n">
        <v/>
      </c>
      <c r="G491" s="102" t="n"/>
      <c r="H491" s="102" t="n"/>
      <c r="I491" s="102" t="n"/>
      <c r="J491" s="102" t="n"/>
      <c r="K491" s="102" t="n"/>
      <c r="L491" s="102" t="n"/>
      <c r="M491" s="102" t="n"/>
      <c r="N491" s="102" t="n"/>
      <c r="O491" s="102" t="n"/>
      <c r="P491" s="102" t="n"/>
    </row>
    <row r="492" hidden="1" ht="52" customHeight="1" s="204" thickBot="1">
      <c r="A492" s="175" t="inlineStr">
        <is>
          <t>Bank Pembangunan Daerah Jawa Barat dan Banten Tbk - HKD - Jumlah utang bank, kotor</t>
        </is>
      </c>
      <c r="B492" s="164" t="n"/>
      <c r="C492" s="102" t="n">
        <v/>
      </c>
      <c r="D492" s="102" t="n">
        <v/>
      </c>
      <c r="E492" s="102" t="n">
        <v/>
      </c>
      <c r="F492" s="102" t="n">
        <v/>
      </c>
      <c r="G492" s="102" t="n"/>
      <c r="H492" s="102" t="n"/>
      <c r="I492" s="102" t="n"/>
      <c r="J492" s="102" t="n"/>
      <c r="K492" s="102" t="n"/>
      <c r="L492" s="102" t="n"/>
      <c r="M492" s="102" t="n"/>
      <c r="N492" s="102" t="n"/>
      <c r="O492" s="102" t="n"/>
      <c r="P492" s="102" t="n"/>
    </row>
    <row r="493" hidden="1" ht="52" customHeight="1" s="204" thickBot="1">
      <c r="A493" s="175" t="inlineStr">
        <is>
          <t>Bank Pembangunan Daerah Jawa Barat dan Banten Tbk - GBP - Utang bank, nilai dalam mata uang asing</t>
        </is>
      </c>
      <c r="B493" s="164" t="n"/>
      <c r="C493" s="102" t="n">
        <v/>
      </c>
      <c r="D493" s="102" t="n">
        <v/>
      </c>
      <c r="E493" s="102" t="n">
        <v/>
      </c>
      <c r="F493" s="102" t="n">
        <v/>
      </c>
      <c r="G493" s="102" t="n"/>
      <c r="H493" s="102" t="n"/>
      <c r="I493" s="102" t="n"/>
      <c r="J493" s="102" t="n"/>
      <c r="K493" s="102" t="n"/>
      <c r="L493" s="102" t="n"/>
      <c r="M493" s="102" t="n"/>
      <c r="N493" s="102" t="n"/>
      <c r="O493" s="102" t="n"/>
      <c r="P493" s="102" t="n"/>
    </row>
    <row r="494" hidden="1" ht="52" customHeight="1" s="204" thickBot="1">
      <c r="A494" s="175" t="inlineStr">
        <is>
          <t>Bank Pembangunan Daerah Jawa Barat dan Banten Tbk - GBP - Jumlah utang bank, kotor</t>
        </is>
      </c>
      <c r="B494" s="164" t="n"/>
      <c r="C494" s="102" t="n">
        <v/>
      </c>
      <c r="D494" s="102" t="n">
        <v/>
      </c>
      <c r="E494" s="102" t="n">
        <v/>
      </c>
      <c r="F494" s="102" t="n">
        <v/>
      </c>
      <c r="G494" s="102" t="n"/>
      <c r="H494" s="102" t="n"/>
      <c r="I494" s="102" t="n"/>
      <c r="J494" s="102" t="n"/>
      <c r="K494" s="102" t="n"/>
      <c r="L494" s="102" t="n"/>
      <c r="M494" s="102" t="n"/>
      <c r="N494" s="102" t="n"/>
      <c r="O494" s="102" t="n"/>
      <c r="P494" s="102" t="n"/>
    </row>
    <row r="495" hidden="1" ht="52" customHeight="1" s="204" thickBot="1">
      <c r="A495" s="175" t="inlineStr">
        <is>
          <t>Bank Pembangunan Daerah Jawa Barat dan Banten Tbk - JPY - Utang bank, nilai dalam mata uang asing</t>
        </is>
      </c>
      <c r="B495" s="164" t="n"/>
      <c r="C495" s="102" t="n">
        <v/>
      </c>
      <c r="D495" s="102" t="n">
        <v/>
      </c>
      <c r="E495" s="102" t="n">
        <v/>
      </c>
      <c r="F495" s="102" t="n">
        <v/>
      </c>
      <c r="G495" s="102" t="n"/>
      <c r="H495" s="102" t="n"/>
      <c r="I495" s="102" t="n"/>
      <c r="J495" s="102" t="n"/>
      <c r="K495" s="102" t="n"/>
      <c r="L495" s="102" t="n"/>
      <c r="M495" s="102" t="n"/>
      <c r="N495" s="102" t="n"/>
      <c r="O495" s="102" t="n"/>
      <c r="P495" s="102" t="n"/>
    </row>
    <row r="496" hidden="1" ht="52" customHeight="1" s="204" thickBot="1">
      <c r="A496" s="175" t="inlineStr">
        <is>
          <t>Bank Pembangunan Daerah Jawa Barat dan Banten Tbk - JPY - Jumlah utang bank, kotor</t>
        </is>
      </c>
      <c r="B496" s="164" t="n"/>
      <c r="C496" s="102" t="n">
        <v/>
      </c>
      <c r="D496" s="102" t="n">
        <v/>
      </c>
      <c r="E496" s="102" t="n">
        <v/>
      </c>
      <c r="F496" s="102" t="n">
        <v/>
      </c>
      <c r="G496" s="102" t="n"/>
      <c r="H496" s="102" t="n"/>
      <c r="I496" s="102" t="n"/>
      <c r="J496" s="102" t="n"/>
      <c r="K496" s="102" t="n"/>
      <c r="L496" s="102" t="n"/>
      <c r="M496" s="102" t="n"/>
      <c r="N496" s="102" t="n"/>
      <c r="O496" s="102" t="n"/>
      <c r="P496" s="102" t="n"/>
    </row>
    <row r="497" hidden="1" ht="52" customHeight="1" s="204" thickBot="1">
      <c r="A497" s="175" t="inlineStr">
        <is>
          <t>Bank Pembangunan Daerah Jawa Barat dan Banten Tbk - SGD - Utang bank, nilai dalam mata uang asing</t>
        </is>
      </c>
      <c r="B497" s="164" t="n"/>
      <c r="C497" s="102" t="n">
        <v/>
      </c>
      <c r="D497" s="102" t="n">
        <v/>
      </c>
      <c r="E497" s="102" t="n">
        <v/>
      </c>
      <c r="F497" s="102" t="n">
        <v/>
      </c>
      <c r="G497" s="102" t="n"/>
      <c r="H497" s="102" t="n"/>
      <c r="I497" s="102" t="n"/>
      <c r="J497" s="102" t="n"/>
      <c r="K497" s="102" t="n"/>
      <c r="L497" s="102" t="n"/>
      <c r="M497" s="102" t="n"/>
      <c r="N497" s="102" t="n"/>
      <c r="O497" s="102" t="n"/>
      <c r="P497" s="102" t="n"/>
    </row>
    <row r="498" hidden="1" ht="52" customHeight="1" s="204" thickBot="1">
      <c r="A498" s="175" t="inlineStr">
        <is>
          <t>Bank Pembangunan Daerah Jawa Barat dan Banten Tbk - SGD - Jumlah utang bank, kotor</t>
        </is>
      </c>
      <c r="B498" s="164" t="n"/>
      <c r="C498" s="102" t="n">
        <v/>
      </c>
      <c r="D498" s="102" t="n">
        <v/>
      </c>
      <c r="E498" s="102" t="n">
        <v/>
      </c>
      <c r="F498" s="102" t="n">
        <v/>
      </c>
      <c r="G498" s="102" t="n"/>
      <c r="H498" s="102" t="n"/>
      <c r="I498" s="102" t="n"/>
      <c r="J498" s="102" t="n"/>
      <c r="K498" s="102" t="n"/>
      <c r="L498" s="102" t="n"/>
      <c r="M498" s="102" t="n"/>
      <c r="N498" s="102" t="n"/>
      <c r="O498" s="102" t="n"/>
      <c r="P498" s="102" t="n"/>
    </row>
    <row r="499" hidden="1" ht="52" customHeight="1" s="204" thickBot="1">
      <c r="A499" s="175" t="inlineStr">
        <is>
          <t>Bank Pembangunan Daerah Jawa Barat dan Banten Tbk - THB - Utang bank, nilai dalam mata uang asing</t>
        </is>
      </c>
      <c r="B499" s="164" t="n"/>
      <c r="C499" s="102" t="n">
        <v/>
      </c>
      <c r="D499" s="102" t="n">
        <v/>
      </c>
      <c r="E499" s="102" t="n">
        <v/>
      </c>
      <c r="F499" s="102" t="n">
        <v/>
      </c>
      <c r="G499" s="102" t="n"/>
      <c r="H499" s="102" t="n"/>
      <c r="I499" s="102" t="n"/>
      <c r="J499" s="102" t="n"/>
      <c r="K499" s="102" t="n"/>
      <c r="L499" s="102" t="n"/>
      <c r="M499" s="102" t="n"/>
      <c r="N499" s="102" t="n"/>
      <c r="O499" s="102" t="n"/>
      <c r="P499" s="102" t="n"/>
    </row>
    <row r="500" hidden="1" ht="52" customHeight="1" s="204" thickBot="1">
      <c r="A500" s="175" t="inlineStr">
        <is>
          <t>Bank Pembangunan Daerah Jawa Barat dan Banten Tbk - THB - Jumlah utang bank, kotor</t>
        </is>
      </c>
      <c r="B500" s="164" t="n"/>
      <c r="C500" s="102" t="n">
        <v/>
      </c>
      <c r="D500" s="102" t="n">
        <v/>
      </c>
      <c r="E500" s="102" t="n">
        <v/>
      </c>
      <c r="F500" s="102" t="n">
        <v/>
      </c>
      <c r="G500" s="102" t="n"/>
      <c r="H500" s="102" t="n"/>
      <c r="I500" s="102" t="n"/>
      <c r="J500" s="102" t="n"/>
      <c r="K500" s="102" t="n"/>
      <c r="L500" s="102" t="n"/>
      <c r="M500" s="102" t="n"/>
      <c r="N500" s="102" t="n"/>
      <c r="O500" s="102" t="n"/>
      <c r="P500" s="102" t="n"/>
    </row>
    <row r="501" hidden="1" ht="52" customHeight="1" s="204" thickBot="1">
      <c r="A501" s="175" t="inlineStr">
        <is>
          <t>Bank Pembangunan Daerah Jawa Barat dan Banten Tbk - USD - Utang bank, nilai dalam mata uang asing</t>
        </is>
      </c>
      <c r="B501" s="164" t="n"/>
      <c r="C501" s="102" t="n">
        <v/>
      </c>
      <c r="D501" s="102" t="n">
        <v/>
      </c>
      <c r="E501" s="102" t="n">
        <v/>
      </c>
      <c r="F501" s="102" t="n">
        <v/>
      </c>
      <c r="G501" s="102" t="n"/>
      <c r="H501" s="102" t="n"/>
      <c r="I501" s="102" t="n"/>
      <c r="J501" s="102" t="n"/>
      <c r="K501" s="102" t="n"/>
      <c r="L501" s="102" t="n"/>
      <c r="M501" s="102" t="n"/>
      <c r="N501" s="102" t="n"/>
      <c r="O501" s="102" t="n"/>
      <c r="P501" s="102" t="n"/>
    </row>
    <row r="502" hidden="1" ht="52" customHeight="1" s="204" thickBot="1">
      <c r="A502" s="175" t="inlineStr">
        <is>
          <t>Bank Pembangunan Daerah Jawa Barat dan Banten Tbk - USD - Jumlah utang bank, kotor</t>
        </is>
      </c>
      <c r="B502" s="164" t="n"/>
      <c r="C502" s="102" t="n">
        <v/>
      </c>
      <c r="D502" s="102" t="n">
        <v/>
      </c>
      <c r="E502" s="102" t="n">
        <v/>
      </c>
      <c r="F502" s="102" t="n">
        <v/>
      </c>
      <c r="G502" s="102" t="n"/>
      <c r="H502" s="102" t="n"/>
      <c r="I502" s="102" t="n"/>
      <c r="J502" s="102" t="n"/>
      <c r="K502" s="102" t="n"/>
      <c r="L502" s="102" t="n"/>
      <c r="M502" s="102" t="n"/>
      <c r="N502" s="102" t="n"/>
      <c r="O502" s="102" t="n"/>
      <c r="P502" s="102" t="n"/>
    </row>
    <row r="503" hidden="1" ht="69" customHeight="1" s="204" thickBot="1">
      <c r="A503" s="175" t="inlineStr">
        <is>
          <t>Bank Pembangunan Daerah Jawa Barat dan Banten Tbk - Mata uang lainnya - Utang bank, nilai dalam mata uang asing</t>
        </is>
      </c>
      <c r="B503" s="164" t="n"/>
      <c r="C503" s="102" t="n">
        <v/>
      </c>
      <c r="D503" s="102" t="n">
        <v/>
      </c>
      <c r="E503" s="102" t="n">
        <v/>
      </c>
      <c r="F503" s="102" t="n">
        <v/>
      </c>
      <c r="G503" s="102" t="n"/>
      <c r="H503" s="102" t="n"/>
      <c r="I503" s="102" t="n"/>
      <c r="J503" s="102" t="n"/>
      <c r="K503" s="102" t="n"/>
      <c r="L503" s="102" t="n"/>
      <c r="M503" s="102" t="n"/>
      <c r="N503" s="102" t="n"/>
      <c r="O503" s="102" t="n"/>
      <c r="P503" s="102" t="n"/>
    </row>
    <row r="504" hidden="1" ht="52" customHeight="1" s="204" thickBot="1">
      <c r="A504" s="175" t="inlineStr">
        <is>
          <t>Bank Pembangunan Daerah Jawa Barat dan Banten Tbk - Mata uang lainnya - Jumlah utang bank, kotor</t>
        </is>
      </c>
      <c r="B504" s="164" t="n"/>
      <c r="C504" s="102" t="n">
        <v/>
      </c>
      <c r="D504" s="102" t="n">
        <v/>
      </c>
      <c r="E504" s="102" t="n">
        <v/>
      </c>
      <c r="F504" s="102" t="n">
        <v/>
      </c>
      <c r="G504" s="102" t="n"/>
      <c r="H504" s="102" t="n"/>
      <c r="I504" s="102" t="n"/>
      <c r="J504" s="102" t="n"/>
      <c r="K504" s="102" t="n"/>
      <c r="L504" s="102" t="n"/>
      <c r="M504" s="102" t="n"/>
      <c r="N504" s="102" t="n"/>
      <c r="O504" s="102" t="n"/>
      <c r="P504" s="102" t="n"/>
    </row>
    <row r="505" ht="52" customFormat="1" customHeight="1" s="161" thickBot="1">
      <c r="A505" s="166" t="inlineStr">
        <is>
          <t>Bank Pembangunan Daerah Jawa Barat dan Banten Tbk - Total - Jumlah utang bank, kotor</t>
        </is>
      </c>
      <c r="B505" s="162" t="n"/>
      <c r="C505" s="160" t="n">
        <v/>
      </c>
      <c r="D505" s="160" t="n">
        <v/>
      </c>
      <c r="E505" s="160" t="n">
        <v/>
      </c>
      <c r="F505" s="160" t="n">
        <v/>
      </c>
      <c r="G505" s="160" t="n"/>
      <c r="H505" s="160" t="n"/>
      <c r="I505" s="160" t="n"/>
      <c r="J505" s="160" t="n"/>
      <c r="K505" s="160" t="n"/>
      <c r="L505" s="160" t="n"/>
      <c r="M505" s="160" t="n"/>
      <c r="N505" s="160" t="n"/>
      <c r="O505" s="160" t="n"/>
      <c r="P505" s="160" t="n"/>
    </row>
    <row r="506" hidden="1" ht="35" customHeight="1" s="204" thickBot="1">
      <c r="A506" s="175" t="inlineStr">
        <is>
          <t>Pinjaman sindikasi - IDR - Utang bank, nilai dalam mata uang asing</t>
        </is>
      </c>
      <c r="B506" s="164" t="n"/>
      <c r="C506" s="102" t="n">
        <v/>
      </c>
      <c r="D506" s="102" t="n">
        <v/>
      </c>
      <c r="E506" s="102" t="n">
        <v/>
      </c>
      <c r="F506" s="102" t="n">
        <v/>
      </c>
      <c r="G506" s="102" t="n"/>
      <c r="H506" s="102" t="n"/>
      <c r="I506" s="102" t="n"/>
      <c r="J506" s="102" t="n"/>
      <c r="K506" s="102" t="n"/>
      <c r="L506" s="102" t="n"/>
      <c r="M506" s="102" t="n"/>
      <c r="N506" s="102" t="n"/>
      <c r="O506" s="102" t="n"/>
      <c r="P506" s="102" t="n"/>
    </row>
    <row r="507" hidden="1" ht="35" customHeight="1" s="204" thickBot="1">
      <c r="A507" s="175" t="inlineStr">
        <is>
          <t>Pinjaman sindikasi - IDR - Jumlah utang bank, kotor</t>
        </is>
      </c>
      <c r="B507" s="164" t="n"/>
      <c r="C507" s="102" t="n">
        <v/>
      </c>
      <c r="D507" s="102" t="n">
        <v/>
      </c>
      <c r="E507" s="102" t="n">
        <v/>
      </c>
      <c r="F507" s="102" t="n">
        <v/>
      </c>
      <c r="G507" s="102" t="n"/>
      <c r="H507" s="102" t="n"/>
      <c r="I507" s="102" t="n"/>
      <c r="J507" s="102" t="n"/>
      <c r="K507" s="102" t="n"/>
      <c r="L507" s="102" t="n"/>
      <c r="M507" s="102" t="n"/>
      <c r="N507" s="102" t="n"/>
      <c r="O507" s="102" t="n"/>
      <c r="P507" s="102" t="n"/>
    </row>
    <row r="508" hidden="1" ht="35" customHeight="1" s="204" thickBot="1">
      <c r="A508" s="175" t="inlineStr">
        <is>
          <t>Pinjaman sindikasi - AUD - Utang bank, nilai dalam mata uang asing</t>
        </is>
      </c>
      <c r="B508" s="164" t="n"/>
      <c r="C508" s="102" t="n">
        <v/>
      </c>
      <c r="D508" s="102" t="n">
        <v/>
      </c>
      <c r="E508" s="102" t="n">
        <v/>
      </c>
      <c r="F508" s="102" t="n">
        <v/>
      </c>
      <c r="G508" s="102" t="n"/>
      <c r="H508" s="102" t="n"/>
      <c r="I508" s="102" t="n"/>
      <c r="J508" s="102" t="n"/>
      <c r="K508" s="102" t="n"/>
      <c r="L508" s="102" t="n"/>
      <c r="M508" s="102" t="n"/>
      <c r="N508" s="102" t="n"/>
      <c r="O508" s="102" t="n"/>
      <c r="P508" s="102" t="n"/>
    </row>
    <row r="509" hidden="1" ht="35" customHeight="1" s="204" thickBot="1">
      <c r="A509" s="175" t="inlineStr">
        <is>
          <t>Pinjaman sindikasi - AUD - Jumlah utang bank, kotor</t>
        </is>
      </c>
      <c r="B509" s="164" t="n"/>
      <c r="C509" s="102" t="n">
        <v/>
      </c>
      <c r="D509" s="102" t="n">
        <v/>
      </c>
      <c r="E509" s="102" t="n">
        <v/>
      </c>
      <c r="F509" s="102" t="n">
        <v/>
      </c>
      <c r="G509" s="102" t="n"/>
      <c r="H509" s="102" t="n"/>
      <c r="I509" s="102" t="n"/>
      <c r="J509" s="102" t="n"/>
      <c r="K509" s="102" t="n"/>
      <c r="L509" s="102" t="n"/>
      <c r="M509" s="102" t="n"/>
      <c r="N509" s="102" t="n"/>
      <c r="O509" s="102" t="n"/>
      <c r="P509" s="102" t="n"/>
    </row>
    <row r="510" hidden="1" ht="35" customHeight="1" s="204" thickBot="1">
      <c r="A510" s="175" t="inlineStr">
        <is>
          <t>Pinjaman sindikasi - CAD - Utang bank, nilai dalam mata uang asing</t>
        </is>
      </c>
      <c r="B510" s="164" t="n"/>
      <c r="C510" s="102" t="n">
        <v/>
      </c>
      <c r="D510" s="102" t="n">
        <v/>
      </c>
      <c r="E510" s="102" t="n">
        <v/>
      </c>
      <c r="F510" s="102" t="n">
        <v/>
      </c>
      <c r="G510" s="102" t="n"/>
      <c r="H510" s="102" t="n"/>
      <c r="I510" s="102" t="n"/>
      <c r="J510" s="102" t="n"/>
      <c r="K510" s="102" t="n"/>
      <c r="L510" s="102" t="n"/>
      <c r="M510" s="102" t="n"/>
      <c r="N510" s="102" t="n"/>
      <c r="O510" s="102" t="n"/>
      <c r="P510" s="102" t="n"/>
    </row>
    <row r="511" hidden="1" ht="35" customHeight="1" s="204" thickBot="1">
      <c r="A511" s="175" t="inlineStr">
        <is>
          <t>Pinjaman sindikasi - CAD - Jumlah utang bank, kotor</t>
        </is>
      </c>
      <c r="B511" s="164" t="n"/>
      <c r="C511" s="102" t="n">
        <v/>
      </c>
      <c r="D511" s="102" t="n">
        <v/>
      </c>
      <c r="E511" s="102" t="n">
        <v/>
      </c>
      <c r="F511" s="102" t="n">
        <v/>
      </c>
      <c r="G511" s="102" t="n"/>
      <c r="H511" s="102" t="n"/>
      <c r="I511" s="102" t="n"/>
      <c r="J511" s="102" t="n"/>
      <c r="K511" s="102" t="n"/>
      <c r="L511" s="102" t="n"/>
      <c r="M511" s="102" t="n"/>
      <c r="N511" s="102" t="n"/>
      <c r="O511" s="102" t="n"/>
      <c r="P511" s="102" t="n"/>
    </row>
    <row r="512" hidden="1" ht="35" customHeight="1" s="204" thickBot="1">
      <c r="A512" s="175" t="inlineStr">
        <is>
          <t>Pinjaman sindikasi - CNY - Utang bank, nilai dalam mata uang asing</t>
        </is>
      </c>
      <c r="B512" s="164" t="n"/>
      <c r="C512" s="102" t="n">
        <v/>
      </c>
      <c r="D512" s="102" t="n">
        <v/>
      </c>
      <c r="E512" s="102" t="n">
        <v/>
      </c>
      <c r="F512" s="102" t="n">
        <v/>
      </c>
      <c r="G512" s="102" t="n"/>
      <c r="H512" s="102" t="n"/>
      <c r="I512" s="102" t="n"/>
      <c r="J512" s="102" t="n"/>
      <c r="K512" s="102" t="n"/>
      <c r="L512" s="102" t="n"/>
      <c r="M512" s="102" t="n"/>
      <c r="N512" s="102" t="n"/>
      <c r="O512" s="102" t="n"/>
      <c r="P512" s="102" t="n"/>
    </row>
    <row r="513" hidden="1" ht="35" customHeight="1" s="204" thickBot="1">
      <c r="A513" s="175" t="inlineStr">
        <is>
          <t>Pinjaman sindikasi - CNY - Jumlah utang bank, kotor</t>
        </is>
      </c>
      <c r="B513" s="164" t="n"/>
      <c r="C513" s="102" t="n">
        <v/>
      </c>
      <c r="D513" s="102" t="n">
        <v/>
      </c>
      <c r="E513" s="102" t="n">
        <v/>
      </c>
      <c r="F513" s="102" t="n">
        <v/>
      </c>
      <c r="G513" s="102" t="n"/>
      <c r="H513" s="102" t="n"/>
      <c r="I513" s="102" t="n"/>
      <c r="J513" s="102" t="n"/>
      <c r="K513" s="102" t="n"/>
      <c r="L513" s="102" t="n"/>
      <c r="M513" s="102" t="n"/>
      <c r="N513" s="102" t="n"/>
      <c r="O513" s="102" t="n"/>
      <c r="P513" s="102" t="n"/>
    </row>
    <row r="514" hidden="1" ht="35" customHeight="1" s="204" thickBot="1">
      <c r="A514" s="175" t="inlineStr">
        <is>
          <t>Pinjaman sindikasi - EUR - Utang bank, nilai dalam mata uang asing</t>
        </is>
      </c>
      <c r="B514" s="164" t="n"/>
      <c r="C514" s="102" t="n">
        <v/>
      </c>
      <c r="D514" s="102" t="n">
        <v/>
      </c>
      <c r="E514" s="102" t="n">
        <v/>
      </c>
      <c r="F514" s="102" t="n">
        <v/>
      </c>
      <c r="G514" s="102" t="n"/>
      <c r="H514" s="102" t="n"/>
      <c r="I514" s="102" t="n"/>
      <c r="J514" s="102" t="n"/>
      <c r="K514" s="102" t="n"/>
      <c r="L514" s="102" t="n"/>
      <c r="M514" s="102" t="n"/>
      <c r="N514" s="102" t="n"/>
      <c r="O514" s="102" t="n"/>
      <c r="P514" s="102" t="n"/>
    </row>
    <row r="515" hidden="1" ht="35" customHeight="1" s="204" thickBot="1">
      <c r="A515" s="175" t="inlineStr">
        <is>
          <t>Pinjaman sindikasi - EUR - Jumlah utang bank, kotor</t>
        </is>
      </c>
      <c r="B515" s="164" t="n"/>
      <c r="C515" s="102" t="n">
        <v/>
      </c>
      <c r="D515" s="102" t="n">
        <v/>
      </c>
      <c r="E515" s="102" t="n">
        <v/>
      </c>
      <c r="F515" s="102" t="n">
        <v/>
      </c>
      <c r="G515" s="102" t="n"/>
      <c r="H515" s="102" t="n"/>
      <c r="I515" s="102" t="n"/>
      <c r="J515" s="102" t="n"/>
      <c r="K515" s="102" t="n"/>
      <c r="L515" s="102" t="n"/>
      <c r="M515" s="102" t="n"/>
      <c r="N515" s="102" t="n"/>
      <c r="O515" s="102" t="n"/>
      <c r="P515" s="102" t="n"/>
    </row>
    <row r="516" hidden="1" ht="35" customHeight="1" s="204" thickBot="1">
      <c r="A516" s="175" t="inlineStr">
        <is>
          <t>Pinjaman sindikasi - HKD - Utang bank, nilai dalam mata uang asing</t>
        </is>
      </c>
      <c r="B516" s="164" t="n"/>
      <c r="C516" s="102" t="n">
        <v/>
      </c>
      <c r="D516" s="102" t="n">
        <v/>
      </c>
      <c r="E516" s="102" t="n">
        <v/>
      </c>
      <c r="F516" s="102" t="n">
        <v/>
      </c>
      <c r="G516" s="102" t="n"/>
      <c r="H516" s="102" t="n"/>
      <c r="I516" s="102" t="n"/>
      <c r="J516" s="102" t="n"/>
      <c r="K516" s="102" t="n"/>
      <c r="L516" s="102" t="n"/>
      <c r="M516" s="102" t="n"/>
      <c r="N516" s="102" t="n"/>
      <c r="O516" s="102" t="n"/>
      <c r="P516" s="102" t="n"/>
    </row>
    <row r="517" hidden="1" ht="35" customHeight="1" s="204" thickBot="1">
      <c r="A517" s="175" t="inlineStr">
        <is>
          <t>Pinjaman sindikasi - HKD - Jumlah utang bank, kotor</t>
        </is>
      </c>
      <c r="B517" s="164" t="n"/>
      <c r="C517" s="102" t="n">
        <v/>
      </c>
      <c r="D517" s="102" t="n">
        <v/>
      </c>
      <c r="E517" s="102" t="n">
        <v/>
      </c>
      <c r="F517" s="102" t="n">
        <v/>
      </c>
      <c r="G517" s="102" t="n"/>
      <c r="H517" s="102" t="n"/>
      <c r="I517" s="102" t="n"/>
      <c r="J517" s="102" t="n"/>
      <c r="K517" s="102" t="n"/>
      <c r="L517" s="102" t="n"/>
      <c r="M517" s="102" t="n"/>
      <c r="N517" s="102" t="n"/>
      <c r="O517" s="102" t="n"/>
      <c r="P517" s="102" t="n"/>
    </row>
    <row r="518" hidden="1" ht="35" customHeight="1" s="204" thickBot="1">
      <c r="A518" s="175" t="inlineStr">
        <is>
          <t>Pinjaman sindikasi - GBP - Utang bank, nilai dalam mata uang asing</t>
        </is>
      </c>
      <c r="B518" s="164" t="n"/>
      <c r="C518" s="102" t="n">
        <v/>
      </c>
      <c r="D518" s="102" t="n">
        <v/>
      </c>
      <c r="E518" s="102" t="n">
        <v/>
      </c>
      <c r="F518" s="102" t="n">
        <v/>
      </c>
      <c r="G518" s="102" t="n"/>
      <c r="H518" s="102" t="n"/>
      <c r="I518" s="102" t="n"/>
      <c r="J518" s="102" t="n"/>
      <c r="K518" s="102" t="n"/>
      <c r="L518" s="102" t="n"/>
      <c r="M518" s="102" t="n"/>
      <c r="N518" s="102" t="n"/>
      <c r="O518" s="102" t="n"/>
      <c r="P518" s="102" t="n"/>
    </row>
    <row r="519" hidden="1" ht="35" customHeight="1" s="204" thickBot="1">
      <c r="A519" s="175" t="inlineStr">
        <is>
          <t>Pinjaman sindikasi - GBP - Jumlah utang bank, kotor</t>
        </is>
      </c>
      <c r="B519" s="164" t="n"/>
      <c r="C519" s="102" t="n">
        <v/>
      </c>
      <c r="D519" s="102" t="n">
        <v/>
      </c>
      <c r="E519" s="102" t="n">
        <v/>
      </c>
      <c r="F519" s="102" t="n">
        <v/>
      </c>
      <c r="G519" s="102" t="n"/>
      <c r="H519" s="102" t="n"/>
      <c r="I519" s="102" t="n"/>
      <c r="J519" s="102" t="n"/>
      <c r="K519" s="102" t="n"/>
      <c r="L519" s="102" t="n"/>
      <c r="M519" s="102" t="n"/>
      <c r="N519" s="102" t="n"/>
      <c r="O519" s="102" t="n"/>
      <c r="P519" s="102" t="n"/>
    </row>
    <row r="520" hidden="1" ht="35" customHeight="1" s="204" thickBot="1">
      <c r="A520" s="175" t="inlineStr">
        <is>
          <t>Pinjaman sindikasi - JPY - Utang bank, nilai dalam mata uang asing</t>
        </is>
      </c>
      <c r="B520" s="164" t="n"/>
      <c r="C520" s="102" t="n">
        <v/>
      </c>
      <c r="D520" s="102" t="n">
        <v/>
      </c>
      <c r="E520" s="102" t="n">
        <v/>
      </c>
      <c r="F520" s="102" t="n">
        <v/>
      </c>
      <c r="G520" s="102" t="n"/>
      <c r="H520" s="102" t="n"/>
      <c r="I520" s="102" t="n"/>
      <c r="J520" s="102" t="n"/>
      <c r="K520" s="102" t="n"/>
      <c r="L520" s="102" t="n"/>
      <c r="M520" s="102" t="n"/>
      <c r="N520" s="102" t="n"/>
      <c r="O520" s="102" t="n"/>
      <c r="P520" s="102" t="n"/>
    </row>
    <row r="521" hidden="1" ht="35" customHeight="1" s="204" thickBot="1">
      <c r="A521" s="175" t="inlineStr">
        <is>
          <t>Pinjaman sindikasi - JPY - Jumlah utang bank, kotor</t>
        </is>
      </c>
      <c r="B521" s="164" t="n"/>
      <c r="C521" s="102" t="n">
        <v/>
      </c>
      <c r="D521" s="102" t="n">
        <v/>
      </c>
      <c r="E521" s="102" t="n">
        <v/>
      </c>
      <c r="F521" s="102" t="n">
        <v/>
      </c>
      <c r="G521" s="102" t="n"/>
      <c r="H521" s="102" t="n"/>
      <c r="I521" s="102" t="n"/>
      <c r="J521" s="102" t="n"/>
      <c r="K521" s="102" t="n"/>
      <c r="L521" s="102" t="n"/>
      <c r="M521" s="102" t="n"/>
      <c r="N521" s="102" t="n"/>
      <c r="O521" s="102" t="n"/>
      <c r="P521" s="102" t="n"/>
    </row>
    <row r="522" hidden="1" ht="35" customHeight="1" s="204" thickBot="1">
      <c r="A522" s="175" t="inlineStr">
        <is>
          <t>Pinjaman sindikasi - SGD - Utang bank, nilai dalam mata uang asing</t>
        </is>
      </c>
      <c r="B522" s="164" t="n"/>
      <c r="C522" s="102" t="n">
        <v/>
      </c>
      <c r="D522" s="102" t="n">
        <v/>
      </c>
      <c r="E522" s="102" t="n">
        <v/>
      </c>
      <c r="F522" s="102" t="n">
        <v/>
      </c>
      <c r="G522" s="102" t="n"/>
      <c r="H522" s="102" t="n"/>
      <c r="I522" s="102" t="n"/>
      <c r="J522" s="102" t="n"/>
      <c r="K522" s="102" t="n"/>
      <c r="L522" s="102" t="n"/>
      <c r="M522" s="102" t="n"/>
      <c r="N522" s="102" t="n"/>
      <c r="O522" s="102" t="n"/>
      <c r="P522" s="102" t="n"/>
    </row>
    <row r="523" hidden="1" ht="35" customHeight="1" s="204" thickBot="1">
      <c r="A523" s="175" t="inlineStr">
        <is>
          <t>Pinjaman sindikasi - SGD - Jumlah utang bank, kotor</t>
        </is>
      </c>
      <c r="B523" s="164" t="n"/>
      <c r="C523" s="102" t="n">
        <v/>
      </c>
      <c r="D523" s="102" t="n">
        <v/>
      </c>
      <c r="E523" s="102" t="n">
        <v/>
      </c>
      <c r="F523" s="102" t="n">
        <v/>
      </c>
      <c r="G523" s="102" t="n"/>
      <c r="H523" s="102" t="n"/>
      <c r="I523" s="102" t="n"/>
      <c r="J523" s="102" t="n"/>
      <c r="K523" s="102" t="n"/>
      <c r="L523" s="102" t="n"/>
      <c r="M523" s="102" t="n"/>
      <c r="N523" s="102" t="n"/>
      <c r="O523" s="102" t="n"/>
      <c r="P523" s="102" t="n"/>
    </row>
    <row r="524" hidden="1" ht="35" customHeight="1" s="204" thickBot="1">
      <c r="A524" s="175" t="inlineStr">
        <is>
          <t>Pinjaman sindikasi - THB - Utang bank, nilai dalam mata uang asing</t>
        </is>
      </c>
      <c r="B524" s="164" t="n"/>
      <c r="C524" s="102" t="n">
        <v/>
      </c>
      <c r="D524" s="102" t="n">
        <v/>
      </c>
      <c r="E524" s="102" t="n">
        <v/>
      </c>
      <c r="F524" s="102" t="n">
        <v/>
      </c>
      <c r="G524" s="102" t="n"/>
      <c r="H524" s="102" t="n"/>
      <c r="I524" s="102" t="n"/>
      <c r="J524" s="102" t="n"/>
      <c r="K524" s="102" t="n"/>
      <c r="L524" s="102" t="n"/>
      <c r="M524" s="102" t="n"/>
      <c r="N524" s="102" t="n"/>
      <c r="O524" s="102" t="n"/>
      <c r="P524" s="102" t="n"/>
    </row>
    <row r="525" hidden="1" ht="35" customHeight="1" s="204" thickBot="1">
      <c r="A525" s="175" t="inlineStr">
        <is>
          <t>Pinjaman sindikasi - THB - Jumlah utang bank, kotor</t>
        </is>
      </c>
      <c r="B525" s="164" t="n"/>
      <c r="C525" s="102" t="n">
        <v/>
      </c>
      <c r="D525" s="102" t="n">
        <v/>
      </c>
      <c r="E525" s="102" t="n">
        <v/>
      </c>
      <c r="F525" s="102" t="n">
        <v/>
      </c>
      <c r="G525" s="102" t="n"/>
      <c r="H525" s="102" t="n"/>
      <c r="I525" s="102" t="n"/>
      <c r="J525" s="102" t="n"/>
      <c r="K525" s="102" t="n"/>
      <c r="L525" s="102" t="n"/>
      <c r="M525" s="102" t="n"/>
      <c r="N525" s="102" t="n"/>
      <c r="O525" s="102" t="n"/>
      <c r="P525" s="102" t="n"/>
    </row>
    <row r="526" hidden="1" ht="35" customHeight="1" s="204" thickBot="1">
      <c r="A526" s="175" t="inlineStr">
        <is>
          <t>Pinjaman sindikasi - USD - Utang bank, nilai dalam mata uang asing</t>
        </is>
      </c>
      <c r="B526" s="164" t="n"/>
      <c r="C526" s="102" t="n">
        <v/>
      </c>
      <c r="D526" s="102" t="n">
        <v/>
      </c>
      <c r="E526" s="102" t="n">
        <v/>
      </c>
      <c r="F526" s="102" t="n">
        <v/>
      </c>
      <c r="G526" s="102" t="n"/>
      <c r="H526" s="102" t="n"/>
      <c r="I526" s="102" t="n"/>
      <c r="J526" s="102" t="n"/>
      <c r="K526" s="102" t="n"/>
      <c r="L526" s="102" t="n"/>
      <c r="M526" s="102" t="n"/>
      <c r="N526" s="102" t="n"/>
      <c r="O526" s="102" t="n"/>
      <c r="P526" s="102" t="n"/>
    </row>
    <row r="527" hidden="1" ht="35" customHeight="1" s="204" thickBot="1">
      <c r="A527" s="175" t="inlineStr">
        <is>
          <t>Pinjaman sindikasi - USD - Jumlah utang bank, kotor</t>
        </is>
      </c>
      <c r="B527" s="164" t="n"/>
      <c r="C527" s="102" t="n">
        <v/>
      </c>
      <c r="D527" s="102" t="n">
        <v/>
      </c>
      <c r="E527" s="102" t="n">
        <v/>
      </c>
      <c r="F527" s="102" t="n">
        <v/>
      </c>
      <c r="G527" s="102" t="n"/>
      <c r="H527" s="102" t="n"/>
      <c r="I527" s="102" t="n"/>
      <c r="J527" s="102" t="n"/>
      <c r="K527" s="102" t="n"/>
      <c r="L527" s="102" t="n"/>
      <c r="M527" s="102" t="n"/>
      <c r="N527" s="102" t="n"/>
      <c r="O527" s="102" t="n"/>
      <c r="P527" s="102" t="n"/>
    </row>
    <row r="528" hidden="1" ht="52" customHeight="1" s="204" thickBot="1">
      <c r="A528" s="175" t="inlineStr">
        <is>
          <t>Pinjaman sindikasi - Mata uang lainnya - Utang bank, nilai dalam mata uang asing</t>
        </is>
      </c>
      <c r="B528" s="164" t="n"/>
      <c r="C528" s="102" t="n">
        <v/>
      </c>
      <c r="D528" s="102" t="n">
        <v/>
      </c>
      <c r="E528" s="102" t="n">
        <v/>
      </c>
      <c r="F528" s="102" t="n">
        <v/>
      </c>
      <c r="G528" s="102" t="n"/>
      <c r="H528" s="102" t="n"/>
      <c r="I528" s="102" t="n"/>
      <c r="J528" s="102" t="n"/>
      <c r="K528" s="102" t="n"/>
      <c r="L528" s="102" t="n"/>
      <c r="M528" s="102" t="n"/>
      <c r="N528" s="102" t="n"/>
      <c r="O528" s="102" t="n"/>
      <c r="P528" s="102" t="n"/>
    </row>
    <row r="529" hidden="1" ht="35" customHeight="1" s="204" thickBot="1">
      <c r="A529" s="175" t="inlineStr">
        <is>
          <t>Pinjaman sindikasi - Mata uang lainnya - Jumlah utang bank, kotor</t>
        </is>
      </c>
      <c r="B529" s="164" t="n"/>
      <c r="C529" s="102" t="n">
        <v/>
      </c>
      <c r="D529" s="102" t="n">
        <v/>
      </c>
      <c r="E529" s="102" t="n">
        <v/>
      </c>
      <c r="F529" s="102" t="n">
        <v/>
      </c>
      <c r="G529" s="102" t="n"/>
      <c r="H529" s="102" t="n"/>
      <c r="I529" s="102" t="n"/>
      <c r="J529" s="102" t="n"/>
      <c r="K529" s="102" t="n"/>
      <c r="L529" s="102" t="n"/>
      <c r="M529" s="102" t="n"/>
      <c r="N529" s="102" t="n"/>
      <c r="O529" s="102" t="n"/>
      <c r="P529" s="102" t="n"/>
    </row>
    <row r="530" ht="35" customFormat="1" customHeight="1" s="161" thickBot="1">
      <c r="A530" s="166" t="inlineStr">
        <is>
          <t>Pinjaman sindikasi - Total - Jumlah utang bank, kotor</t>
        </is>
      </c>
      <c r="B530" s="162" t="n"/>
      <c r="C530" s="160" t="n">
        <v/>
      </c>
      <c r="D530" s="160" t="n">
        <v/>
      </c>
      <c r="E530" s="160" t="n">
        <v/>
      </c>
      <c r="F530" s="160" t="n">
        <v/>
      </c>
      <c r="G530" s="160" t="n"/>
      <c r="H530" s="160" t="n"/>
      <c r="I530" s="160" t="n"/>
      <c r="J530" s="160" t="n"/>
      <c r="K530" s="160" t="n"/>
      <c r="L530" s="160" t="n"/>
      <c r="M530" s="160" t="n"/>
      <c r="N530" s="160" t="n"/>
      <c r="O530" s="160" t="n"/>
      <c r="P530" s="160" t="n"/>
    </row>
    <row r="531" hidden="1" ht="35" customHeight="1" s="204" thickBot="1">
      <c r="A531" s="175" t="inlineStr">
        <is>
          <t>Bank asing lainnya - IDR - Utang bank, nilai dalam mata uang asing</t>
        </is>
      </c>
      <c r="B531" s="164" t="n"/>
      <c r="C531" s="102" t="n">
        <v/>
      </c>
      <c r="D531" s="102" t="n">
        <v/>
      </c>
      <c r="E531" s="102" t="n">
        <v/>
      </c>
      <c r="F531" s="102" t="n">
        <v/>
      </c>
      <c r="G531" s="102" t="n"/>
      <c r="H531" s="102" t="n"/>
      <c r="I531" s="102" t="n"/>
      <c r="J531" s="102" t="n"/>
      <c r="K531" s="102" t="n"/>
      <c r="L531" s="102" t="n"/>
      <c r="M531" s="102" t="n"/>
      <c r="N531" s="102" t="n"/>
      <c r="O531" s="102" t="n"/>
      <c r="P531" s="102" t="n"/>
    </row>
    <row r="532" hidden="1" ht="35" customHeight="1" s="204" thickBot="1">
      <c r="A532" s="175" t="inlineStr">
        <is>
          <t>Bank asing lainnya - IDR - Jumlah utang bank, kotor</t>
        </is>
      </c>
      <c r="B532" s="164" t="n"/>
      <c r="C532" s="102" t="n">
        <v/>
      </c>
      <c r="D532" s="102" t="n">
        <v/>
      </c>
      <c r="E532" s="102" t="n">
        <v/>
      </c>
      <c r="F532" s="102" t="n">
        <v/>
      </c>
      <c r="G532" s="102" t="n"/>
      <c r="H532" s="102" t="n"/>
      <c r="I532" s="102" t="n"/>
      <c r="J532" s="102" t="n"/>
      <c r="K532" s="102" t="n"/>
      <c r="L532" s="102" t="n"/>
      <c r="M532" s="102" t="n"/>
      <c r="N532" s="102" t="n"/>
      <c r="O532" s="102" t="n"/>
      <c r="P532" s="102" t="n"/>
    </row>
    <row r="533" hidden="1" ht="35" customHeight="1" s="204" thickBot="1">
      <c r="A533" s="175" t="inlineStr">
        <is>
          <t>Bank asing lainnya - AUD - Utang bank, nilai dalam mata uang asing</t>
        </is>
      </c>
      <c r="B533" s="164" t="n"/>
      <c r="C533" s="102" t="n">
        <v/>
      </c>
      <c r="D533" s="102" t="n">
        <v/>
      </c>
      <c r="E533" s="102" t="n">
        <v/>
      </c>
      <c r="F533" s="102" t="n">
        <v/>
      </c>
      <c r="G533" s="102" t="n"/>
      <c r="H533" s="102" t="n"/>
      <c r="I533" s="102" t="n"/>
      <c r="J533" s="102" t="n"/>
      <c r="K533" s="102" t="n"/>
      <c r="L533" s="102" t="n"/>
      <c r="M533" s="102" t="n"/>
      <c r="N533" s="102" t="n"/>
      <c r="O533" s="102" t="n"/>
      <c r="P533" s="102" t="n"/>
    </row>
    <row r="534" hidden="1" ht="35" customHeight="1" s="204" thickBot="1">
      <c r="A534" s="175" t="inlineStr">
        <is>
          <t>Bank asing lainnya - AUD - Jumlah utang bank, kotor</t>
        </is>
      </c>
      <c r="B534" s="164" t="n"/>
      <c r="C534" s="102" t="n">
        <v/>
      </c>
      <c r="D534" s="102" t="n">
        <v/>
      </c>
      <c r="E534" s="102" t="n">
        <v/>
      </c>
      <c r="F534" s="102" t="n">
        <v/>
      </c>
      <c r="G534" s="102" t="n"/>
      <c r="H534" s="102" t="n"/>
      <c r="I534" s="102" t="n"/>
      <c r="J534" s="102" t="n"/>
      <c r="K534" s="102" t="n"/>
      <c r="L534" s="102" t="n"/>
      <c r="M534" s="102" t="n"/>
      <c r="N534" s="102" t="n"/>
      <c r="O534" s="102" t="n"/>
      <c r="P534" s="102" t="n"/>
    </row>
    <row r="535" hidden="1" ht="35" customHeight="1" s="204" thickBot="1">
      <c r="A535" s="175" t="inlineStr">
        <is>
          <t>Bank asing lainnya - CAD - Utang bank, nilai dalam mata uang asing</t>
        </is>
      </c>
      <c r="B535" s="164" t="n"/>
      <c r="C535" s="102" t="n">
        <v/>
      </c>
      <c r="D535" s="102" t="n">
        <v/>
      </c>
      <c r="E535" s="102" t="n">
        <v/>
      </c>
      <c r="F535" s="102" t="n">
        <v/>
      </c>
      <c r="G535" s="102" t="n"/>
      <c r="H535" s="102" t="n"/>
      <c r="I535" s="102" t="n"/>
      <c r="J535" s="102" t="n"/>
      <c r="K535" s="102" t="n"/>
      <c r="L535" s="102" t="n"/>
      <c r="M535" s="102" t="n"/>
      <c r="N535" s="102" t="n"/>
      <c r="O535" s="102" t="n"/>
      <c r="P535" s="102" t="n"/>
    </row>
    <row r="536" hidden="1" ht="35" customHeight="1" s="204" thickBot="1">
      <c r="A536" s="175" t="inlineStr">
        <is>
          <t>Bank asing lainnya - CAD - Jumlah utang bank, kotor</t>
        </is>
      </c>
      <c r="B536" s="164" t="n"/>
      <c r="C536" s="102" t="n">
        <v/>
      </c>
      <c r="D536" s="102" t="n">
        <v/>
      </c>
      <c r="E536" s="102" t="n">
        <v/>
      </c>
      <c r="F536" s="102" t="n">
        <v/>
      </c>
      <c r="G536" s="102" t="n"/>
      <c r="H536" s="102" t="n"/>
      <c r="I536" s="102" t="n"/>
      <c r="J536" s="102" t="n"/>
      <c r="K536" s="102" t="n"/>
      <c r="L536" s="102" t="n"/>
      <c r="M536" s="102" t="n"/>
      <c r="N536" s="102" t="n"/>
      <c r="O536" s="102" t="n"/>
      <c r="P536" s="102" t="n"/>
    </row>
    <row r="537" hidden="1" ht="35" customHeight="1" s="204" thickBot="1">
      <c r="A537" s="175" t="inlineStr">
        <is>
          <t>Bank asing lainnya - CNY - Utang bank, nilai dalam mata uang asing</t>
        </is>
      </c>
      <c r="B537" s="164" t="n"/>
      <c r="C537" s="102" t="n">
        <v/>
      </c>
      <c r="D537" s="102" t="n">
        <v/>
      </c>
      <c r="E537" s="102" t="n">
        <v/>
      </c>
      <c r="F537" s="102" t="n">
        <v/>
      </c>
      <c r="G537" s="102" t="n"/>
      <c r="H537" s="102" t="n"/>
      <c r="I537" s="102" t="n"/>
      <c r="J537" s="102" t="n"/>
      <c r="K537" s="102" t="n"/>
      <c r="L537" s="102" t="n"/>
      <c r="M537" s="102" t="n"/>
      <c r="N537" s="102" t="n"/>
      <c r="O537" s="102" t="n"/>
      <c r="P537" s="102" t="n"/>
    </row>
    <row r="538" hidden="1" ht="35" customHeight="1" s="204" thickBot="1">
      <c r="A538" s="175" t="inlineStr">
        <is>
          <t>Bank asing lainnya - CNY - Jumlah utang bank, kotor</t>
        </is>
      </c>
      <c r="B538" s="164" t="n"/>
      <c r="C538" s="102" t="n">
        <v/>
      </c>
      <c r="D538" s="102" t="n">
        <v/>
      </c>
      <c r="E538" s="102" t="n">
        <v/>
      </c>
      <c r="F538" s="102" t="n">
        <v/>
      </c>
      <c r="G538" s="102" t="n"/>
      <c r="H538" s="102" t="n"/>
      <c r="I538" s="102" t="n"/>
      <c r="J538" s="102" t="n"/>
      <c r="K538" s="102" t="n"/>
      <c r="L538" s="102" t="n"/>
      <c r="M538" s="102" t="n"/>
      <c r="N538" s="102" t="n"/>
      <c r="O538" s="102" t="n"/>
      <c r="P538" s="102" t="n"/>
    </row>
    <row r="539" hidden="1" ht="35" customHeight="1" s="204" thickBot="1">
      <c r="A539" s="175" t="inlineStr">
        <is>
          <t>Bank asing lainnya - EUR - Utang bank, nilai dalam mata uang asing</t>
        </is>
      </c>
      <c r="B539" s="164" t="n"/>
      <c r="C539" s="102" t="n">
        <v/>
      </c>
      <c r="D539" s="102" t="n">
        <v/>
      </c>
      <c r="E539" s="102" t="n">
        <v/>
      </c>
      <c r="F539" s="102" t="n">
        <v/>
      </c>
      <c r="G539" s="102" t="n"/>
      <c r="H539" s="102" t="n"/>
      <c r="I539" s="102" t="n"/>
      <c r="J539" s="102" t="n"/>
      <c r="K539" s="102" t="n"/>
      <c r="L539" s="102" t="n"/>
      <c r="M539" s="102" t="n"/>
      <c r="N539" s="102" t="n"/>
      <c r="O539" s="102" t="n"/>
      <c r="P539" s="102" t="n"/>
    </row>
    <row r="540" hidden="1" ht="35" customHeight="1" s="204" thickBot="1">
      <c r="A540" s="175" t="inlineStr">
        <is>
          <t>Bank asing lainnya - EUR - Jumlah utang bank, kotor</t>
        </is>
      </c>
      <c r="B540" s="164" t="n"/>
      <c r="C540" s="102" t="n">
        <v/>
      </c>
      <c r="D540" s="102" t="n">
        <v/>
      </c>
      <c r="E540" s="102" t="n">
        <v/>
      </c>
      <c r="F540" s="102" t="n">
        <v/>
      </c>
      <c r="G540" s="102" t="n"/>
      <c r="H540" s="102" t="n"/>
      <c r="I540" s="102" t="n"/>
      <c r="J540" s="102" t="n"/>
      <c r="K540" s="102" t="n"/>
      <c r="L540" s="102" t="n"/>
      <c r="M540" s="102" t="n"/>
      <c r="N540" s="102" t="n"/>
      <c r="O540" s="102" t="n"/>
      <c r="P540" s="102" t="n"/>
    </row>
    <row r="541" hidden="1" ht="35" customHeight="1" s="204" thickBot="1">
      <c r="A541" s="175" t="inlineStr">
        <is>
          <t>Bank asing lainnya - HKD - Utang bank, nilai dalam mata uang asing</t>
        </is>
      </c>
      <c r="B541" s="164" t="n"/>
      <c r="C541" s="102" t="n">
        <v/>
      </c>
      <c r="D541" s="102" t="n">
        <v/>
      </c>
      <c r="E541" s="102" t="n">
        <v/>
      </c>
      <c r="F541" s="102" t="n">
        <v/>
      </c>
      <c r="G541" s="102" t="n"/>
      <c r="H541" s="102" t="n"/>
      <c r="I541" s="102" t="n"/>
      <c r="J541" s="102" t="n"/>
      <c r="K541" s="102" t="n"/>
      <c r="L541" s="102" t="n"/>
      <c r="M541" s="102" t="n"/>
      <c r="N541" s="102" t="n"/>
      <c r="O541" s="102" t="n"/>
      <c r="P541" s="102" t="n"/>
    </row>
    <row r="542" hidden="1" ht="35" customHeight="1" s="204" thickBot="1">
      <c r="A542" s="175" t="inlineStr">
        <is>
          <t>Bank asing lainnya - HKD - Jumlah utang bank, kotor</t>
        </is>
      </c>
      <c r="B542" s="164" t="n"/>
      <c r="C542" s="102" t="n">
        <v/>
      </c>
      <c r="D542" s="102" t="n">
        <v/>
      </c>
      <c r="E542" s="102" t="n">
        <v/>
      </c>
      <c r="F542" s="102" t="n">
        <v/>
      </c>
      <c r="G542" s="102" t="n"/>
      <c r="H542" s="102" t="n"/>
      <c r="I542" s="102" t="n"/>
      <c r="J542" s="102" t="n"/>
      <c r="K542" s="102" t="n"/>
      <c r="L542" s="102" t="n"/>
      <c r="M542" s="102" t="n"/>
      <c r="N542" s="102" t="n"/>
      <c r="O542" s="102" t="n"/>
      <c r="P542" s="102" t="n"/>
    </row>
    <row r="543" hidden="1" ht="35" customHeight="1" s="204" thickBot="1">
      <c r="A543" s="175" t="inlineStr">
        <is>
          <t>Bank asing lainnya - GBP - Utang bank, nilai dalam mata uang asing</t>
        </is>
      </c>
      <c r="B543" s="164" t="n"/>
      <c r="C543" s="102" t="n">
        <v/>
      </c>
      <c r="D543" s="102" t="n">
        <v/>
      </c>
      <c r="E543" s="102" t="n">
        <v/>
      </c>
      <c r="F543" s="102" t="n">
        <v/>
      </c>
      <c r="G543" s="102" t="n"/>
      <c r="H543" s="102" t="n"/>
      <c r="I543" s="102" t="n"/>
      <c r="J543" s="102" t="n"/>
      <c r="K543" s="102" t="n"/>
      <c r="L543" s="102" t="n"/>
      <c r="M543" s="102" t="n"/>
      <c r="N543" s="102" t="n"/>
      <c r="O543" s="102" t="n"/>
      <c r="P543" s="102" t="n"/>
    </row>
    <row r="544" hidden="1" ht="35" customHeight="1" s="204" thickBot="1">
      <c r="A544" s="175" t="inlineStr">
        <is>
          <t>Bank asing lainnya - GBP - Jumlah utang bank, kotor</t>
        </is>
      </c>
      <c r="B544" s="164" t="n"/>
      <c r="C544" s="102" t="n">
        <v/>
      </c>
      <c r="D544" s="102" t="n">
        <v/>
      </c>
      <c r="E544" s="102" t="n">
        <v/>
      </c>
      <c r="F544" s="102" t="n">
        <v/>
      </c>
      <c r="G544" s="102" t="n"/>
      <c r="H544" s="102" t="n"/>
      <c r="I544" s="102" t="n"/>
      <c r="J544" s="102" t="n"/>
      <c r="K544" s="102" t="n"/>
      <c r="L544" s="102" t="n"/>
      <c r="M544" s="102" t="n"/>
      <c r="N544" s="102" t="n"/>
      <c r="O544" s="102" t="n"/>
      <c r="P544" s="102" t="n"/>
    </row>
    <row r="545" hidden="1" ht="35" customHeight="1" s="204" thickBot="1">
      <c r="A545" s="175" t="inlineStr">
        <is>
          <t>Bank asing lainnya - JPY - Utang bank, nilai dalam mata uang asing</t>
        </is>
      </c>
      <c r="B545" s="164" t="n"/>
      <c r="C545" s="102" t="n">
        <v/>
      </c>
      <c r="D545" s="102" t="n">
        <v/>
      </c>
      <c r="E545" s="102" t="n">
        <v/>
      </c>
      <c r="F545" s="102" t="n">
        <v/>
      </c>
      <c r="G545" s="102" t="n"/>
      <c r="H545" s="102" t="n"/>
      <c r="I545" s="102" t="n"/>
      <c r="J545" s="102" t="n"/>
      <c r="K545" s="102" t="n"/>
      <c r="L545" s="102" t="n"/>
      <c r="M545" s="102" t="n"/>
      <c r="N545" s="102" t="n"/>
      <c r="O545" s="102" t="n"/>
      <c r="P545" s="102" t="n"/>
    </row>
    <row r="546" hidden="1" ht="35" customHeight="1" s="204" thickBot="1">
      <c r="A546" s="175" t="inlineStr">
        <is>
          <t>Bank asing lainnya - JPY - Jumlah utang bank, kotor</t>
        </is>
      </c>
      <c r="B546" s="164" t="n"/>
      <c r="C546" s="102" t="n">
        <v/>
      </c>
      <c r="D546" s="102" t="n">
        <v/>
      </c>
      <c r="E546" s="102" t="n">
        <v/>
      </c>
      <c r="F546" s="102" t="n">
        <v/>
      </c>
      <c r="G546" s="102" t="n"/>
      <c r="H546" s="102" t="n"/>
      <c r="I546" s="102" t="n"/>
      <c r="J546" s="102" t="n"/>
      <c r="K546" s="102" t="n"/>
      <c r="L546" s="102" t="n"/>
      <c r="M546" s="102" t="n"/>
      <c r="N546" s="102" t="n"/>
      <c r="O546" s="102" t="n"/>
      <c r="P546" s="102" t="n"/>
    </row>
    <row r="547" hidden="1" ht="35" customHeight="1" s="204" thickBot="1">
      <c r="A547" s="175" t="inlineStr">
        <is>
          <t>Bank asing lainnya - SGD - Utang bank, nilai dalam mata uang asing</t>
        </is>
      </c>
      <c r="B547" s="164" t="n"/>
      <c r="C547" s="102" t="n">
        <v/>
      </c>
      <c r="D547" s="102" t="n">
        <v/>
      </c>
      <c r="E547" s="102" t="n">
        <v/>
      </c>
      <c r="F547" s="102" t="n">
        <v/>
      </c>
      <c r="G547" s="102" t="n"/>
      <c r="H547" s="102" t="n"/>
      <c r="I547" s="102" t="n"/>
      <c r="J547" s="102" t="n"/>
      <c r="K547" s="102" t="n"/>
      <c r="L547" s="102" t="n"/>
      <c r="M547" s="102" t="n"/>
      <c r="N547" s="102" t="n"/>
      <c r="O547" s="102" t="n"/>
      <c r="P547" s="102" t="n"/>
    </row>
    <row r="548" hidden="1" ht="35" customHeight="1" s="204" thickBot="1">
      <c r="A548" s="175" t="inlineStr">
        <is>
          <t>Bank asing lainnya - SGD - Jumlah utang bank, kotor</t>
        </is>
      </c>
      <c r="B548" s="164" t="n"/>
      <c r="C548" s="102" t="n">
        <v/>
      </c>
      <c r="D548" s="102" t="n">
        <v/>
      </c>
      <c r="E548" s="102" t="n">
        <v/>
      </c>
      <c r="F548" s="102" t="n">
        <v/>
      </c>
      <c r="G548" s="102" t="n"/>
      <c r="H548" s="102" t="n"/>
      <c r="I548" s="102" t="n"/>
      <c r="J548" s="102" t="n"/>
      <c r="K548" s="102" t="n"/>
      <c r="L548" s="102" t="n"/>
      <c r="M548" s="102" t="n"/>
      <c r="N548" s="102" t="n"/>
      <c r="O548" s="102" t="n"/>
      <c r="P548" s="102" t="n"/>
    </row>
    <row r="549" hidden="1" ht="35" customHeight="1" s="204" thickBot="1">
      <c r="A549" s="175" t="inlineStr">
        <is>
          <t>Bank asing lainnya - THB - Utang bank, nilai dalam mata uang asing</t>
        </is>
      </c>
      <c r="B549" s="164" t="n"/>
      <c r="C549" s="102" t="n">
        <v/>
      </c>
      <c r="D549" s="102" t="n">
        <v/>
      </c>
      <c r="E549" s="102" t="n">
        <v/>
      </c>
      <c r="F549" s="102" t="n">
        <v/>
      </c>
      <c r="G549" s="102" t="n"/>
      <c r="H549" s="102" t="n"/>
      <c r="I549" s="102" t="n"/>
      <c r="J549" s="102" t="n"/>
      <c r="K549" s="102" t="n"/>
      <c r="L549" s="102" t="n"/>
      <c r="M549" s="102" t="n"/>
      <c r="N549" s="102" t="n"/>
      <c r="O549" s="102" t="n"/>
      <c r="P549" s="102" t="n"/>
    </row>
    <row r="550" hidden="1" ht="35" customHeight="1" s="204" thickBot="1">
      <c r="A550" s="175" t="inlineStr">
        <is>
          <t>Bank asing lainnya - THB - Jumlah utang bank, kotor</t>
        </is>
      </c>
      <c r="B550" s="164" t="n"/>
      <c r="C550" s="102" t="n">
        <v/>
      </c>
      <c r="D550" s="102" t="n">
        <v/>
      </c>
      <c r="E550" s="102" t="n">
        <v/>
      </c>
      <c r="F550" s="102" t="n">
        <v/>
      </c>
      <c r="G550" s="102" t="n"/>
      <c r="H550" s="102" t="n"/>
      <c r="I550" s="102" t="n"/>
      <c r="J550" s="102" t="n"/>
      <c r="K550" s="102" t="n"/>
      <c r="L550" s="102" t="n"/>
      <c r="M550" s="102" t="n"/>
      <c r="N550" s="102" t="n"/>
      <c r="O550" s="102" t="n"/>
      <c r="P550" s="102" t="n"/>
    </row>
    <row r="551" hidden="1" ht="35" customHeight="1" s="204" thickBot="1">
      <c r="A551" s="175" t="inlineStr">
        <is>
          <t>Bank asing lainnya - USD - Utang bank, nilai dalam mata uang asing</t>
        </is>
      </c>
      <c r="B551" s="164" t="n"/>
      <c r="C551" s="102" t="n">
        <v/>
      </c>
      <c r="D551" s="102" t="n">
        <v/>
      </c>
      <c r="E551" s="102" t="n">
        <v/>
      </c>
      <c r="F551" s="102" t="n">
        <v/>
      </c>
      <c r="G551" s="102" t="n"/>
      <c r="H551" s="102" t="n"/>
      <c r="I551" s="102" t="n"/>
      <c r="J551" s="102" t="n"/>
      <c r="K551" s="102" t="n"/>
      <c r="L551" s="102" t="n"/>
      <c r="M551" s="102" t="n"/>
      <c r="N551" s="102" t="n"/>
      <c r="O551" s="102" t="n"/>
      <c r="P551" s="102" t="n"/>
    </row>
    <row r="552" hidden="1" ht="35" customHeight="1" s="204" thickBot="1">
      <c r="A552" s="175" t="inlineStr">
        <is>
          <t>Bank asing lainnya - USD - Jumlah utang bank, kotor</t>
        </is>
      </c>
      <c r="B552" s="164" t="n"/>
      <c r="C552" s="102" t="n">
        <v/>
      </c>
      <c r="D552" s="102" t="n">
        <v/>
      </c>
      <c r="E552" s="102" t="n">
        <v/>
      </c>
      <c r="F552" s="102" t="n">
        <v/>
      </c>
      <c r="G552" s="102" t="n"/>
      <c r="H552" s="102" t="n"/>
      <c r="I552" s="102" t="n"/>
      <c r="J552" s="102" t="n"/>
      <c r="K552" s="102" t="n"/>
      <c r="L552" s="102" t="n"/>
      <c r="M552" s="102" t="n"/>
      <c r="N552" s="102" t="n"/>
      <c r="O552" s="102" t="n"/>
      <c r="P552" s="102" t="n"/>
    </row>
    <row r="553" hidden="1" ht="52" customHeight="1" s="204" thickBot="1">
      <c r="A553" s="175" t="inlineStr">
        <is>
          <t>Bank asing lainnya - Mata uang lainnya - Utang bank, nilai dalam mata uang asing</t>
        </is>
      </c>
      <c r="B553" s="164" t="n"/>
      <c r="C553" s="102" t="n">
        <v/>
      </c>
      <c r="D553" s="102" t="n">
        <v/>
      </c>
      <c r="E553" s="102" t="n">
        <v/>
      </c>
      <c r="F553" s="102" t="n">
        <v/>
      </c>
      <c r="G553" s="102" t="n"/>
      <c r="H553" s="102" t="n"/>
      <c r="I553" s="102" t="n"/>
      <c r="J553" s="102" t="n"/>
      <c r="K553" s="102" t="n"/>
      <c r="L553" s="102" t="n"/>
      <c r="M553" s="102" t="n"/>
      <c r="N553" s="102" t="n"/>
      <c r="O553" s="102" t="n"/>
      <c r="P553" s="102" t="n"/>
    </row>
    <row r="554" hidden="1" ht="35" customHeight="1" s="204" thickBot="1">
      <c r="A554" s="175" t="inlineStr">
        <is>
          <t>Bank asing lainnya - Mata uang lainnya - Jumlah utang bank, kotor</t>
        </is>
      </c>
      <c r="B554" s="164" t="n"/>
      <c r="C554" s="102" t="n">
        <v/>
      </c>
      <c r="D554" s="102" t="n">
        <v/>
      </c>
      <c r="E554" s="102" t="n">
        <v/>
      </c>
      <c r="F554" s="102" t="n">
        <v/>
      </c>
      <c r="G554" s="102" t="n"/>
      <c r="H554" s="102" t="n"/>
      <c r="I554" s="102" t="n"/>
      <c r="J554" s="102" t="n"/>
      <c r="K554" s="102" t="n"/>
      <c r="L554" s="102" t="n"/>
      <c r="M554" s="102" t="n"/>
      <c r="N554" s="102" t="n"/>
      <c r="O554" s="102" t="n"/>
      <c r="P554" s="102" t="n"/>
    </row>
    <row r="555" ht="35" customFormat="1" customHeight="1" s="161" thickBot="1">
      <c r="A555" s="166" t="inlineStr">
        <is>
          <t>Bank asing lainnya - Total - Jumlah utang bank, kotor</t>
        </is>
      </c>
      <c r="B555" s="162" t="n"/>
      <c r="C555" s="160" t="n">
        <v/>
      </c>
      <c r="D555" s="160" t="n">
        <v/>
      </c>
      <c r="E555" s="160" t="n">
        <v/>
      </c>
      <c r="F555" s="160" t="n">
        <v/>
      </c>
      <c r="G555" s="160" t="n"/>
      <c r="H555" s="160" t="n"/>
      <c r="I555" s="160" t="n"/>
      <c r="J555" s="160" t="n"/>
      <c r="K555" s="160" t="n"/>
      <c r="L555" s="160" t="n"/>
      <c r="M555" s="160" t="n"/>
      <c r="N555" s="160" t="n"/>
      <c r="O555" s="160" t="n"/>
      <c r="P555" s="160" t="n"/>
    </row>
    <row r="556" hidden="1" ht="35" customHeight="1" s="204" thickBot="1">
      <c r="A556" s="175" t="inlineStr">
        <is>
          <t>Bank lokal lainnya - IDR - Utang bank, nilai dalam mata uang asing</t>
        </is>
      </c>
      <c r="B556" s="164" t="n"/>
      <c r="C556" s="102" t="n">
        <v/>
      </c>
      <c r="D556" s="102" t="n">
        <v/>
      </c>
      <c r="E556" s="102" t="n">
        <v/>
      </c>
      <c r="F556" s="102" t="n">
        <v/>
      </c>
      <c r="G556" s="102" t="n"/>
      <c r="H556" s="102" t="n"/>
      <c r="I556" s="102" t="n"/>
      <c r="J556" s="102" t="n"/>
      <c r="K556" s="102" t="n"/>
      <c r="L556" s="102" t="n"/>
      <c r="M556" s="102" t="n"/>
      <c r="N556" s="102" t="n"/>
      <c r="O556" s="102" t="n"/>
      <c r="P556" s="102" t="n"/>
    </row>
    <row r="557" hidden="1" ht="35" customHeight="1" s="204" thickBot="1">
      <c r="A557" s="175" t="inlineStr">
        <is>
          <t>Bank lokal lainnya - IDR - Jumlah utang bank, kotor</t>
        </is>
      </c>
      <c r="B557" s="164" t="n"/>
      <c r="C557" s="102" t="n">
        <v/>
      </c>
      <c r="D557" s="102" t="n">
        <v/>
      </c>
      <c r="E557" s="102" t="n">
        <v/>
      </c>
      <c r="F557" s="102" t="n">
        <v/>
      </c>
      <c r="G557" s="102" t="n"/>
      <c r="H557" s="102" t="n"/>
      <c r="I557" s="102" t="n"/>
      <c r="J557" s="102" t="n"/>
      <c r="K557" s="102" t="n"/>
      <c r="L557" s="102" t="n"/>
      <c r="M557" s="102" t="n"/>
      <c r="N557" s="102" t="n"/>
      <c r="O557" s="102" t="n"/>
      <c r="P557" s="102" t="n"/>
    </row>
    <row r="558" hidden="1" ht="35" customHeight="1" s="204" thickBot="1">
      <c r="A558" s="175" t="inlineStr">
        <is>
          <t>Bank lokal lainnya - AUD - Utang bank, nilai dalam mata uang asing</t>
        </is>
      </c>
      <c r="B558" s="164" t="n"/>
      <c r="C558" s="102" t="n">
        <v/>
      </c>
      <c r="D558" s="102" t="n">
        <v/>
      </c>
      <c r="E558" s="102" t="n">
        <v/>
      </c>
      <c r="F558" s="102" t="n">
        <v/>
      </c>
      <c r="G558" s="102" t="n"/>
      <c r="H558" s="102" t="n"/>
      <c r="I558" s="102" t="n"/>
      <c r="J558" s="102" t="n"/>
      <c r="K558" s="102" t="n"/>
      <c r="L558" s="102" t="n"/>
      <c r="M558" s="102" t="n"/>
      <c r="N558" s="102" t="n"/>
      <c r="O558" s="102" t="n"/>
      <c r="P558" s="102" t="n"/>
    </row>
    <row r="559" hidden="1" ht="35" customHeight="1" s="204" thickBot="1">
      <c r="A559" s="175" t="inlineStr">
        <is>
          <t>Bank lokal lainnya - AUD - Jumlah utang bank, kotor</t>
        </is>
      </c>
      <c r="B559" s="164" t="n"/>
      <c r="C559" s="102" t="n">
        <v/>
      </c>
      <c r="D559" s="102" t="n">
        <v/>
      </c>
      <c r="E559" s="102" t="n">
        <v/>
      </c>
      <c r="F559" s="102" t="n">
        <v/>
      </c>
      <c r="G559" s="102" t="n"/>
      <c r="H559" s="102" t="n"/>
      <c r="I559" s="102" t="n"/>
      <c r="J559" s="102" t="n"/>
      <c r="K559" s="102" t="n"/>
      <c r="L559" s="102" t="n"/>
      <c r="M559" s="102" t="n"/>
      <c r="N559" s="102" t="n"/>
      <c r="O559" s="102" t="n"/>
      <c r="P559" s="102" t="n"/>
    </row>
    <row r="560" hidden="1" ht="35" customHeight="1" s="204" thickBot="1">
      <c r="A560" s="175" t="inlineStr">
        <is>
          <t>Bank lokal lainnya - CAD - Utang bank, nilai dalam mata uang asing</t>
        </is>
      </c>
      <c r="B560" s="164" t="n"/>
      <c r="C560" s="102" t="n">
        <v/>
      </c>
      <c r="D560" s="102" t="n">
        <v/>
      </c>
      <c r="E560" s="102" t="n">
        <v/>
      </c>
      <c r="F560" s="102" t="n">
        <v/>
      </c>
      <c r="G560" s="102" t="n"/>
      <c r="H560" s="102" t="n"/>
      <c r="I560" s="102" t="n"/>
      <c r="J560" s="102" t="n"/>
      <c r="K560" s="102" t="n"/>
      <c r="L560" s="102" t="n"/>
      <c r="M560" s="102" t="n"/>
      <c r="N560" s="102" t="n"/>
      <c r="O560" s="102" t="n"/>
      <c r="P560" s="102" t="n"/>
    </row>
    <row r="561" hidden="1" ht="35" customHeight="1" s="204" thickBot="1">
      <c r="A561" s="175" t="inlineStr">
        <is>
          <t>Bank lokal lainnya - CAD - Jumlah utang bank, kotor</t>
        </is>
      </c>
      <c r="B561" s="164" t="n"/>
      <c r="C561" s="102" t="n">
        <v/>
      </c>
      <c r="D561" s="102" t="n">
        <v/>
      </c>
      <c r="E561" s="102" t="n">
        <v/>
      </c>
      <c r="F561" s="102" t="n">
        <v/>
      </c>
      <c r="G561" s="102" t="n"/>
      <c r="H561" s="102" t="n"/>
      <c r="I561" s="102" t="n"/>
      <c r="J561" s="102" t="n"/>
      <c r="K561" s="102" t="n"/>
      <c r="L561" s="102" t="n"/>
      <c r="M561" s="102" t="n"/>
      <c r="N561" s="102" t="n"/>
      <c r="O561" s="102" t="n"/>
      <c r="P561" s="102" t="n"/>
    </row>
    <row r="562" hidden="1" ht="35" customHeight="1" s="204" thickBot="1">
      <c r="A562" s="175" t="inlineStr">
        <is>
          <t>Bank lokal lainnya - CNY - Utang bank, nilai dalam mata uang asing</t>
        </is>
      </c>
      <c r="B562" s="164" t="n"/>
      <c r="C562" s="102" t="n">
        <v/>
      </c>
      <c r="D562" s="102" t="n">
        <v/>
      </c>
      <c r="E562" s="102" t="n">
        <v/>
      </c>
      <c r="F562" s="102" t="n">
        <v/>
      </c>
      <c r="G562" s="102" t="n"/>
      <c r="H562" s="102" t="n"/>
      <c r="I562" s="102" t="n"/>
      <c r="J562" s="102" t="n"/>
      <c r="K562" s="102" t="n"/>
      <c r="L562" s="102" t="n"/>
      <c r="M562" s="102" t="n"/>
      <c r="N562" s="102" t="n"/>
      <c r="O562" s="102" t="n"/>
      <c r="P562" s="102" t="n"/>
    </row>
    <row r="563" hidden="1" ht="35" customHeight="1" s="204" thickBot="1">
      <c r="A563" s="175" t="inlineStr">
        <is>
          <t>Bank lokal lainnya - CNY - Jumlah utang bank, kotor</t>
        </is>
      </c>
      <c r="B563" s="164" t="n"/>
      <c r="C563" s="102" t="n">
        <v/>
      </c>
      <c r="D563" s="102" t="n">
        <v/>
      </c>
      <c r="E563" s="102" t="n">
        <v/>
      </c>
      <c r="F563" s="102" t="n">
        <v/>
      </c>
      <c r="G563" s="102" t="n"/>
      <c r="H563" s="102" t="n"/>
      <c r="I563" s="102" t="n"/>
      <c r="J563" s="102" t="n"/>
      <c r="K563" s="102" t="n"/>
      <c r="L563" s="102" t="n"/>
      <c r="M563" s="102" t="n"/>
      <c r="N563" s="102" t="n"/>
      <c r="O563" s="102" t="n"/>
      <c r="P563" s="102" t="n"/>
    </row>
    <row r="564" hidden="1" ht="35" customHeight="1" s="204" thickBot="1">
      <c r="A564" s="175" t="inlineStr">
        <is>
          <t>Bank lokal lainnya - EUR - Utang bank, nilai dalam mata uang asing</t>
        </is>
      </c>
      <c r="B564" s="164" t="n"/>
      <c r="C564" s="102" t="n">
        <v/>
      </c>
      <c r="D564" s="102" t="n">
        <v/>
      </c>
      <c r="E564" s="102" t="n">
        <v/>
      </c>
      <c r="F564" s="102" t="n">
        <v/>
      </c>
      <c r="G564" s="102" t="n"/>
      <c r="H564" s="102" t="n"/>
      <c r="I564" s="102" t="n"/>
      <c r="J564" s="102" t="n"/>
      <c r="K564" s="102" t="n"/>
      <c r="L564" s="102" t="n"/>
      <c r="M564" s="102" t="n"/>
      <c r="N564" s="102" t="n"/>
      <c r="O564" s="102" t="n"/>
      <c r="P564" s="102" t="n"/>
    </row>
    <row r="565" hidden="1" ht="35" customHeight="1" s="204" thickBot="1">
      <c r="A565" s="175" t="inlineStr">
        <is>
          <t>Bank lokal lainnya - EUR - Jumlah utang bank, kotor</t>
        </is>
      </c>
      <c r="B565" s="164" t="n"/>
      <c r="C565" s="102" t="n">
        <v/>
      </c>
      <c r="D565" s="102" t="n">
        <v/>
      </c>
      <c r="E565" s="102" t="n">
        <v/>
      </c>
      <c r="F565" s="102" t="n">
        <v/>
      </c>
      <c r="G565" s="102" t="n"/>
      <c r="H565" s="102" t="n"/>
      <c r="I565" s="102" t="n"/>
      <c r="J565" s="102" t="n"/>
      <c r="K565" s="102" t="n"/>
      <c r="L565" s="102" t="n"/>
      <c r="M565" s="102" t="n"/>
      <c r="N565" s="102" t="n"/>
      <c r="O565" s="102" t="n"/>
      <c r="P565" s="102" t="n"/>
    </row>
    <row r="566" hidden="1" ht="35" customHeight="1" s="204" thickBot="1">
      <c r="A566" s="175" t="inlineStr">
        <is>
          <t>Bank lokal lainnya - HKD - Utang bank, nilai dalam mata uang asing</t>
        </is>
      </c>
      <c r="B566" s="164" t="n"/>
      <c r="C566" s="102" t="n">
        <v/>
      </c>
      <c r="D566" s="102" t="n">
        <v/>
      </c>
      <c r="E566" s="102" t="n">
        <v/>
      </c>
      <c r="F566" s="102" t="n">
        <v/>
      </c>
      <c r="G566" s="102" t="n"/>
      <c r="H566" s="102" t="n"/>
      <c r="I566" s="102" t="n"/>
      <c r="J566" s="102" t="n"/>
      <c r="K566" s="102" t="n"/>
      <c r="L566" s="102" t="n"/>
      <c r="M566" s="102" t="n"/>
      <c r="N566" s="102" t="n"/>
      <c r="O566" s="102" t="n"/>
      <c r="P566" s="102" t="n"/>
    </row>
    <row r="567" hidden="1" ht="35" customHeight="1" s="204" thickBot="1">
      <c r="A567" s="175" t="inlineStr">
        <is>
          <t>Bank lokal lainnya - HKD - Jumlah utang bank, kotor</t>
        </is>
      </c>
      <c r="B567" s="164" t="n"/>
      <c r="C567" s="102" t="n">
        <v/>
      </c>
      <c r="D567" s="102" t="n">
        <v/>
      </c>
      <c r="E567" s="102" t="n">
        <v/>
      </c>
      <c r="F567" s="102" t="n">
        <v/>
      </c>
      <c r="G567" s="102" t="n"/>
      <c r="H567" s="102" t="n"/>
      <c r="I567" s="102" t="n"/>
      <c r="J567" s="102" t="n"/>
      <c r="K567" s="102" t="n"/>
      <c r="L567" s="102" t="n"/>
      <c r="M567" s="102" t="n"/>
      <c r="N567" s="102" t="n"/>
      <c r="O567" s="102" t="n"/>
      <c r="P567" s="102" t="n"/>
    </row>
    <row r="568" hidden="1" ht="35" customHeight="1" s="204" thickBot="1">
      <c r="A568" s="175" t="inlineStr">
        <is>
          <t>Bank lokal lainnya - GBP - Utang bank, nilai dalam mata uang asing</t>
        </is>
      </c>
      <c r="B568" s="164" t="n"/>
      <c r="C568" s="102" t="n">
        <v/>
      </c>
      <c r="D568" s="102" t="n">
        <v/>
      </c>
      <c r="E568" s="102" t="n">
        <v/>
      </c>
      <c r="F568" s="102" t="n">
        <v/>
      </c>
      <c r="G568" s="102" t="n"/>
      <c r="H568" s="102" t="n"/>
      <c r="I568" s="102" t="n"/>
      <c r="J568" s="102" t="n"/>
      <c r="K568" s="102" t="n"/>
      <c r="L568" s="102" t="n"/>
      <c r="M568" s="102" t="n"/>
      <c r="N568" s="102" t="n"/>
      <c r="O568" s="102" t="n"/>
      <c r="P568" s="102" t="n"/>
    </row>
    <row r="569" hidden="1" ht="35" customHeight="1" s="204" thickBot="1">
      <c r="A569" s="175" t="inlineStr">
        <is>
          <t>Bank lokal lainnya - GBP - Jumlah utang bank, kotor</t>
        </is>
      </c>
      <c r="B569" s="164" t="n"/>
      <c r="C569" s="102" t="n">
        <v/>
      </c>
      <c r="D569" s="102" t="n">
        <v/>
      </c>
      <c r="E569" s="102" t="n">
        <v/>
      </c>
      <c r="F569" s="102" t="n">
        <v/>
      </c>
      <c r="G569" s="102" t="n"/>
      <c r="H569" s="102" t="n"/>
      <c r="I569" s="102" t="n"/>
      <c r="J569" s="102" t="n"/>
      <c r="K569" s="102" t="n"/>
      <c r="L569" s="102" t="n"/>
      <c r="M569" s="102" t="n"/>
      <c r="N569" s="102" t="n"/>
      <c r="O569" s="102" t="n"/>
      <c r="P569" s="102" t="n"/>
    </row>
    <row r="570" hidden="1" ht="35" customHeight="1" s="204" thickBot="1">
      <c r="A570" s="175" t="inlineStr">
        <is>
          <t>Bank lokal lainnya - JPY - Utang bank, nilai dalam mata uang asing</t>
        </is>
      </c>
      <c r="B570" s="164" t="n"/>
      <c r="C570" s="102" t="n">
        <v/>
      </c>
      <c r="D570" s="102" t="n">
        <v/>
      </c>
      <c r="E570" s="102" t="n">
        <v/>
      </c>
      <c r="F570" s="102" t="n">
        <v/>
      </c>
      <c r="G570" s="102" t="n"/>
      <c r="H570" s="102" t="n"/>
      <c r="I570" s="102" t="n"/>
      <c r="J570" s="102" t="n"/>
      <c r="K570" s="102" t="n"/>
      <c r="L570" s="102" t="n"/>
      <c r="M570" s="102" t="n"/>
      <c r="N570" s="102" t="n"/>
      <c r="O570" s="102" t="n"/>
      <c r="P570" s="102" t="n"/>
    </row>
    <row r="571" hidden="1" ht="35" customHeight="1" s="204" thickBot="1">
      <c r="A571" s="175" t="inlineStr">
        <is>
          <t>Bank lokal lainnya - JPY - Jumlah utang bank, kotor</t>
        </is>
      </c>
      <c r="B571" s="164" t="n"/>
      <c r="C571" s="102" t="n">
        <v/>
      </c>
      <c r="D571" s="102" t="n">
        <v/>
      </c>
      <c r="E571" s="102" t="n">
        <v/>
      </c>
      <c r="F571" s="102" t="n">
        <v/>
      </c>
      <c r="G571" s="102" t="n"/>
      <c r="H571" s="102" t="n"/>
      <c r="I571" s="102" t="n"/>
      <c r="J571" s="102" t="n"/>
      <c r="K571" s="102" t="n"/>
      <c r="L571" s="102" t="n"/>
      <c r="M571" s="102" t="n"/>
      <c r="N571" s="102" t="n"/>
      <c r="O571" s="102" t="n"/>
      <c r="P571" s="102" t="n"/>
    </row>
    <row r="572" hidden="1" ht="35" customHeight="1" s="204" thickBot="1">
      <c r="A572" s="175" t="inlineStr">
        <is>
          <t>Bank lokal lainnya - SGD - Utang bank, nilai dalam mata uang asing</t>
        </is>
      </c>
      <c r="B572" s="164" t="n"/>
      <c r="C572" s="102" t="n">
        <v/>
      </c>
      <c r="D572" s="102" t="n">
        <v/>
      </c>
      <c r="E572" s="102" t="n">
        <v/>
      </c>
      <c r="F572" s="102" t="n">
        <v/>
      </c>
      <c r="G572" s="102" t="n"/>
      <c r="H572" s="102" t="n"/>
      <c r="I572" s="102" t="n"/>
      <c r="J572" s="102" t="n"/>
      <c r="K572" s="102" t="n"/>
      <c r="L572" s="102" t="n"/>
      <c r="M572" s="102" t="n"/>
      <c r="N572" s="102" t="n"/>
      <c r="O572" s="102" t="n"/>
      <c r="P572" s="102" t="n"/>
    </row>
    <row r="573" hidden="1" ht="35" customHeight="1" s="204" thickBot="1">
      <c r="A573" s="175" t="inlineStr">
        <is>
          <t>Bank lokal lainnya - SGD - Jumlah utang bank, kotor</t>
        </is>
      </c>
      <c r="B573" s="164" t="n"/>
      <c r="C573" s="102" t="n">
        <v/>
      </c>
      <c r="D573" s="102" t="n">
        <v/>
      </c>
      <c r="E573" s="102" t="n">
        <v/>
      </c>
      <c r="F573" s="102" t="n">
        <v/>
      </c>
      <c r="G573" s="102" t="n"/>
      <c r="H573" s="102" t="n"/>
      <c r="I573" s="102" t="n"/>
      <c r="J573" s="102" t="n"/>
      <c r="K573" s="102" t="n"/>
      <c r="L573" s="102" t="n"/>
      <c r="M573" s="102" t="n"/>
      <c r="N573" s="102" t="n"/>
      <c r="O573" s="102" t="n"/>
      <c r="P573" s="102" t="n"/>
    </row>
    <row r="574" hidden="1" ht="35" customHeight="1" s="204" thickBot="1">
      <c r="A574" s="175" t="inlineStr">
        <is>
          <t>Bank lokal lainnya - THB - Utang bank, nilai dalam mata uang asing</t>
        </is>
      </c>
      <c r="B574" s="164" t="n"/>
      <c r="C574" s="102" t="n">
        <v/>
      </c>
      <c r="D574" s="102" t="n">
        <v/>
      </c>
      <c r="E574" s="102" t="n">
        <v/>
      </c>
      <c r="F574" s="102" t="n">
        <v/>
      </c>
      <c r="G574" s="102" t="n"/>
      <c r="H574" s="102" t="n"/>
      <c r="I574" s="102" t="n"/>
      <c r="J574" s="102" t="n"/>
      <c r="K574" s="102" t="n"/>
      <c r="L574" s="102" t="n"/>
      <c r="M574" s="102" t="n"/>
      <c r="N574" s="102" t="n"/>
      <c r="O574" s="102" t="n"/>
      <c r="P574" s="102" t="n"/>
    </row>
    <row r="575" hidden="1" ht="35" customHeight="1" s="204" thickBot="1">
      <c r="A575" s="175" t="inlineStr">
        <is>
          <t>Bank lokal lainnya - THB - Jumlah utang bank, kotor</t>
        </is>
      </c>
      <c r="B575" s="164" t="n"/>
      <c r="C575" s="102" t="n">
        <v/>
      </c>
      <c r="D575" s="102" t="n">
        <v/>
      </c>
      <c r="E575" s="102" t="n">
        <v/>
      </c>
      <c r="F575" s="102" t="n">
        <v/>
      </c>
      <c r="G575" s="102" t="n"/>
      <c r="H575" s="102" t="n"/>
      <c r="I575" s="102" t="n"/>
      <c r="J575" s="102" t="n"/>
      <c r="K575" s="102" t="n"/>
      <c r="L575" s="102" t="n"/>
      <c r="M575" s="102" t="n"/>
      <c r="N575" s="102" t="n"/>
      <c r="O575" s="102" t="n"/>
      <c r="P575" s="102" t="n"/>
    </row>
    <row r="576" hidden="1" ht="35" customHeight="1" s="204" thickBot="1">
      <c r="A576" s="175" t="inlineStr">
        <is>
          <t>Bank lokal lainnya - USD - Utang bank, nilai dalam mata uang asing</t>
        </is>
      </c>
      <c r="B576" s="164" t="n"/>
      <c r="C576" s="102" t="n">
        <v/>
      </c>
      <c r="D576" s="102" t="n">
        <v/>
      </c>
      <c r="E576" s="102" t="n">
        <v/>
      </c>
      <c r="F576" s="102" t="n">
        <v/>
      </c>
      <c r="G576" s="102" t="n"/>
      <c r="H576" s="102" t="n"/>
      <c r="I576" s="102" t="n"/>
      <c r="J576" s="102" t="n"/>
      <c r="K576" s="102" t="n"/>
      <c r="L576" s="102" t="n"/>
      <c r="M576" s="102" t="n"/>
      <c r="N576" s="102" t="n"/>
      <c r="O576" s="102" t="n"/>
      <c r="P576" s="102" t="n"/>
    </row>
    <row r="577" hidden="1" ht="35" customHeight="1" s="204" thickBot="1">
      <c r="A577" s="175" t="inlineStr">
        <is>
          <t>Bank lokal lainnya - USD - Jumlah utang bank, kotor</t>
        </is>
      </c>
      <c r="B577" s="164" t="n"/>
      <c r="C577" s="102" t="n">
        <v/>
      </c>
      <c r="D577" s="102" t="n">
        <v/>
      </c>
      <c r="E577" s="102" t="n">
        <v/>
      </c>
      <c r="F577" s="102" t="n">
        <v/>
      </c>
      <c r="G577" s="102" t="n"/>
      <c r="H577" s="102" t="n"/>
      <c r="I577" s="102" t="n"/>
      <c r="J577" s="102" t="n"/>
      <c r="K577" s="102" t="n"/>
      <c r="L577" s="102" t="n"/>
      <c r="M577" s="102" t="n"/>
      <c r="N577" s="102" t="n"/>
      <c r="O577" s="102" t="n"/>
      <c r="P577" s="102" t="n"/>
    </row>
    <row r="578" hidden="1" ht="52" customHeight="1" s="204" thickBot="1">
      <c r="A578" s="175" t="inlineStr">
        <is>
          <t>Bank lokal lainnya - Mata uang lainnya - Utang bank, nilai dalam mata uang asing</t>
        </is>
      </c>
      <c r="B578" s="164" t="n"/>
      <c r="C578" s="102" t="n">
        <v/>
      </c>
      <c r="D578" s="102" t="n">
        <v/>
      </c>
      <c r="E578" s="102" t="n">
        <v/>
      </c>
      <c r="F578" s="102" t="n">
        <v/>
      </c>
      <c r="G578" s="102" t="n"/>
      <c r="H578" s="102" t="n"/>
      <c r="I578" s="102" t="n"/>
      <c r="J578" s="102" t="n"/>
      <c r="K578" s="102" t="n"/>
      <c r="L578" s="102" t="n"/>
      <c r="M578" s="102" t="n"/>
      <c r="N578" s="102" t="n"/>
      <c r="O578" s="102" t="n"/>
      <c r="P578" s="102" t="n"/>
    </row>
    <row r="579" hidden="1" ht="35" customHeight="1" s="204" thickBot="1">
      <c r="A579" s="175" t="inlineStr">
        <is>
          <t>Bank lokal lainnya - Mata uang lainnya - Jumlah utang bank, kotor</t>
        </is>
      </c>
      <c r="B579" s="164" t="n"/>
      <c r="C579" s="102" t="n">
        <v/>
      </c>
      <c r="D579" s="102" t="n">
        <v/>
      </c>
      <c r="E579" s="102" t="n">
        <v/>
      </c>
      <c r="F579" s="102" t="n">
        <v/>
      </c>
      <c r="G579" s="102" t="n"/>
      <c r="H579" s="102" t="n"/>
      <c r="I579" s="102" t="n"/>
      <c r="J579" s="102" t="n"/>
      <c r="K579" s="102" t="n"/>
      <c r="L579" s="102" t="n"/>
      <c r="M579" s="102" t="n"/>
      <c r="N579" s="102" t="n"/>
      <c r="O579" s="102" t="n"/>
      <c r="P579" s="102" t="n"/>
    </row>
    <row r="580" ht="35" customFormat="1" customHeight="1" s="163" thickBot="1">
      <c r="A580" s="166" t="inlineStr">
        <is>
          <t>Bank lokal lainnya - Total - Jumlah utang bank, kotor</t>
        </is>
      </c>
      <c r="B580" s="164" t="n"/>
      <c r="C580" s="104" t="n">
        <v/>
      </c>
      <c r="D580" s="104" t="n">
        <v/>
      </c>
      <c r="E580" s="104" t="n">
        <v/>
      </c>
      <c r="F580" s="104" t="n">
        <v/>
      </c>
      <c r="G580" s="104" t="n"/>
      <c r="H580" s="104" t="n"/>
      <c r="I580" s="104" t="n"/>
      <c r="J580" s="104" t="n"/>
      <c r="K580" s="104" t="n"/>
      <c r="L580" s="104" t="n"/>
      <c r="M580" s="104" t="n"/>
      <c r="N580" s="104" t="n"/>
      <c r="O580" s="104" t="n"/>
      <c r="P580" s="104" t="n"/>
    </row>
  </sheetData>
  <mergeCells count="1">
    <mergeCell ref="A1:C1"/>
  </mergeCells>
  <dataValidations count="1">
    <dataValidation sqref="C4:P4 C6:P58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H13" sqref="H1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Catatan untuk utang bank jangka panjang</t>
        </is>
      </c>
      <c r="B1" s="111" t="n"/>
    </row>
    <row r="2">
      <c r="A2" s="110" t="n">
        <v>1</v>
      </c>
      <c r="B2" s="110" t="n"/>
    </row>
    <row r="3" ht="17" customHeight="1" s="204">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204"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204"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204"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204"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204"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204"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204"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204"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204"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204"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204"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204"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204"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204"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204"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204"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204"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204"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204"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204"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204"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204"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204"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204"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204"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204"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204"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204"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204"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204"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204"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204"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204"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204"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204"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204"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204"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204"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204"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204"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204"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204"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204"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204"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204"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204"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204"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204"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204"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204"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204" thickBot="1">
      <c r="A54" s="116" t="inlineStr">
        <is>
          <t>Bank Rakyat Indonesia (Persero) Tbk - IDR - Utang bank, nilai dalam mata uang asing</t>
        </is>
      </c>
      <c r="B54" s="116" t="n"/>
      <c r="C54" s="117" t="n">
        <v/>
      </c>
      <c r="D54" s="117" t="n">
        <v/>
      </c>
      <c r="E54" s="117" t="n">
        <v/>
      </c>
      <c r="F54" s="117" t="n">
        <v/>
      </c>
      <c r="G54" s="117" t="n"/>
      <c r="H54" s="117" t="n"/>
      <c r="I54" s="117" t="n"/>
      <c r="J54" s="117" t="n"/>
      <c r="K54" s="117" t="n"/>
      <c r="L54" s="117" t="n"/>
      <c r="M54" s="117" t="n"/>
      <c r="N54" s="117" t="n"/>
    </row>
    <row r="55" hidden="1" ht="52" customHeight="1" s="204"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idden="1" ht="52" customHeight="1" s="204" thickBot="1">
      <c r="A56" s="116" t="inlineStr">
        <is>
          <t>Bank Rakyat Indonesia (Persero) Tbk - IDR - Bunga utang bank jangka panjang</t>
        </is>
      </c>
      <c r="B56" s="116" t="n"/>
      <c r="C56" s="117" t="n">
        <v/>
      </c>
      <c r="D56" s="117" t="n">
        <v/>
      </c>
      <c r="E56" s="117" t="n">
        <v/>
      </c>
      <c r="F56" s="117" t="n">
        <v/>
      </c>
      <c r="G56" s="117" t="n"/>
      <c r="H56" s="117" t="n"/>
      <c r="I56" s="117" t="n"/>
      <c r="J56" s="117" t="n"/>
      <c r="K56" s="117" t="n"/>
      <c r="L56" s="117" t="n"/>
      <c r="M56" s="117" t="n"/>
      <c r="N56" s="117" t="n"/>
    </row>
    <row r="57" hidden="1" ht="52" customHeight="1" s="204" thickBot="1">
      <c r="A57" s="116" t="inlineStr">
        <is>
          <t>Bank Rakyat Indonesia (Persero) Tbk - IDR - Jenis bunga utang bank jangka panjang</t>
        </is>
      </c>
      <c r="B57" s="116" t="n"/>
      <c r="C57" s="117" t="n">
        <v/>
      </c>
      <c r="D57" s="117" t="n">
        <v/>
      </c>
      <c r="E57" s="117" t="n">
        <v/>
      </c>
      <c r="F57" s="117" t="n">
        <v/>
      </c>
      <c r="G57" s="117" t="n"/>
      <c r="H57" s="117" t="n"/>
      <c r="I57" s="117" t="n"/>
      <c r="J57" s="117" t="n"/>
      <c r="K57" s="117" t="n"/>
      <c r="L57" s="117" t="n"/>
      <c r="M57" s="117" t="n"/>
      <c r="N57" s="117" t="n"/>
    </row>
    <row r="58" hidden="1" ht="52" customHeight="1" s="204"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204"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204"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204"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204"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204"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204"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204"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204"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204"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204"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204"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204"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204"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204"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204"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204"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204"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204"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204"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204"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204"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204"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204"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204"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204"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204"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204"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204"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204"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204"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204"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204"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204"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204"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204"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204"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idden="1" ht="52" customHeight="1" s="204"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204"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204"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204"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204"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204"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204"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204"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idden="1" ht="52" customHeight="1" s="204" thickBot="1">
      <c r="A103" s="116" t="inlineStr">
        <is>
          <t>Bank Mandiri (Persero) Tbk - IDR - Utang bank, nilai dalam mata uang asing</t>
        </is>
      </c>
      <c r="B103" s="116" t="n"/>
      <c r="C103" s="117" t="n">
        <v/>
      </c>
      <c r="D103" s="117" t="n">
        <v/>
      </c>
      <c r="E103" s="117" t="n">
        <v/>
      </c>
      <c r="F103" s="117" t="n">
        <v/>
      </c>
      <c r="G103" s="117" t="n"/>
      <c r="H103" s="117" t="n"/>
      <c r="I103" s="117" t="n"/>
      <c r="J103" s="117" t="n"/>
      <c r="K103" s="117" t="n"/>
      <c r="L103" s="117" t="n"/>
      <c r="M103" s="117" t="n"/>
      <c r="N103" s="117" t="n"/>
    </row>
    <row r="104" hidden="1" ht="52" customHeight="1" s="204" thickBot="1">
      <c r="A104" s="116" t="inlineStr">
        <is>
          <t>Bank Mandiri (Persero) Tbk - IDR - Jatuh tempo utang bank jangka panjang</t>
        </is>
      </c>
      <c r="B104" s="116" t="n"/>
      <c r="C104" s="117" t="n">
        <v/>
      </c>
      <c r="D104" s="117" t="n">
        <v/>
      </c>
      <c r="E104" s="117" t="n">
        <v/>
      </c>
      <c r="F104" s="117" t="n">
        <v/>
      </c>
      <c r="G104" s="117" t="n"/>
      <c r="H104" s="117" t="n"/>
      <c r="I104" s="117" t="n"/>
      <c r="J104" s="117" t="n"/>
      <c r="K104" s="117" t="n"/>
      <c r="L104" s="117" t="n"/>
      <c r="M104" s="117" t="n"/>
      <c r="N104" s="117" t="n"/>
    </row>
    <row r="105" hidden="1" ht="35" customHeight="1" s="204" thickBot="1">
      <c r="A105" s="116" t="inlineStr">
        <is>
          <t>Bank Mandiri (Persero) Tbk - IDR - Bunga utang bank jangka panjang</t>
        </is>
      </c>
      <c r="B105" s="116" t="n"/>
      <c r="C105" s="117" t="n">
        <v/>
      </c>
      <c r="D105" s="117" t="n">
        <v/>
      </c>
      <c r="E105" s="117" t="n">
        <v/>
      </c>
      <c r="F105" s="117" t="n">
        <v/>
      </c>
      <c r="G105" s="117" t="n"/>
      <c r="H105" s="117" t="n"/>
      <c r="I105" s="117" t="n"/>
      <c r="J105" s="117" t="n"/>
      <c r="K105" s="117" t="n"/>
      <c r="L105" s="117" t="n"/>
      <c r="M105" s="117" t="n"/>
      <c r="N105" s="117" t="n"/>
    </row>
    <row r="106" hidden="1" ht="52" customHeight="1" s="204" thickBot="1">
      <c r="A106" s="116" t="inlineStr">
        <is>
          <t>Bank Mandiri (Persero) Tbk - IDR - Jenis bunga utang bank jangka panjang</t>
        </is>
      </c>
      <c r="B106" s="116" t="n"/>
      <c r="C106" s="117" t="n">
        <v/>
      </c>
      <c r="D106" s="117" t="n">
        <v/>
      </c>
      <c r="E106" s="117" t="n">
        <v/>
      </c>
      <c r="F106" s="117" t="n">
        <v/>
      </c>
      <c r="G106" s="117" t="n"/>
      <c r="H106" s="117" t="n"/>
      <c r="I106" s="117" t="n"/>
      <c r="J106" s="117" t="n"/>
      <c r="K106" s="117" t="n"/>
      <c r="L106" s="117" t="n"/>
      <c r="M106" s="117" t="n"/>
      <c r="N106" s="117" t="n"/>
    </row>
    <row r="107" hidden="1" ht="52" customHeight="1" s="204"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204"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204"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204"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204"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204"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204"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204"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204"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204"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204"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204"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204"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204"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204"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204"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204"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204"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204"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204"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204"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204"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204"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204"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204"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204"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204"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204"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204"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204"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204"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204"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204"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204"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204"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204"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idden="1" ht="52" customHeight="1" s="204" thickBot="1">
      <c r="A143" s="116" t="inlineStr">
        <is>
          <t>Bank Mandiri (Persero) Tbk - USD - Utang bank, nilai dalam mata uang asing</t>
        </is>
      </c>
      <c r="B143" s="116" t="n"/>
      <c r="C143" s="117" t="n">
        <v/>
      </c>
      <c r="D143" s="117" t="n">
        <v/>
      </c>
      <c r="E143" s="117" t="n">
        <v/>
      </c>
      <c r="F143" s="117" t="n">
        <v/>
      </c>
      <c r="G143" s="117" t="n"/>
      <c r="H143" s="117" t="n"/>
      <c r="I143" s="117" t="n"/>
      <c r="J143" s="117" t="n"/>
      <c r="K143" s="117" t="n"/>
      <c r="L143" s="117" t="n"/>
      <c r="M143" s="117" t="n"/>
      <c r="N143" s="117" t="n"/>
    </row>
    <row r="144" hidden="1" ht="52" customHeight="1" s="204" thickBot="1">
      <c r="A144" s="116" t="inlineStr">
        <is>
          <t>Bank Mandiri (Persero) Tbk - USD - Jatuh tempo utang bank jangka panjang</t>
        </is>
      </c>
      <c r="B144" s="116" t="n"/>
      <c r="C144" s="117" t="n">
        <v/>
      </c>
      <c r="D144" s="117" t="n">
        <v/>
      </c>
      <c r="E144" s="117" t="n">
        <v/>
      </c>
      <c r="F144" s="117" t="n">
        <v/>
      </c>
      <c r="G144" s="117" t="n"/>
      <c r="H144" s="117" t="n"/>
      <c r="I144" s="117" t="n"/>
      <c r="J144" s="117" t="n"/>
      <c r="K144" s="117" t="n"/>
      <c r="L144" s="117" t="n"/>
      <c r="M144" s="117" t="n"/>
      <c r="N144" s="117" t="n"/>
    </row>
    <row r="145" hidden="1" ht="52" customHeight="1" s="204" thickBot="1">
      <c r="A145" s="116" t="inlineStr">
        <is>
          <t>Bank Mandiri (Persero) Tbk - USD - Bunga utang bank jangka panjang</t>
        </is>
      </c>
      <c r="B145" s="116" t="n"/>
      <c r="C145" s="117" t="n">
        <v/>
      </c>
      <c r="D145" s="117" t="n">
        <v/>
      </c>
      <c r="E145" s="117" t="n">
        <v/>
      </c>
      <c r="F145" s="117" t="n">
        <v/>
      </c>
      <c r="G145" s="117" t="n"/>
      <c r="H145" s="117" t="n"/>
      <c r="I145" s="117" t="n"/>
      <c r="J145" s="117" t="n"/>
      <c r="K145" s="117" t="n"/>
      <c r="L145" s="117" t="n"/>
      <c r="M145" s="117" t="n"/>
      <c r="N145" s="117" t="n"/>
    </row>
    <row r="146" hidden="1" ht="52" customHeight="1" s="204" thickBot="1">
      <c r="A146" s="116" t="inlineStr">
        <is>
          <t>Bank Mandiri (Persero) Tbk - USD - Jenis bunga utang bank jangka panjang</t>
        </is>
      </c>
      <c r="B146" s="116" t="n"/>
      <c r="C146" s="117" t="n">
        <v/>
      </c>
      <c r="D146" s="117" t="n">
        <v/>
      </c>
      <c r="E146" s="117" t="n">
        <v/>
      </c>
      <c r="F146" s="117" t="n">
        <v/>
      </c>
      <c r="G146" s="117" t="n"/>
      <c r="H146" s="117" t="n"/>
      <c r="I146" s="117" t="n"/>
      <c r="J146" s="117" t="n"/>
      <c r="K146" s="117" t="n"/>
      <c r="L146" s="117" t="n"/>
      <c r="M146" s="117" t="n"/>
      <c r="N146" s="117" t="n"/>
    </row>
    <row r="147" hidden="1" ht="52" customHeight="1" s="204"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204"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204"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204"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204"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204"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idden="1" ht="52" customHeight="1" s="204" thickBot="1">
      <c r="A153" s="116" t="inlineStr">
        <is>
          <t>Bank Syariah Indonesia Tbk - IDR - Jatuh tempo utang bank jangka panjang</t>
        </is>
      </c>
      <c r="B153" s="116" t="n"/>
      <c r="C153" s="117" t="n">
        <v/>
      </c>
      <c r="D153" s="117" t="n">
        <v/>
      </c>
      <c r="E153" s="117" t="n">
        <v/>
      </c>
      <c r="F153" s="117" t="n">
        <v/>
      </c>
      <c r="G153" s="117" t="n"/>
      <c r="H153" s="117" t="n"/>
      <c r="I153" s="117" t="n"/>
      <c r="J153" s="117" t="n"/>
      <c r="K153" s="117" t="n"/>
      <c r="L153" s="117" t="n"/>
      <c r="M153" s="117" t="n"/>
      <c r="N153" s="117" t="n"/>
    </row>
    <row r="154" hidden="1" ht="35" customHeight="1" s="204" thickBot="1">
      <c r="A154" s="116" t="inlineStr">
        <is>
          <t>Bank Syariah Indonesia Tbk - IDR - Bunga utang bank jangka panjang</t>
        </is>
      </c>
      <c r="B154" s="116" t="n"/>
      <c r="C154" s="117" t="n">
        <v/>
      </c>
      <c r="D154" s="117" t="n">
        <v/>
      </c>
      <c r="E154" s="117" t="n">
        <v/>
      </c>
      <c r="F154" s="117" t="n">
        <v/>
      </c>
      <c r="G154" s="117" t="n"/>
      <c r="H154" s="117" t="n"/>
      <c r="I154" s="117" t="n"/>
      <c r="J154" s="117" t="n"/>
      <c r="K154" s="117" t="n"/>
      <c r="L154" s="117" t="n"/>
      <c r="M154" s="117" t="n"/>
      <c r="N154" s="117" t="n"/>
    </row>
    <row r="155" hidden="1" ht="52" customHeight="1" s="204" thickBot="1">
      <c r="A155" s="116" t="inlineStr">
        <is>
          <t>Bank Syariah Indonesia Tbk - IDR - Jenis bunga utang bank jangka panjang</t>
        </is>
      </c>
      <c r="B155" s="116" t="n"/>
      <c r="C155" s="117" t="n">
        <v/>
      </c>
      <c r="D155" s="117" t="n">
        <v/>
      </c>
      <c r="E155" s="117" t="n">
        <v/>
      </c>
      <c r="F155" s="117" t="n">
        <v/>
      </c>
      <c r="G155" s="117" t="n"/>
      <c r="H155" s="117" t="n"/>
      <c r="I155" s="117" t="n"/>
      <c r="J155" s="117" t="n"/>
      <c r="K155" s="117" t="n"/>
      <c r="L155" s="117" t="n"/>
      <c r="M155" s="117" t="n"/>
      <c r="N155" s="117" t="n"/>
    </row>
    <row r="156" hidden="1" ht="52" customHeight="1" s="204"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204"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204"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204"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204"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204"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204"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204"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204"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204"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204"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204"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204"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204"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204"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204"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204"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204"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204"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204"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204"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204"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204"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204"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204"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204"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204"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204"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204"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204"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204"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204"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204"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204"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204"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204"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idden="1" ht="52" customHeight="1" s="204" thickBot="1">
      <c r="A192" s="116" t="inlineStr">
        <is>
          <t>Bank Syariah Indonesia Tbk - USD - Utang bank, nilai dalam mata uang asing</t>
        </is>
      </c>
      <c r="B192" s="116" t="n"/>
      <c r="C192" s="117" t="n">
        <v/>
      </c>
      <c r="D192" s="117" t="n">
        <v/>
      </c>
      <c r="E192" s="117" t="n">
        <v/>
      </c>
      <c r="F192" s="117" t="n">
        <v/>
      </c>
      <c r="G192" s="117" t="n"/>
      <c r="H192" s="117" t="n"/>
      <c r="I192" s="117" t="n"/>
      <c r="J192" s="117" t="n"/>
      <c r="K192" s="117" t="n"/>
      <c r="L192" s="117" t="n"/>
      <c r="M192" s="117" t="n"/>
      <c r="N192" s="117" t="n"/>
    </row>
    <row r="193" hidden="1" ht="52" customHeight="1" s="204"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204"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204"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204"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204"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204"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204"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204"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204" thickBot="1">
      <c r="A201" s="116" t="inlineStr">
        <is>
          <t>Bank Negara Indonesia (Persero) Tbk - IDR - Utang bank, nilai dalam mata uang asing</t>
        </is>
      </c>
      <c r="B201" s="116" t="n"/>
      <c r="C201" s="117" t="n">
        <v/>
      </c>
      <c r="D201" s="117" t="n">
        <v/>
      </c>
      <c r="E201" s="117" t="n">
        <v/>
      </c>
      <c r="F201" s="117" t="n">
        <v/>
      </c>
      <c r="G201" s="117" t="n"/>
      <c r="H201" s="117" t="n"/>
      <c r="I201" s="117" t="n"/>
      <c r="J201" s="117" t="n"/>
      <c r="K201" s="117" t="n"/>
      <c r="L201" s="117" t="n"/>
      <c r="M201" s="117" t="n"/>
      <c r="N201" s="117" t="n"/>
    </row>
    <row r="202" hidden="1" ht="52" customHeight="1" s="204" thickBot="1">
      <c r="A202" s="116" t="inlineStr">
        <is>
          <t>Bank Negara Indonesia (Persero) Tbk - IDR - Jatuh tempo utang bank jangka panjang</t>
        </is>
      </c>
      <c r="B202" s="116" t="n"/>
      <c r="C202" s="117" t="n">
        <v/>
      </c>
      <c r="D202" s="117" t="n">
        <v/>
      </c>
      <c r="E202" s="117" t="n">
        <v/>
      </c>
      <c r="F202" s="117" t="n">
        <v/>
      </c>
      <c r="G202" s="117" t="n"/>
      <c r="H202" s="117" t="n"/>
      <c r="I202" s="117" t="n"/>
      <c r="J202" s="117" t="n"/>
      <c r="K202" s="117" t="n"/>
      <c r="L202" s="117" t="n"/>
      <c r="M202" s="117" t="n"/>
      <c r="N202" s="117" t="n"/>
    </row>
    <row r="203" hidden="1" ht="52" customHeight="1" s="204" thickBot="1">
      <c r="A203" s="116" t="inlineStr">
        <is>
          <t>Bank Negara Indonesia (Persero) Tbk - IDR - Bunga utang bank jangka panjang</t>
        </is>
      </c>
      <c r="B203" s="116" t="n"/>
      <c r="C203" s="117" t="n">
        <v/>
      </c>
      <c r="D203" s="117" t="n">
        <v/>
      </c>
      <c r="E203" s="117" t="n">
        <v/>
      </c>
      <c r="F203" s="117" t="n">
        <v/>
      </c>
      <c r="G203" s="117" t="n"/>
      <c r="H203" s="117" t="n"/>
      <c r="I203" s="117" t="n"/>
      <c r="J203" s="117" t="n"/>
      <c r="K203" s="117" t="n"/>
      <c r="L203" s="117" t="n"/>
      <c r="M203" s="117" t="n"/>
      <c r="N203" s="117" t="n"/>
    </row>
    <row r="204" hidden="1" ht="52" customHeight="1" s="204" thickBot="1">
      <c r="A204" s="116" t="inlineStr">
        <is>
          <t>Bank Negara Indonesia (Persero) Tbk - IDR - Jenis bunga utang bank jangka panjang</t>
        </is>
      </c>
      <c r="B204" s="116" t="n"/>
      <c r="C204" s="117" t="n">
        <v/>
      </c>
      <c r="D204" s="117" t="n">
        <v/>
      </c>
      <c r="E204" s="117" t="n">
        <v/>
      </c>
      <c r="F204" s="117" t="n">
        <v/>
      </c>
      <c r="G204" s="117" t="n"/>
      <c r="H204" s="117" t="n"/>
      <c r="I204" s="117" t="n"/>
      <c r="J204" s="117" t="n"/>
      <c r="K204" s="117" t="n"/>
      <c r="L204" s="117" t="n"/>
      <c r="M204" s="117" t="n"/>
      <c r="N204" s="117" t="n"/>
    </row>
    <row r="205" hidden="1" ht="52" customHeight="1" s="204"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204"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204"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204"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204"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204"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204"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204"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204"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204"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204"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204"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204"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204"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204"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204"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204"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204"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204"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204"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204"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204"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204"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204"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204"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204"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204"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204"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204"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204"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204"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204"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204"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204"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204"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204"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204"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204"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204"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204"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204"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204"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204"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204"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204"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204"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204"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204"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204"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204"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204"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204"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204"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204"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204"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204"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204"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204"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204"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204"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204"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204"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204"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204"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204"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204"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204"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204"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204"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204"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204"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204"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204"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204"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204"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204"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204"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204"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204"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204"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204"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204"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204"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204"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204"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204"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204"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204"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204"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204"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204"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204"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204"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204"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204"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204"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204"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204"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204"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204"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204"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204"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204"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204"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204"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204"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204"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204"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204"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204"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204"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204"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204"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204"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204"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204"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204"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204"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204"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204"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204"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204"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204"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204"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204"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204"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204"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204"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204"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204"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204"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204"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204"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204"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204"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204"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204"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204"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204"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204"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204"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204"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204"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204"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204"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204"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204"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204"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204"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204"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204"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204"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204"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204"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204"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204"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204"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204"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204"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204"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204"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204"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204"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204"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204"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204"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204"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204"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204"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204"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204"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204"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204"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204"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204"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204"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204"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204"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204"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204"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204"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204"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204"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204"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204"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204"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204"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204"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204"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204"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204"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204"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204"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204"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204"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204"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204"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204"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204"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204"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204"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204"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204"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204"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204"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204"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204"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204"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204"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204"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204"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204"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204"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204"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204"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204"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204"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204"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204"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204"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204"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204"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204"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204"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204"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204"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204"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204"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204"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204"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204"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204"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204"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204"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204"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204"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204"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204"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204"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204"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204"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204"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204"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204"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204"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204"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204"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204"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204"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204"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204"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204"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204"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204"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204"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204"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204"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204"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204"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204"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204"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204"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204"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204"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204"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204"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204"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204"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204"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204"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204"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204"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204"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204"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204"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204"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204"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204"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204"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204"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204"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204"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204"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204"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204"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204"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204"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204"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204"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204"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204"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204"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204"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204"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204"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204"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204"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204"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204"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204"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204"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204"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204"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204"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204"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204"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204"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204"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204"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204"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204"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204"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204"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204"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204"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204"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204"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204"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204"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204"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204"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204"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204"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204"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204"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204"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204"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204"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204"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204"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204"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204"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204"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204"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204"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204"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204"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204"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204"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204"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204"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204"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204"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204"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204"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204"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204"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204"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204"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204"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204"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204"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204"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204"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204"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204"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204"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204"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204"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204"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204"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204"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204"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204"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204"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204"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204"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204"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204"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204"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204"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204"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204"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204"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204"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204"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204"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204"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204"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204"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204"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204"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204"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204"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204"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204"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204"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204"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204"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204"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204"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204"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204"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204"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204"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204"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204"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204"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204"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204"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204"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204"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204"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204"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204"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204"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204"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204"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204"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204"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204"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204"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204"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204"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204"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204"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204"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204"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204"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204"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204"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204"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204"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204"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204"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204"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204"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204"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204"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204"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204"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204"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204"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204"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204"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204"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204"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204"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204"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204"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204"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204"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204"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204"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204"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204"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204"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204"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204"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204"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204"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204"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204"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204"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204"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204"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204"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204"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204"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204"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204"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204"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204"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204"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204"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204"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204"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204"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204"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204"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204"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204"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204"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204"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204"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204"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204"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204"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204"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204"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204"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204"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204"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204"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204"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204"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204"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204"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204"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204"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204"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204"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204"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204"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204"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204"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204"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204"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204"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204"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204"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204"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204"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204"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204"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204"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204"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204"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204"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204"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204"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204"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204"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204"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204"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204"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204"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204"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204"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204"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204"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204"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204"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204"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204"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204"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204"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204"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204"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204"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204"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204"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204"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204"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204"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204"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204"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204"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204"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204"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204"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204"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204"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204"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204"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204"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204"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204"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204"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204"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204"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204"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204"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204"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204"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204"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204"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204"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204"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204"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204"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204"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204"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204"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204"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204"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204"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204"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204"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204"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204"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204"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204"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204"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204"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204"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204"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204"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204"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204"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204"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204"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204"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204"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204"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204"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204"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204"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204"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204"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204"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204"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204"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204"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204"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204"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204"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204"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204"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204"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204"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204"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204"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204"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204"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204"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204"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204"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204"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204"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204"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204"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204"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204"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204"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204"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204"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204"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204"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204"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204"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204"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204"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204"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204"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204"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204"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204"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204"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204"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204"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204"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204"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204"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204"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204"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204"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204"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204"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204"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204"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204"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204"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204"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204"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204"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204"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204"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204"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204"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204"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204"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204"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204"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204"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204"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204"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204"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204"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204"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204"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204"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204"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204"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204"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204"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204"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204"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204"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204"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204"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204"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204"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204"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204"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204"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204"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204"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204"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204"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204"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204"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204"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204"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204"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204"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204"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204"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204"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204"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204"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204"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204"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204"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204"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204"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204"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204"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204"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204"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204"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204"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204"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204"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204"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204"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204"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204"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204"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204"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204"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204"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204"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204"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204"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204"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204"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204"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204"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204"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204"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204"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204"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204"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204"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204"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204"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204"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204"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204"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204"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204"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204"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204"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204"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204"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204"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204"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204"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204"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204"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204"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204"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204"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204"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204"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204"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204"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204"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204"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204"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204"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204"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204"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204"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204"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204"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204"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204"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204"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204"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204"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204"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204"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204"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204"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204"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204"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204"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204"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204"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204"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204"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204"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204"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204"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204"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204"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204"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204"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204"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204"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204"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204"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204"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204"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204"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204"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204"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204"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204"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204"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204"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204"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204"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204"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204"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204"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204"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204"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204"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204"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204"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204"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204"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204"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204"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204"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204"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204"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204"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204"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204"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204"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204"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204"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204"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204"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204"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204"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idden="1" ht="35" customHeight="1" s="204" thickBot="1">
      <c r="A1025" s="116" t="inlineStr">
        <is>
          <t>Pinjaman sindikasi - USD - Utang bank, nilai dalam mata uang asing</t>
        </is>
      </c>
      <c r="B1025" s="116" t="n"/>
      <c r="C1025" s="117" t="n">
        <v/>
      </c>
      <c r="D1025" s="117" t="n">
        <v/>
      </c>
      <c r="E1025" s="117" t="n">
        <v/>
      </c>
      <c r="F1025" s="117" t="n">
        <v/>
      </c>
      <c r="G1025" s="117" t="n"/>
      <c r="H1025" s="117" t="n"/>
      <c r="I1025" s="117" t="n"/>
      <c r="J1025" s="117" t="n"/>
      <c r="K1025" s="117" t="n"/>
      <c r="L1025" s="117" t="n"/>
      <c r="M1025" s="117" t="n"/>
      <c r="N1025" s="117" t="n"/>
    </row>
    <row r="1026" hidden="1" ht="35" customHeight="1" s="204" thickBot="1">
      <c r="A1026" s="116" t="inlineStr">
        <is>
          <t>Pinjaman sindikasi - USD - Jatuh tempo utang bank jangka panjang</t>
        </is>
      </c>
      <c r="B1026" s="116" t="n"/>
      <c r="C1026" s="117" t="n">
        <v/>
      </c>
      <c r="D1026" s="117" t="n">
        <v/>
      </c>
      <c r="E1026" s="117" t="n">
        <v/>
      </c>
      <c r="F1026" s="117" t="n">
        <v/>
      </c>
      <c r="G1026" s="117" t="n"/>
      <c r="H1026" s="117" t="n"/>
      <c r="I1026" s="117" t="n"/>
      <c r="J1026" s="117" t="n"/>
      <c r="K1026" s="117" t="n"/>
      <c r="L1026" s="117" t="n"/>
      <c r="M1026" s="117" t="n"/>
      <c r="N1026" s="117" t="n"/>
    </row>
    <row r="1027" hidden="1" ht="35" customHeight="1" s="204"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idden="1" ht="35" customHeight="1" s="204" thickBot="1">
      <c r="A1028" s="116" t="inlineStr">
        <is>
          <t>Pinjaman sindikasi - USD - Jenis bunga utang bank jangka panjang</t>
        </is>
      </c>
      <c r="B1028" s="116" t="n"/>
      <c r="C1028" s="117" t="n">
        <v/>
      </c>
      <c r="D1028" s="117" t="n">
        <v/>
      </c>
      <c r="E1028" s="117" t="n">
        <v/>
      </c>
      <c r="F1028" s="117" t="n">
        <v/>
      </c>
      <c r="G1028" s="117" t="n"/>
      <c r="H1028" s="117" t="n"/>
      <c r="I1028" s="117" t="n"/>
      <c r="J1028" s="117" t="n"/>
      <c r="K1028" s="117" t="n"/>
      <c r="L1028" s="117" t="n"/>
      <c r="M1028" s="117" t="n"/>
      <c r="N1028" s="117" t="n"/>
    </row>
    <row r="1029" hidden="1" ht="52" customHeight="1" s="204"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204"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204"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204"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204"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204" thickBot="1">
      <c r="A1034" s="116" t="inlineStr">
        <is>
          <t>Bank asing lainnya - IDR - Utang bank, nilai dalam mata uang asing</t>
        </is>
      </c>
      <c r="B1034" s="116" t="n"/>
      <c r="C1034" s="117" t="n">
        <v/>
      </c>
      <c r="D1034" s="117" t="n">
        <v/>
      </c>
      <c r="E1034" s="117" t="n">
        <v/>
      </c>
      <c r="F1034" s="117" t="n">
        <v/>
      </c>
      <c r="G1034" s="117" t="n"/>
      <c r="H1034" s="117" t="n"/>
      <c r="I1034" s="117" t="n"/>
      <c r="J1034" s="117" t="n"/>
      <c r="K1034" s="117" t="n"/>
      <c r="L1034" s="117" t="n"/>
      <c r="M1034" s="117" t="n"/>
      <c r="N1034" s="117" t="n"/>
    </row>
    <row r="1035" hidden="1" ht="35" customHeight="1" s="204"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204"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204"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idden="1" ht="35" customHeight="1" s="204"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204"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204"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204"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204"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204"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204"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204"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204"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204"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204"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204"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204"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204"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204"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204"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204"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204"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204"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204"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204"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204"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204"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204"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204"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204"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204"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204"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204"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204"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204"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204"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idden="1" ht="35" customHeight="1" s="204" thickBot="1">
      <c r="A1070" s="116" t="inlineStr">
        <is>
          <t>Bank asing lainnya - THB - Utang bank, nilai dalam mata uang asing</t>
        </is>
      </c>
      <c r="B1070" s="116" t="n"/>
      <c r="C1070" s="117" t="n">
        <v/>
      </c>
      <c r="D1070" s="117" t="n">
        <v/>
      </c>
      <c r="E1070" s="117" t="n">
        <v/>
      </c>
      <c r="F1070" s="117" t="n">
        <v/>
      </c>
      <c r="G1070" s="117" t="n"/>
      <c r="H1070" s="117" t="n"/>
      <c r="I1070" s="117" t="n"/>
      <c r="J1070" s="117" t="n"/>
      <c r="K1070" s="117" t="n"/>
      <c r="L1070" s="117" t="n"/>
      <c r="M1070" s="117" t="n"/>
      <c r="N1070" s="117" t="n"/>
    </row>
    <row r="1071" hidden="1" ht="35" customHeight="1" s="204"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204"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204"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idden="1" ht="35" customHeight="1" s="204" thickBot="1">
      <c r="A1074" s="116" t="inlineStr">
        <is>
          <t>Bank asing lainnya - USD - Utang bank, nilai dalam mata uang asing</t>
        </is>
      </c>
      <c r="B1074" s="116" t="n"/>
      <c r="C1074" s="117" t="n">
        <v/>
      </c>
      <c r="D1074" s="117" t="n">
        <v/>
      </c>
      <c r="E1074" s="117" t="n">
        <v/>
      </c>
      <c r="F1074" s="117" t="n">
        <v/>
      </c>
      <c r="G1074" s="117" t="n"/>
      <c r="H1074" s="117" t="n"/>
      <c r="I1074" s="117" t="n"/>
      <c r="J1074" s="117" t="n"/>
      <c r="K1074" s="117" t="n"/>
      <c r="L1074" s="117" t="n"/>
      <c r="M1074" s="117" t="n"/>
      <c r="N1074" s="117" t="n"/>
    </row>
    <row r="1075" hidden="1" ht="35" customHeight="1" s="204" thickBot="1">
      <c r="A1075" s="116" t="inlineStr">
        <is>
          <t>Bank asing lainnya - USD - Jatuh tempo utang bank jangka panjang</t>
        </is>
      </c>
      <c r="B1075" s="116" t="n"/>
      <c r="C1075" s="117" t="n">
        <v/>
      </c>
      <c r="D1075" s="117" t="n">
        <v/>
      </c>
      <c r="E1075" s="117" t="n">
        <v/>
      </c>
      <c r="F1075" s="117" t="n">
        <v/>
      </c>
      <c r="G1075" s="117" t="n"/>
      <c r="H1075" s="117" t="n"/>
      <c r="I1075" s="117" t="n"/>
      <c r="J1075" s="117" t="n"/>
      <c r="K1075" s="117" t="n"/>
      <c r="L1075" s="117" t="n"/>
      <c r="M1075" s="117" t="n"/>
      <c r="N1075" s="117" t="n"/>
    </row>
    <row r="1076" hidden="1" ht="35" customHeight="1" s="204"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idden="1" ht="35" customHeight="1" s="204" thickBot="1">
      <c r="A1077" s="116" t="inlineStr">
        <is>
          <t>Bank asing lainnya - USD - Jenis bunga utang bank jangka panjang</t>
        </is>
      </c>
      <c r="B1077" s="116" t="n"/>
      <c r="C1077" s="117" t="n">
        <v/>
      </c>
      <c r="D1077" s="117" t="n">
        <v/>
      </c>
      <c r="E1077" s="117" t="n">
        <v/>
      </c>
      <c r="F1077" s="117" t="n">
        <v/>
      </c>
      <c r="G1077" s="117" t="n"/>
      <c r="H1077" s="117" t="n"/>
      <c r="I1077" s="117" t="n"/>
      <c r="J1077" s="117" t="n"/>
      <c r="K1077" s="117" t="n"/>
      <c r="L1077" s="117" t="n"/>
      <c r="M1077" s="117" t="n"/>
      <c r="N1077" s="117" t="n"/>
    </row>
    <row r="1078" hidden="1" ht="52" customHeight="1" s="204" thickBot="1">
      <c r="A1078" s="116" t="inlineStr">
        <is>
          <t>Bank asing lainnya - Mata uang lainnya - Utang bank, nilai dalam mata uang asing</t>
        </is>
      </c>
      <c r="B1078" s="116" t="n"/>
      <c r="C1078" s="117" t="n">
        <v/>
      </c>
      <c r="D1078" s="117" t="n">
        <v/>
      </c>
      <c r="E1078" s="117" t="n">
        <v/>
      </c>
      <c r="F1078" s="117" t="n">
        <v/>
      </c>
      <c r="G1078" s="117" t="n"/>
      <c r="H1078" s="117" t="n"/>
      <c r="I1078" s="117" t="n"/>
      <c r="J1078" s="117" t="n"/>
      <c r="K1078" s="117" t="n"/>
      <c r="L1078" s="117" t="n"/>
      <c r="M1078" s="117" t="n"/>
      <c r="N1078" s="117" t="n"/>
    </row>
    <row r="1079" hidden="1" ht="52" customHeight="1" s="204"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204"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204"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204"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204"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204"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204"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204"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204"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204"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204"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204"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204"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204"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204"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204"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204"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204"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204"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204"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204"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204"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204"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204"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204"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204"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204"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204"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204"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204"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204"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204"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204"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204"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204"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204"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204"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204"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204"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204"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204"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204"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204"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204"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idden="1" ht="35" customHeight="1" s="204" thickBot="1">
      <c r="A1123" s="116" t="inlineStr">
        <is>
          <t>Bank lokal lainnya - USD - Utang bank, nilai dalam mata uang asing</t>
        </is>
      </c>
      <c r="B1123" s="116" t="n"/>
      <c r="C1123" s="117" t="n">
        <v/>
      </c>
      <c r="D1123" s="117" t="n">
        <v/>
      </c>
      <c r="E1123" s="117" t="n">
        <v/>
      </c>
      <c r="F1123" s="117" t="n">
        <v/>
      </c>
      <c r="G1123" s="117" t="n"/>
      <c r="H1123" s="117" t="n"/>
      <c r="I1123" s="117" t="n"/>
      <c r="J1123" s="117" t="n"/>
      <c r="K1123" s="117" t="n"/>
      <c r="L1123" s="117" t="n"/>
      <c r="M1123" s="117" t="n"/>
      <c r="N1123" s="117" t="n"/>
    </row>
    <row r="1124" hidden="1" ht="35" customHeight="1" s="204"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204"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204"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204"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204"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204"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204"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3.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G23" sqref="G2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Pengungkapan Utang bank jangka pendek</t>
        </is>
      </c>
      <c r="B1" s="111" t="n"/>
    </row>
    <row r="2">
      <c r="A2" s="110" t="n">
        <v>1</v>
      </c>
      <c r="B2" s="110" t="n"/>
    </row>
    <row r="3" ht="17" customHeight="1" s="204">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row>
    <row r="5" hidden="1" ht="75" customHeight="1" s="204" thickBot="1">
      <c r="A5" s="116" t="inlineStr">
        <is>
          <t>Pengungkapan catatan atas utang bank jangka pendek</t>
        </is>
      </c>
      <c r="B5" s="116" t="n"/>
      <c r="C5" s="117" t="n">
        <v/>
      </c>
      <c r="D5" s="117" t="n">
        <v/>
      </c>
      <c r="E5" s="117" t="n">
        <v/>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4.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A4" sqref="A4:A25"/>
    </sheetView>
  </sheetViews>
  <sheetFormatPr baseColWidth="10" defaultColWidth="9.3984375" defaultRowHeight="15"/>
  <cols>
    <col collapsed="1" width="37.19921875" customWidth="1" style="192" min="1" max="1"/>
    <col width="26" customWidth="1" style="192" min="2" max="2"/>
    <col collapsed="1" width="21" customWidth="1" style="192" min="3" max="16"/>
    <col collapsed="1" width="9.3984375" customWidth="1" style="192" min="17" max="16384"/>
  </cols>
  <sheetData>
    <row r="1" ht="18" customHeight="1" s="204">
      <c r="A1" s="191" t="inlineStr">
        <is>
          <t>Catatan untuk pendapatan berdasarkan pihak</t>
        </is>
      </c>
    </row>
    <row r="2">
      <c r="A2" s="138" t="n">
        <v>1</v>
      </c>
    </row>
    <row r="3" ht="16" customHeight="1" s="204">
      <c r="A3" s="139" t="inlineStr">
        <is>
          <t>Period</t>
        </is>
      </c>
      <c r="B3" s="140" t="n"/>
      <c r="C3" s="141" t="inlineStr">
        <is>
          <t>2019-12-31</t>
        </is>
      </c>
      <c r="D3" s="141" t="inlineStr">
        <is>
          <t>2020-12-31</t>
        </is>
      </c>
      <c r="E3" s="141" t="inlineStr">
        <is>
          <t>2021-12-31</t>
        </is>
      </c>
      <c r="F3" s="141" t="inlineStr">
        <is>
          <t>2022-12-31</t>
        </is>
      </c>
      <c r="G3" s="141" t="inlineStr">
        <is>
          <t>2023-12-31</t>
        </is>
      </c>
      <c r="H3" s="141" t="inlineStr">
        <is>
          <t>2024-12-31</t>
        </is>
      </c>
      <c r="I3" s="141" t="n"/>
      <c r="J3" s="141" t="n"/>
      <c r="K3" s="141" t="n"/>
      <c r="L3" s="141" t="n"/>
      <c r="M3" s="141" t="n"/>
      <c r="N3" s="141" t="n"/>
      <c r="O3" s="141" t="n"/>
      <c r="P3" s="141" t="n"/>
    </row>
    <row r="4" ht="18" customHeight="1" s="204" thickBot="1">
      <c r="A4" s="142" t="inlineStr">
        <is>
          <t>Pihak berelasi 1 - Nama</t>
        </is>
      </c>
      <c r="B4" s="142" t="n"/>
      <c r="C4" s="143" t="n">
        <v/>
      </c>
      <c r="D4" s="143" t="n">
        <v/>
      </c>
      <c r="E4" s="143" t="n">
        <v/>
      </c>
      <c r="F4" s="143" t="inlineStr">
        <is>
          <t>PT Tambang Damai</t>
        </is>
      </c>
      <c r="G4" s="143" t="inlineStr">
        <is>
          <t>PT Tambang Damai</t>
        </is>
      </c>
      <c r="H4" s="143" t="inlineStr">
        <is>
          <t>PT Tambang Damai</t>
        </is>
      </c>
      <c r="I4" s="143" t="n"/>
      <c r="J4" s="143" t="n"/>
      <c r="K4" s="143" t="n"/>
      <c r="L4" s="143" t="n"/>
      <c r="M4" s="143" t="n"/>
      <c r="N4" s="143" t="n"/>
      <c r="O4" s="143" t="n"/>
      <c r="P4" s="143" t="n"/>
    </row>
    <row r="5" ht="18" customHeight="1" s="204" thickBot="1">
      <c r="A5" s="142" t="inlineStr">
        <is>
          <t>Pihak berelasi 1 - Jumlah</t>
        </is>
      </c>
      <c r="B5" s="142" t="n"/>
      <c r="C5" s="102" t="n">
        <v/>
      </c>
      <c r="D5" s="102" t="n">
        <v/>
      </c>
      <c r="E5" s="102" t="n">
        <v/>
      </c>
      <c r="F5" s="102" t="n">
        <v>11.088509</v>
      </c>
      <c r="G5" s="102" t="n">
        <v>9.628396</v>
      </c>
      <c r="H5" s="102" t="n">
        <v>9.262059000000001</v>
      </c>
      <c r="I5" s="102" t="n"/>
      <c r="J5" s="102" t="n"/>
      <c r="K5" s="102" t="n"/>
      <c r="L5" s="102" t="n"/>
      <c r="M5" s="102" t="n"/>
      <c r="N5" s="102" t="n"/>
      <c r="O5" s="102" t="n"/>
      <c r="P5" s="102" t="n"/>
    </row>
    <row r="6" ht="18" customHeight="1" s="204" thickBot="1">
      <c r="A6" s="142" t="inlineStr">
        <is>
          <t>Pihak berelasi 2 - Nama</t>
        </is>
      </c>
      <c r="B6" s="142" t="n"/>
      <c r="C6" s="143" t="n">
        <v/>
      </c>
      <c r="D6" s="143" t="n">
        <v/>
      </c>
      <c r="E6" s="143" t="n">
        <v/>
      </c>
      <c r="F6" s="143" t="inlineStr">
        <is>
          <t>PT. Prima Armada Samudra</t>
        </is>
      </c>
      <c r="G6" s="143" t="inlineStr">
        <is>
          <t>PT. Prima Armada Samudra</t>
        </is>
      </c>
      <c r="H6" s="143" t="inlineStr">
        <is>
          <t>PT. Prima Armada Samudra</t>
        </is>
      </c>
      <c r="I6" s="143" t="n"/>
      <c r="J6" s="143" t="n"/>
      <c r="K6" s="143" t="n"/>
      <c r="L6" s="143" t="n"/>
      <c r="M6" s="143" t="n"/>
      <c r="N6" s="143" t="n"/>
      <c r="O6" s="143" t="n"/>
      <c r="P6" s="143" t="n"/>
    </row>
    <row r="7" ht="18" customHeight="1" s="204" thickBot="1">
      <c r="A7" s="142" t="inlineStr">
        <is>
          <t>Pihak berelasi 2 - Jumlah</t>
        </is>
      </c>
      <c r="B7" s="142" t="n"/>
      <c r="C7" s="102" t="n">
        <v/>
      </c>
      <c r="D7" s="102" t="n">
        <v/>
      </c>
      <c r="E7" s="102" t="n">
        <v/>
      </c>
      <c r="F7" s="102" t="n">
        <v>0.535262</v>
      </c>
      <c r="G7" s="102" t="n">
        <v>0.231557</v>
      </c>
      <c r="H7" s="102" t="n">
        <v>0.123284</v>
      </c>
      <c r="I7" s="102" t="n"/>
      <c r="J7" s="102" t="n"/>
      <c r="K7" s="102" t="n"/>
      <c r="L7" s="102" t="n"/>
      <c r="M7" s="102" t="n"/>
      <c r="N7" s="102" t="n"/>
      <c r="O7" s="102" t="n"/>
      <c r="P7" s="102" t="n"/>
    </row>
    <row r="8" ht="18" customHeight="1" s="204" thickBot="1">
      <c r="A8" s="142" t="inlineStr">
        <is>
          <t>Pihak berelasi 3 - Nama</t>
        </is>
      </c>
      <c r="B8" s="142" t="n"/>
      <c r="C8" s="143" t="n">
        <v/>
      </c>
      <c r="D8" s="143" t="n">
        <v/>
      </c>
      <c r="E8" s="143" t="n">
        <v/>
      </c>
      <c r="F8" s="143" t="inlineStr">
        <is>
          <t>PT. Samudra Cahaya Prima</t>
        </is>
      </c>
      <c r="G8" s="143" t="inlineStr">
        <is>
          <t>PT. Samudra Cahaya Prima</t>
        </is>
      </c>
      <c r="H8" s="143" t="inlineStr">
        <is>
          <t>PT. Samudra Cahaya Prima</t>
        </is>
      </c>
      <c r="I8" s="143" t="n"/>
      <c r="J8" s="143" t="n"/>
      <c r="K8" s="143" t="n"/>
      <c r="L8" s="143" t="n"/>
      <c r="M8" s="143" t="n"/>
      <c r="N8" s="143" t="n"/>
      <c r="O8" s="143" t="n"/>
      <c r="P8" s="143" t="n"/>
    </row>
    <row r="9" ht="18" customHeight="1" s="204" thickBot="1">
      <c r="A9" s="142" t="inlineStr">
        <is>
          <t>Pihak berelasi 3 - Jumlah</t>
        </is>
      </c>
      <c r="B9" s="142" t="n"/>
      <c r="C9" s="102" t="n">
        <v/>
      </c>
      <c r="D9" s="102" t="n">
        <v/>
      </c>
      <c r="E9" s="102" t="n">
        <v/>
      </c>
      <c r="F9" s="102" t="n">
        <v>0.05351</v>
      </c>
      <c r="G9" s="102" t="n">
        <v>0.077457</v>
      </c>
      <c r="H9" s="102" t="n">
        <v>0.065155</v>
      </c>
      <c r="I9" s="102" t="n"/>
      <c r="J9" s="102" t="n"/>
      <c r="K9" s="102" t="n"/>
      <c r="L9" s="102" t="n"/>
      <c r="M9" s="102" t="n"/>
      <c r="N9" s="102" t="n"/>
      <c r="O9" s="102" t="n"/>
      <c r="P9" s="102" t="n"/>
    </row>
    <row r="10" ht="18" customHeight="1" s="204" thickBot="1">
      <c r="A10" s="142" t="inlineStr">
        <is>
          <t>Pihak berelasi 4 - Nama</t>
        </is>
      </c>
      <c r="B10" s="142" t="n"/>
      <c r="C10" s="143" t="n">
        <v/>
      </c>
      <c r="D10" s="143" t="n">
        <v/>
      </c>
      <c r="E10" s="143" t="n">
        <v/>
      </c>
      <c r="F10" s="143" t="inlineStr">
        <is>
          <t>PT Batubara Duaribu Abadi</t>
        </is>
      </c>
      <c r="G10" s="143" t="inlineStr">
        <is>
          <t>PT Batubara Duaribu Abadi</t>
        </is>
      </c>
      <c r="H10" s="143" t="inlineStr">
        <is>
          <t>PT Cipta Pesona Armada</t>
        </is>
      </c>
      <c r="I10" s="143" t="n"/>
      <c r="J10" s="143" t="n"/>
      <c r="K10" s="143" t="n"/>
      <c r="L10" s="143" t="n"/>
      <c r="M10" s="143" t="n"/>
      <c r="N10" s="143" t="n"/>
      <c r="O10" s="143" t="n"/>
      <c r="P10" s="143" t="n"/>
    </row>
    <row r="11" ht="18" customHeight="1" s="204" thickBot="1">
      <c r="A11" s="142" t="inlineStr">
        <is>
          <t>Pihak berelasi 4 - Jumlah</t>
        </is>
      </c>
      <c r="B11" s="142" t="n"/>
      <c r="C11" s="102" t="n">
        <v/>
      </c>
      <c r="D11" s="102" t="n">
        <v/>
      </c>
      <c r="E11" s="102" t="n">
        <v/>
      </c>
      <c r="F11" s="102" t="n">
        <v>0</v>
      </c>
      <c r="G11" s="102" t="n">
        <v>0.48002</v>
      </c>
      <c r="H11" s="102" t="n">
        <v>0.266046</v>
      </c>
      <c r="I11" s="102" t="n"/>
      <c r="J11" s="102" t="n"/>
      <c r="K11" s="102" t="n"/>
      <c r="L11" s="102" t="n"/>
      <c r="M11" s="102" t="n"/>
      <c r="N11" s="102" t="n"/>
      <c r="O11" s="102" t="n"/>
      <c r="P11" s="102" t="n"/>
    </row>
    <row r="12" ht="18" customHeight="1" s="204" thickBot="1">
      <c r="A12" s="142" t="inlineStr">
        <is>
          <t>Pihak berelasi 5 - Nama</t>
        </is>
      </c>
      <c r="B12" s="142" t="n"/>
      <c r="C12" s="143" t="n">
        <v/>
      </c>
      <c r="D12" s="143" t="n">
        <v/>
      </c>
      <c r="E12" s="143" t="n">
        <v/>
      </c>
      <c r="F12" s="143" t="inlineStr">
        <is>
          <t>PT Cipta Pesona Armada</t>
        </is>
      </c>
      <c r="G12" s="143" t="inlineStr">
        <is>
          <t>PT Cipta Pesona Armada</t>
        </is>
      </c>
      <c r="H12" s="143" t="n">
        <v/>
      </c>
      <c r="I12" s="143" t="n"/>
      <c r="J12" s="143" t="n"/>
      <c r="K12" s="143" t="n"/>
      <c r="L12" s="143" t="n"/>
      <c r="M12" s="143" t="n"/>
      <c r="N12" s="143" t="n"/>
      <c r="O12" s="143" t="n"/>
      <c r="P12" s="143" t="n"/>
    </row>
    <row r="13" ht="18" customHeight="1" s="204" thickBot="1">
      <c r="A13" s="142" t="inlineStr">
        <is>
          <t>Pihak berelasi 5 - Jumlah</t>
        </is>
      </c>
      <c r="B13" s="142" t="n"/>
      <c r="C13" s="102" t="n">
        <v/>
      </c>
      <c r="D13" s="102" t="n">
        <v/>
      </c>
      <c r="E13" s="102" t="n">
        <v/>
      </c>
      <c r="F13" s="102" t="n">
        <v>0.052039</v>
      </c>
      <c r="G13" s="102" t="n">
        <v>0.224746</v>
      </c>
      <c r="H13" s="102" t="n">
        <v/>
      </c>
      <c r="I13" s="102" t="n"/>
      <c r="J13" s="102" t="n"/>
      <c r="K13" s="102" t="n"/>
      <c r="L13" s="102" t="n"/>
      <c r="M13" s="102" t="n"/>
      <c r="N13" s="102" t="n"/>
      <c r="O13" s="102" t="n"/>
      <c r="P13" s="102" t="n"/>
    </row>
    <row r="14" hidden="1" ht="18" customHeight="1" s="204" thickBot="1">
      <c r="A14" s="142" t="inlineStr">
        <is>
          <t>Pihak berelasi 6 - Nama</t>
        </is>
      </c>
      <c r="B14" s="142" t="n"/>
      <c r="C14" s="143" t="n">
        <v/>
      </c>
      <c r="D14" s="143" t="n">
        <v/>
      </c>
      <c r="E14" s="143" t="n">
        <v/>
      </c>
      <c r="F14" s="143" t="n">
        <v/>
      </c>
      <c r="G14" s="143" t="n">
        <v/>
      </c>
      <c r="H14" s="143" t="n">
        <v/>
      </c>
      <c r="I14" s="143" t="n"/>
      <c r="J14" s="143" t="n"/>
      <c r="K14" s="143" t="n"/>
      <c r="L14" s="143" t="n"/>
      <c r="M14" s="143" t="n"/>
      <c r="N14" s="143" t="n"/>
      <c r="O14" s="143" t="n"/>
      <c r="P14" s="143" t="n"/>
    </row>
    <row r="15" hidden="1" ht="18" customHeight="1" s="204" thickBot="1">
      <c r="A15" s="142" t="inlineStr">
        <is>
          <t>Pihak berelasi 6 - Jumlah</t>
        </is>
      </c>
      <c r="B15" s="142" t="n"/>
      <c r="C15" s="102" t="n">
        <v/>
      </c>
      <c r="D15" s="102" t="n">
        <v/>
      </c>
      <c r="E15" s="102" t="n">
        <v/>
      </c>
      <c r="F15" s="102" t="n">
        <v/>
      </c>
      <c r="G15" s="102" t="n">
        <v/>
      </c>
      <c r="H15" s="102" t="n">
        <v/>
      </c>
      <c r="I15" s="102" t="n"/>
      <c r="J15" s="102" t="n"/>
      <c r="K15" s="102" t="n"/>
      <c r="L15" s="102" t="n"/>
      <c r="M15" s="102" t="n"/>
      <c r="N15" s="102" t="n"/>
      <c r="O15" s="102" t="n"/>
      <c r="P15" s="102" t="n"/>
    </row>
    <row r="16" hidden="1" ht="18" customHeight="1" s="204" thickBot="1">
      <c r="A16" s="142" t="inlineStr">
        <is>
          <t>Pihak berelasi 7 - Nama</t>
        </is>
      </c>
      <c r="B16" s="142" t="n"/>
      <c r="C16" s="143" t="n">
        <v/>
      </c>
      <c r="D16" s="143" t="n">
        <v/>
      </c>
      <c r="E16" s="143" t="n">
        <v/>
      </c>
      <c r="F16" s="143" t="n">
        <v/>
      </c>
      <c r="G16" s="143" t="n">
        <v/>
      </c>
      <c r="H16" s="143" t="n">
        <v/>
      </c>
      <c r="I16" s="143" t="n"/>
      <c r="J16" s="143" t="n"/>
      <c r="K16" s="143" t="n"/>
      <c r="L16" s="143" t="n"/>
      <c r="M16" s="143" t="n"/>
      <c r="N16" s="143" t="n"/>
      <c r="O16" s="143" t="n"/>
      <c r="P16" s="143" t="n"/>
    </row>
    <row r="17" hidden="1" ht="18" customHeight="1" s="204" thickBot="1">
      <c r="A17" s="142" t="inlineStr">
        <is>
          <t>Pihak berelasi 7 - Jumlah</t>
        </is>
      </c>
      <c r="B17" s="142" t="n"/>
      <c r="C17" s="102" t="n">
        <v/>
      </c>
      <c r="D17" s="102" t="n">
        <v/>
      </c>
      <c r="E17" s="102" t="n">
        <v/>
      </c>
      <c r="F17" s="102" t="n">
        <v/>
      </c>
      <c r="G17" s="102" t="n">
        <v/>
      </c>
      <c r="H17" s="102" t="n">
        <v/>
      </c>
      <c r="I17" s="102" t="n"/>
      <c r="J17" s="102" t="n"/>
      <c r="K17" s="102" t="n"/>
      <c r="L17" s="102" t="n"/>
      <c r="M17" s="102" t="n"/>
      <c r="N17" s="102" t="n"/>
      <c r="O17" s="102" t="n"/>
      <c r="P17" s="102" t="n"/>
    </row>
    <row r="18" hidden="1" ht="18" customHeight="1" s="204" thickBot="1">
      <c r="A18" s="142" t="inlineStr">
        <is>
          <t>Pihak berelasi 8 - Nama</t>
        </is>
      </c>
      <c r="B18" s="142" t="n"/>
      <c r="C18" s="143" t="n">
        <v/>
      </c>
      <c r="D18" s="143" t="n">
        <v/>
      </c>
      <c r="E18" s="143" t="n">
        <v/>
      </c>
      <c r="F18" s="143" t="n">
        <v/>
      </c>
      <c r="G18" s="143" t="n">
        <v/>
      </c>
      <c r="H18" s="143" t="n">
        <v/>
      </c>
      <c r="I18" s="143" t="n"/>
      <c r="J18" s="143" t="n"/>
      <c r="K18" s="143" t="n"/>
      <c r="L18" s="143" t="n"/>
      <c r="M18" s="143" t="n"/>
      <c r="N18" s="143" t="n"/>
      <c r="O18" s="143" t="n"/>
      <c r="P18" s="143" t="n"/>
    </row>
    <row r="19" hidden="1" ht="18" customHeight="1" s="204" thickBot="1">
      <c r="A19" s="142" t="inlineStr">
        <is>
          <t>Pihak berelasi 8 - Jumlah</t>
        </is>
      </c>
      <c r="B19" s="142" t="n"/>
      <c r="C19" s="102" t="n">
        <v/>
      </c>
      <c r="D19" s="102" t="n">
        <v/>
      </c>
      <c r="E19" s="102" t="n">
        <v/>
      </c>
      <c r="F19" s="102" t="n">
        <v/>
      </c>
      <c r="G19" s="102" t="n">
        <v/>
      </c>
      <c r="H19" s="102" t="n">
        <v/>
      </c>
      <c r="I19" s="102" t="n"/>
      <c r="J19" s="102" t="n"/>
      <c r="K19" s="102" t="n"/>
      <c r="L19" s="102" t="n"/>
      <c r="M19" s="102" t="n"/>
      <c r="N19" s="102" t="n"/>
      <c r="O19" s="102" t="n"/>
      <c r="P19" s="102" t="n"/>
    </row>
    <row r="20" hidden="1" ht="18" customHeight="1" s="204" thickBot="1">
      <c r="A20" s="142" t="inlineStr">
        <is>
          <t>Pihak berelasi 9 - Nama</t>
        </is>
      </c>
      <c r="B20" s="142" t="n"/>
      <c r="C20" s="143" t="n">
        <v/>
      </c>
      <c r="D20" s="143" t="n">
        <v/>
      </c>
      <c r="E20" s="143" t="n">
        <v/>
      </c>
      <c r="F20" s="143" t="n">
        <v/>
      </c>
      <c r="G20" s="143" t="n">
        <v/>
      </c>
      <c r="H20" s="143" t="n">
        <v/>
      </c>
      <c r="I20" s="143" t="n"/>
      <c r="J20" s="143" t="n"/>
      <c r="K20" s="143" t="n"/>
      <c r="L20" s="143" t="n"/>
      <c r="M20" s="143" t="n"/>
      <c r="N20" s="143" t="n"/>
      <c r="O20" s="143" t="n"/>
      <c r="P20" s="143" t="n"/>
    </row>
    <row r="21" hidden="1" ht="18" customHeight="1" s="204" thickBot="1">
      <c r="A21" s="142" t="inlineStr">
        <is>
          <t>Pihak berelasi 9 - Jumlah</t>
        </is>
      </c>
      <c r="B21" s="142" t="n"/>
      <c r="C21" s="102" t="n">
        <v/>
      </c>
      <c r="D21" s="102" t="n">
        <v/>
      </c>
      <c r="E21" s="102" t="n">
        <v/>
      </c>
      <c r="F21" s="102" t="n">
        <v/>
      </c>
      <c r="G21" s="102" t="n">
        <v/>
      </c>
      <c r="H21" s="102" t="n">
        <v/>
      </c>
      <c r="I21" s="102" t="n"/>
      <c r="J21" s="102" t="n"/>
      <c r="K21" s="102" t="n"/>
      <c r="L21" s="102" t="n"/>
      <c r="M21" s="102" t="n"/>
      <c r="N21" s="102" t="n"/>
      <c r="O21" s="102" t="n"/>
      <c r="P21" s="102" t="n"/>
    </row>
    <row r="22" hidden="1" ht="18" customHeight="1" s="204" thickBot="1">
      <c r="A22" s="142" t="inlineStr">
        <is>
          <t>Pihak berelasi 10 - Nama</t>
        </is>
      </c>
      <c r="B22" s="142" t="n"/>
      <c r="C22" s="143" t="n">
        <v/>
      </c>
      <c r="D22" s="143" t="n">
        <v/>
      </c>
      <c r="E22" s="143" t="n">
        <v/>
      </c>
      <c r="F22" s="143" t="n">
        <v/>
      </c>
      <c r="G22" s="143" t="n">
        <v/>
      </c>
      <c r="H22" s="143" t="n">
        <v/>
      </c>
      <c r="I22" s="143" t="n"/>
      <c r="J22" s="143" t="n"/>
      <c r="K22" s="143" t="n"/>
      <c r="L22" s="143" t="n"/>
      <c r="M22" s="143" t="n"/>
      <c r="N22" s="143" t="n"/>
      <c r="O22" s="143" t="n"/>
      <c r="P22" s="143" t="n"/>
    </row>
    <row r="23" hidden="1" ht="18" customHeight="1" s="204" thickBot="1">
      <c r="A23" s="142" t="inlineStr">
        <is>
          <t>Pihak berelasi 10 - Jumlah</t>
        </is>
      </c>
      <c r="B23" s="142" t="n"/>
      <c r="C23" s="102" t="n">
        <v/>
      </c>
      <c r="D23" s="102" t="n">
        <v/>
      </c>
      <c r="E23" s="102" t="n">
        <v/>
      </c>
      <c r="F23" s="102" t="n">
        <v/>
      </c>
      <c r="G23" s="102" t="n">
        <v/>
      </c>
      <c r="H23" s="102" t="n">
        <v/>
      </c>
      <c r="I23" s="102" t="n"/>
      <c r="J23" s="102" t="n"/>
      <c r="K23" s="102" t="n"/>
      <c r="L23" s="102" t="n"/>
      <c r="M23" s="102" t="n"/>
      <c r="N23" s="102" t="n"/>
      <c r="O23" s="102" t="n"/>
      <c r="P23" s="102" t="n"/>
    </row>
    <row r="24" hidden="1" ht="18" customHeight="1" s="204" thickBot="1">
      <c r="A24" s="142" t="inlineStr">
        <is>
          <t>Pihak berelasi lainnya - Nama</t>
        </is>
      </c>
      <c r="B24" s="142" t="n"/>
      <c r="C24" s="143" t="n">
        <v/>
      </c>
      <c r="D24" s="143" t="n">
        <v/>
      </c>
      <c r="E24" s="143" t="n">
        <v/>
      </c>
      <c r="F24" s="143" t="n">
        <v/>
      </c>
      <c r="G24" s="143" t="n">
        <v/>
      </c>
      <c r="H24" s="143" t="n">
        <v/>
      </c>
      <c r="I24" s="143" t="n"/>
      <c r="J24" s="143" t="n"/>
      <c r="K24" s="143" t="n"/>
      <c r="L24" s="143" t="n"/>
      <c r="M24" s="143" t="n"/>
      <c r="N24" s="143" t="n"/>
      <c r="O24" s="143" t="n"/>
      <c r="P24" s="143" t="n"/>
    </row>
    <row r="25" hidden="1" ht="18" customHeight="1" s="204" thickBot="1">
      <c r="A25" s="142" t="inlineStr">
        <is>
          <t>Pihak berelasi lainnya - Jumlah</t>
        </is>
      </c>
      <c r="B25" s="142" t="n"/>
      <c r="C25" s="102" t="n">
        <v/>
      </c>
      <c r="D25" s="102" t="n">
        <v/>
      </c>
      <c r="E25" s="102" t="n">
        <v/>
      </c>
      <c r="F25" s="102" t="n">
        <v/>
      </c>
      <c r="G25" s="102" t="n">
        <v/>
      </c>
      <c r="H25" s="102" t="n">
        <v/>
      </c>
      <c r="I25" s="102" t="n"/>
      <c r="J25" s="102" t="n"/>
      <c r="K25" s="102" t="n"/>
      <c r="L25" s="102" t="n"/>
      <c r="M25" s="102" t="n"/>
      <c r="N25" s="102" t="n"/>
      <c r="O25" s="102" t="n"/>
      <c r="P25" s="102" t="n"/>
    </row>
    <row r="26" ht="18" customHeight="1" s="204" thickBot="1">
      <c r="A26" s="144" t="inlineStr">
        <is>
          <t>Pihak berelasi</t>
        </is>
      </c>
      <c r="B26" s="144" t="n"/>
      <c r="C26" s="104" t="n">
        <v/>
      </c>
      <c r="D26" s="104" t="n">
        <v/>
      </c>
      <c r="E26" s="104" t="n">
        <v/>
      </c>
      <c r="F26" s="104" t="n">
        <v>11.72932</v>
      </c>
      <c r="G26" s="104" t="n">
        <v>10.642176</v>
      </c>
      <c r="H26" s="104" t="n">
        <v>9.716544000000001</v>
      </c>
      <c r="I26" s="104" t="n"/>
      <c r="J26" s="104" t="n"/>
      <c r="K26" s="104" t="n"/>
      <c r="L26" s="104" t="n"/>
      <c r="M26" s="104" t="n"/>
      <c r="N26" s="104" t="n"/>
      <c r="O26" s="104" t="n"/>
      <c r="P26" s="104" t="n"/>
    </row>
    <row r="27" ht="18" customHeight="1" s="204" thickBot="1">
      <c r="A27" s="142" t="inlineStr">
        <is>
          <t>Pihak ketiga 1 - Nama</t>
        </is>
      </c>
      <c r="B27" s="142" t="n"/>
      <c r="C27" s="143" t="n">
        <v/>
      </c>
      <c r="D27" s="143" t="n">
        <v/>
      </c>
      <c r="E27" s="143" t="n">
        <v/>
      </c>
      <c r="F27" s="143" t="inlineStr">
        <is>
          <t>ETERNAL TSINGSHAN GROUP LIMITED</t>
        </is>
      </c>
      <c r="G27" s="143" t="inlineStr">
        <is>
          <t>HONG KONG RUI PU CO.,LIMITED</t>
        </is>
      </c>
      <c r="H27" s="143" t="inlineStr">
        <is>
          <t>HONG KONG RUI PU CO.,LIMITED</t>
        </is>
      </c>
      <c r="I27" s="143" t="n"/>
      <c r="J27" s="143" t="n"/>
      <c r="K27" s="143" t="n"/>
      <c r="L27" s="143" t="n"/>
      <c r="M27" s="143" t="n"/>
      <c r="N27" s="143" t="n"/>
      <c r="O27" s="143" t="n"/>
      <c r="P27" s="143" t="n"/>
    </row>
    <row r="28" ht="18" customHeight="1" s="204" thickBot="1">
      <c r="A28" s="142" t="inlineStr">
        <is>
          <t>Pihak ketiga 1 - Jumlah</t>
        </is>
      </c>
      <c r="B28" s="142" t="n"/>
      <c r="C28" s="102" t="n">
        <v/>
      </c>
      <c r="D28" s="102" t="n">
        <v/>
      </c>
      <c r="E28" s="102" t="n">
        <v/>
      </c>
      <c r="F28" s="102" t="n">
        <v>0</v>
      </c>
      <c r="G28" s="102" t="n">
        <v>50.415466</v>
      </c>
      <c r="H28" s="102" t="n">
        <v>245.387731</v>
      </c>
      <c r="I28" s="102" t="n"/>
      <c r="J28" s="102" t="n"/>
      <c r="K28" s="102" t="n"/>
      <c r="L28" s="102" t="n"/>
      <c r="M28" s="102" t="n"/>
      <c r="N28" s="102" t="n"/>
      <c r="O28" s="102" t="n"/>
      <c r="P28" s="102" t="n"/>
    </row>
    <row r="29" ht="18" customHeight="1" s="204" thickBot="1">
      <c r="A29" s="142" t="inlineStr">
        <is>
          <t>Pihak ketiga 2 - Nama</t>
        </is>
      </c>
      <c r="B29" s="142" t="n"/>
      <c r="C29" s="143" t="n">
        <v/>
      </c>
      <c r="D29" s="143" t="n">
        <v/>
      </c>
      <c r="E29" s="143" t="n">
        <v/>
      </c>
      <c r="F29" s="143" t="inlineStr">
        <is>
          <t>HONG KONG RUI PU CO.,LIMITED</t>
        </is>
      </c>
      <c r="G29" s="143" t="inlineStr">
        <is>
          <t>ETERNAL TSINGSHAN GROUP LIMITED</t>
        </is>
      </c>
      <c r="H29" s="143" t="inlineStr">
        <is>
          <t>ETERNAL TSINGSHAN GROUP LIMITED</t>
        </is>
      </c>
      <c r="I29" s="143" t="n"/>
      <c r="J29" s="143" t="n"/>
      <c r="K29" s="143" t="n"/>
      <c r="L29" s="143" t="n"/>
      <c r="M29" s="143" t="n"/>
      <c r="N29" s="143" t="n"/>
      <c r="O29" s="143" t="n"/>
      <c r="P29" s="143" t="n"/>
    </row>
    <row r="30" ht="18" customHeight="1" s="204" thickBot="1">
      <c r="A30" s="142" t="inlineStr">
        <is>
          <t>Pihak ketiga 2 - Jumlah</t>
        </is>
      </c>
      <c r="B30" s="142" t="n"/>
      <c r="C30" s="102" t="n">
        <v/>
      </c>
      <c r="D30" s="102" t="n">
        <v/>
      </c>
      <c r="E30" s="102" t="n">
        <v/>
      </c>
      <c r="F30" s="102" t="n">
        <v>0</v>
      </c>
      <c r="G30" s="102" t="n">
        <v>49.727465</v>
      </c>
      <c r="H30" s="102" t="n">
        <v>241.371152</v>
      </c>
      <c r="I30" s="102" t="n"/>
      <c r="J30" s="102" t="n"/>
      <c r="K30" s="102" t="n"/>
      <c r="L30" s="102" t="n"/>
      <c r="M30" s="102" t="n"/>
      <c r="N30" s="102" t="n"/>
      <c r="O30" s="102" t="n"/>
      <c r="P30" s="102" t="n"/>
    </row>
    <row r="31" ht="18" customHeight="1" s="204" thickBot="1">
      <c r="A31" s="142" t="inlineStr">
        <is>
          <t>Pihak ketiga 3 - Nama</t>
        </is>
      </c>
      <c r="B31" s="142" t="n"/>
      <c r="C31" s="143" t="n">
        <v/>
      </c>
      <c r="D31" s="143" t="n">
        <v/>
      </c>
      <c r="E31" s="143" t="n">
        <v/>
      </c>
      <c r="F31" s="143" t="inlineStr">
        <is>
          <t>Jera Global Markets PTE.LTD.</t>
        </is>
      </c>
      <c r="G31" s="143" t="inlineStr">
        <is>
          <t>Golden Harbour International Pte., Ltd.</t>
        </is>
      </c>
      <c r="H31" s="143" t="inlineStr">
        <is>
          <t>Golden Harbour International Pte., Ltd.</t>
        </is>
      </c>
      <c r="I31" s="143" t="n"/>
      <c r="J31" s="143" t="n"/>
      <c r="K31" s="143" t="n"/>
      <c r="L31" s="143" t="n"/>
      <c r="M31" s="143" t="n"/>
      <c r="N31" s="143" t="n"/>
      <c r="O31" s="143" t="n"/>
      <c r="P31" s="143" t="n"/>
    </row>
    <row r="32" ht="18" customHeight="1" s="204" thickBot="1">
      <c r="A32" s="142" t="inlineStr">
        <is>
          <t>Pihak ketiga 3 - Jumlah</t>
        </is>
      </c>
      <c r="B32" s="142" t="n"/>
      <c r="C32" s="102" t="n">
        <v/>
      </c>
      <c r="D32" s="102" t="n">
        <v/>
      </c>
      <c r="E32" s="102" t="n">
        <v/>
      </c>
      <c r="F32" s="102" t="n">
        <v>177.997631</v>
      </c>
      <c r="G32" s="102" t="n">
        <v>0</v>
      </c>
      <c r="H32" s="102" t="n">
        <v>163.709944</v>
      </c>
      <c r="I32" s="102" t="n"/>
      <c r="J32" s="102" t="n"/>
      <c r="K32" s="102" t="n"/>
      <c r="L32" s="102" t="n"/>
      <c r="M32" s="102" t="n"/>
      <c r="N32" s="102" t="n"/>
      <c r="O32" s="102" t="n"/>
      <c r="P32" s="102" t="n"/>
    </row>
    <row r="33" ht="18" customHeight="1" s="204" thickBot="1">
      <c r="A33" s="142" t="inlineStr">
        <is>
          <t>Pihak ketiga 4 - Nama</t>
        </is>
      </c>
      <c r="B33" s="142" t="n"/>
      <c r="C33" s="143" t="n">
        <v/>
      </c>
      <c r="D33" s="143" t="n">
        <v/>
      </c>
      <c r="E33" s="143" t="n">
        <v/>
      </c>
      <c r="F33" s="143" t="inlineStr">
        <is>
          <t>Oriental Energy and Trading Ltd.</t>
        </is>
      </c>
      <c r="G33" s="143" t="inlineStr">
        <is>
          <t>Jera Global Markets PTE.LTD.</t>
        </is>
      </c>
      <c r="H33" s="143" t="inlineStr">
        <is>
          <t>Jera Global Markets PTE.LTD.</t>
        </is>
      </c>
      <c r="I33" s="143" t="n"/>
      <c r="J33" s="143" t="n"/>
      <c r="K33" s="143" t="n"/>
      <c r="L33" s="143" t="n"/>
      <c r="M33" s="143" t="n"/>
      <c r="N33" s="143" t="n"/>
      <c r="O33" s="143" t="n"/>
      <c r="P33" s="143" t="n"/>
    </row>
    <row r="34" ht="18" customHeight="1" s="204" thickBot="1">
      <c r="A34" s="142" t="inlineStr">
        <is>
          <t>Pihak ketiga 4 - Jumlah</t>
        </is>
      </c>
      <c r="B34" s="142" t="n"/>
      <c r="C34" s="102" t="n">
        <v/>
      </c>
      <c r="D34" s="102" t="n">
        <v/>
      </c>
      <c r="E34" s="102" t="n">
        <v/>
      </c>
      <c r="F34" s="102" t="n">
        <v>29.408568</v>
      </c>
      <c r="G34" s="102" t="n">
        <v>196.796092</v>
      </c>
      <c r="H34" s="102" t="n">
        <v>101.968107</v>
      </c>
      <c r="I34" s="102" t="n"/>
      <c r="J34" s="102" t="n"/>
      <c r="K34" s="102" t="n"/>
      <c r="L34" s="102" t="n"/>
      <c r="M34" s="102" t="n"/>
      <c r="N34" s="102" t="n"/>
      <c r="O34" s="102" t="n"/>
      <c r="P34" s="102" t="n"/>
    </row>
    <row r="35" ht="18" customHeight="1" s="204" thickBot="1">
      <c r="A35" s="142" t="inlineStr">
        <is>
          <t>Pihak ketiga 5 - Nama</t>
        </is>
      </c>
      <c r="B35" s="142" t="n"/>
      <c r="C35" s="143" t="n">
        <v/>
      </c>
      <c r="D35" s="143" t="n">
        <v/>
      </c>
      <c r="E35" s="143" t="n">
        <v/>
      </c>
      <c r="F35" s="143" t="inlineStr">
        <is>
          <t>Starport Trading and Development Limited</t>
        </is>
      </c>
      <c r="G35" s="143" t="n">
        <v/>
      </c>
      <c r="H35" s="143" t="n">
        <v/>
      </c>
      <c r="I35" s="143" t="n"/>
      <c r="J35" s="143" t="n"/>
      <c r="K35" s="143" t="n"/>
      <c r="L35" s="143" t="n"/>
      <c r="M35" s="143" t="n"/>
      <c r="N35" s="143" t="n"/>
      <c r="O35" s="143" t="n"/>
      <c r="P35" s="143" t="n"/>
    </row>
    <row r="36" ht="18" customHeight="1" s="204" thickBot="1">
      <c r="A36" s="142" t="inlineStr">
        <is>
          <t>Pihak ketiga 5 - Jumlah</t>
        </is>
      </c>
      <c r="B36" s="142" t="n"/>
      <c r="C36" s="102" t="n">
        <v/>
      </c>
      <c r="D36" s="102" t="n">
        <v/>
      </c>
      <c r="E36" s="102" t="n">
        <v/>
      </c>
      <c r="F36" s="102" t="n">
        <v>39.292386</v>
      </c>
      <c r="G36" s="102" t="n">
        <v/>
      </c>
      <c r="H36" s="102" t="n">
        <v/>
      </c>
      <c r="I36" s="102" t="n"/>
      <c r="J36" s="102" t="n"/>
      <c r="K36" s="102" t="n"/>
      <c r="L36" s="102" t="n"/>
      <c r="M36" s="102" t="n"/>
      <c r="N36" s="102" t="n"/>
      <c r="O36" s="102" t="n"/>
      <c r="P36" s="102" t="n"/>
    </row>
    <row r="37" ht="18" customHeight="1" s="204" thickBot="1">
      <c r="A37" s="142" t="inlineStr">
        <is>
          <t>Pihak ketiga 6 - Nama</t>
        </is>
      </c>
      <c r="B37" s="142" t="n"/>
      <c r="C37" s="143" t="n">
        <v/>
      </c>
      <c r="D37" s="143" t="n">
        <v/>
      </c>
      <c r="E37" s="143" t="n">
        <v/>
      </c>
      <c r="F37" s="143" t="inlineStr">
        <is>
          <t>Flame Asia Resources PTE LTD.</t>
        </is>
      </c>
      <c r="G37" s="143" t="n">
        <v/>
      </c>
      <c r="H37" s="143" t="n">
        <v/>
      </c>
      <c r="I37" s="143" t="n"/>
      <c r="J37" s="143" t="n"/>
      <c r="K37" s="143" t="n"/>
      <c r="L37" s="143" t="n"/>
      <c r="M37" s="143" t="n"/>
      <c r="N37" s="143" t="n"/>
      <c r="O37" s="143" t="n"/>
      <c r="P37" s="143" t="n"/>
    </row>
    <row r="38" ht="18" customHeight="1" s="204" thickBot="1">
      <c r="A38" s="142" t="inlineStr">
        <is>
          <t>Pihak ketiga 6 - Jumlah</t>
        </is>
      </c>
      <c r="B38" s="142" t="n"/>
      <c r="C38" s="102" t="n">
        <v/>
      </c>
      <c r="D38" s="102" t="n">
        <v/>
      </c>
      <c r="E38" s="102" t="n">
        <v/>
      </c>
      <c r="F38" s="102" t="n">
        <v>37.103277</v>
      </c>
      <c r="G38" s="102" t="n">
        <v/>
      </c>
      <c r="H38" s="102" t="n">
        <v/>
      </c>
      <c r="I38" s="102" t="n"/>
      <c r="J38" s="102" t="n"/>
      <c r="K38" s="102" t="n"/>
      <c r="L38" s="102" t="n"/>
      <c r="M38" s="102" t="n"/>
      <c r="N38" s="102" t="n"/>
      <c r="O38" s="102" t="n"/>
      <c r="P38" s="102" t="n"/>
    </row>
    <row r="39" ht="18" customHeight="1" s="204" thickBot="1">
      <c r="A39" s="142" t="inlineStr">
        <is>
          <t>Pihak ketiga 7 - Nama</t>
        </is>
      </c>
      <c r="B39" s="142" t="n"/>
      <c r="C39" s="143" t="n">
        <v/>
      </c>
      <c r="D39" s="143" t="n">
        <v/>
      </c>
      <c r="E39" s="143" t="n">
        <v/>
      </c>
      <c r="F39" s="143" t="inlineStr">
        <is>
          <t>Sunny Express International Development PTE.LTD.</t>
        </is>
      </c>
      <c r="G39" s="143" t="n">
        <v/>
      </c>
      <c r="H39" s="143" t="n">
        <v/>
      </c>
      <c r="I39" s="143" t="n"/>
      <c r="J39" s="143" t="n"/>
      <c r="K39" s="143" t="n"/>
      <c r="L39" s="143" t="n"/>
      <c r="M39" s="143" t="n"/>
      <c r="N39" s="143" t="n"/>
      <c r="O39" s="143" t="n"/>
      <c r="P39" s="143" t="n"/>
    </row>
    <row r="40" ht="18" customHeight="1" s="204" thickBot="1">
      <c r="A40" s="142" t="inlineStr">
        <is>
          <t>Pihak ketiga 7 - Jumlah</t>
        </is>
      </c>
      <c r="B40" s="142" t="n"/>
      <c r="C40" s="102" t="n">
        <v/>
      </c>
      <c r="D40" s="102" t="n">
        <v/>
      </c>
      <c r="E40" s="102" t="n">
        <v/>
      </c>
      <c r="F40" s="102" t="n">
        <v>43.205142</v>
      </c>
      <c r="G40" s="102" t="n">
        <v/>
      </c>
      <c r="H40" s="102" t="n">
        <v/>
      </c>
      <c r="I40" s="102" t="n"/>
      <c r="J40" s="102" t="n"/>
      <c r="K40" s="102" t="n"/>
      <c r="L40" s="102" t="n"/>
      <c r="M40" s="102" t="n"/>
      <c r="N40" s="102" t="n"/>
      <c r="O40" s="102" t="n"/>
      <c r="P40" s="102" t="n"/>
    </row>
    <row r="41" ht="18" customHeight="1" s="204" thickBot="1">
      <c r="A41" s="142" t="inlineStr">
        <is>
          <t>Pihak ketiga 8 - Nama</t>
        </is>
      </c>
      <c r="B41" s="142" t="n"/>
      <c r="C41" s="143" t="n">
        <v/>
      </c>
      <c r="D41" s="143" t="n">
        <v/>
      </c>
      <c r="E41" s="143" t="n">
        <v/>
      </c>
      <c r="F41" s="143" t="inlineStr">
        <is>
          <t>Equentia Natural Resources PTE LTD</t>
        </is>
      </c>
      <c r="G41" s="143" t="n">
        <v/>
      </c>
      <c r="H41" s="143" t="n">
        <v/>
      </c>
      <c r="I41" s="143" t="n"/>
      <c r="J41" s="143" t="n"/>
      <c r="K41" s="143" t="n"/>
      <c r="L41" s="143" t="n"/>
      <c r="M41" s="143" t="n"/>
      <c r="N41" s="143" t="n"/>
      <c r="O41" s="143" t="n"/>
      <c r="P41" s="143" t="n"/>
    </row>
    <row r="42" ht="18" customHeight="1" s="204" thickBot="1">
      <c r="A42" s="142" t="inlineStr">
        <is>
          <t>Pihak ketiga 8 - Jumlah</t>
        </is>
      </c>
      <c r="B42" s="142" t="n"/>
      <c r="C42" s="102" t="n">
        <v/>
      </c>
      <c r="D42" s="102" t="n">
        <v/>
      </c>
      <c r="E42" s="102" t="n">
        <v/>
      </c>
      <c r="F42" s="102" t="n">
        <v>66.88831</v>
      </c>
      <c r="G42" s="102" t="n">
        <v/>
      </c>
      <c r="H42" s="102" t="n">
        <v/>
      </c>
      <c r="I42" s="102" t="n"/>
      <c r="J42" s="102" t="n"/>
      <c r="K42" s="102" t="n"/>
      <c r="L42" s="102" t="n"/>
      <c r="M42" s="102" t="n"/>
      <c r="N42" s="102" t="n"/>
      <c r="O42" s="102" t="n"/>
      <c r="P42" s="102" t="n"/>
    </row>
    <row r="43" ht="18" customHeight="1" s="204" thickBot="1">
      <c r="A43" s="142" t="inlineStr">
        <is>
          <t>Pihak ketiga 9 - Nama</t>
        </is>
      </c>
      <c r="B43" s="142" t="n"/>
      <c r="C43" s="143" t="n">
        <v/>
      </c>
      <c r="D43" s="143" t="n">
        <v/>
      </c>
      <c r="E43" s="143" t="n">
        <v/>
      </c>
      <c r="F43" s="143" t="inlineStr">
        <is>
          <t>Avra International DMCC</t>
        </is>
      </c>
      <c r="G43" s="143" t="n">
        <v/>
      </c>
      <c r="H43" s="143" t="n">
        <v/>
      </c>
      <c r="I43" s="143" t="n"/>
      <c r="J43" s="143" t="n"/>
      <c r="K43" s="143" t="n"/>
      <c r="L43" s="143" t="n"/>
      <c r="M43" s="143" t="n"/>
      <c r="N43" s="143" t="n"/>
      <c r="O43" s="143" t="n"/>
      <c r="P43" s="143" t="n"/>
    </row>
    <row r="44" ht="18" customHeight="1" s="204" thickBot="1">
      <c r="A44" s="142" t="inlineStr">
        <is>
          <t>Pihak ketiga 9 - Jumlah</t>
        </is>
      </c>
      <c r="B44" s="142" t="n"/>
      <c r="C44" s="102" t="n">
        <v/>
      </c>
      <c r="D44" s="102" t="n">
        <v/>
      </c>
      <c r="E44" s="102" t="n">
        <v/>
      </c>
      <c r="F44" s="102" t="n">
        <v>25.783823</v>
      </c>
      <c r="G44" s="102" t="n">
        <v/>
      </c>
      <c r="H44" s="102" t="n">
        <v/>
      </c>
      <c r="I44" s="102" t="n"/>
      <c r="J44" s="102" t="n"/>
      <c r="K44" s="102" t="n"/>
      <c r="L44" s="102" t="n"/>
      <c r="M44" s="102" t="n"/>
      <c r="N44" s="102" t="n"/>
      <c r="O44" s="102" t="n"/>
      <c r="P44" s="102" t="n"/>
    </row>
    <row r="45" ht="18" customHeight="1" s="204" thickBot="1">
      <c r="A45" s="142" t="inlineStr">
        <is>
          <t>Pihak ketiga 10 - Nama</t>
        </is>
      </c>
      <c r="B45" s="142" t="n"/>
      <c r="C45" s="143" t="n">
        <v/>
      </c>
      <c r="D45" s="143" t="n">
        <v/>
      </c>
      <c r="E45" s="143" t="n">
        <v/>
      </c>
      <c r="F45" s="143" t="inlineStr">
        <is>
          <t>China Bai Gui International Trade Limited</t>
        </is>
      </c>
      <c r="G45" s="143" t="n">
        <v/>
      </c>
      <c r="H45" s="143" t="n">
        <v/>
      </c>
      <c r="I45" s="143" t="n"/>
      <c r="J45" s="143" t="n"/>
      <c r="K45" s="143" t="n"/>
      <c r="L45" s="143" t="n"/>
      <c r="M45" s="143" t="n"/>
      <c r="N45" s="143" t="n"/>
      <c r="O45" s="143" t="n"/>
      <c r="P45" s="143" t="n"/>
    </row>
    <row r="46" ht="18" customHeight="1" s="204" thickBot="1">
      <c r="A46" s="142" t="inlineStr">
        <is>
          <t>Pihak ketiga 10 - Jumlah</t>
        </is>
      </c>
      <c r="B46" s="142" t="n"/>
      <c r="C46" s="102" t="n">
        <v/>
      </c>
      <c r="D46" s="102" t="n">
        <v/>
      </c>
      <c r="E46" s="102" t="n">
        <v/>
      </c>
      <c r="F46" s="102" t="n">
        <v>9.378310000000001</v>
      </c>
      <c r="G46" s="102" t="n">
        <v/>
      </c>
      <c r="H46" s="102" t="n">
        <v/>
      </c>
      <c r="I46" s="102" t="n"/>
      <c r="J46" s="102" t="n"/>
      <c r="K46" s="102" t="n"/>
      <c r="L46" s="102" t="n"/>
      <c r="M46" s="102" t="n"/>
      <c r="N46" s="102" t="n"/>
      <c r="O46" s="102" t="n"/>
      <c r="P46" s="102" t="n"/>
    </row>
    <row r="47" ht="18" customHeight="1" s="204" thickBot="1">
      <c r="A47" s="142" t="inlineStr">
        <is>
          <t>Pihak ketiga lainnya - Nama</t>
        </is>
      </c>
      <c r="B47" s="142" t="n"/>
      <c r="C47" s="143" t="n">
        <v/>
      </c>
      <c r="D47" s="143" t="n">
        <v/>
      </c>
      <c r="E47" s="143" t="n">
        <v/>
      </c>
      <c r="F47" s="143" t="inlineStr">
        <is>
          <t>lain-lain</t>
        </is>
      </c>
      <c r="G47" s="143" t="inlineStr">
        <is>
          <t>lain-lain</t>
        </is>
      </c>
      <c r="H47" s="143" t="inlineStr">
        <is>
          <t>Lain-lain</t>
        </is>
      </c>
      <c r="I47" s="143" t="n"/>
      <c r="J47" s="143" t="n"/>
      <c r="K47" s="143" t="n"/>
      <c r="L47" s="143" t="n"/>
      <c r="M47" s="143" t="n"/>
      <c r="N47" s="143" t="n"/>
      <c r="O47" s="143" t="n"/>
      <c r="P47" s="143" t="n"/>
    </row>
    <row r="48" ht="18" customHeight="1" s="204" thickBot="1">
      <c r="A48" s="142" t="inlineStr">
        <is>
          <t>Pihak ketiga lainnya - Jumlah</t>
        </is>
      </c>
      <c r="B48" s="142" t="n"/>
      <c r="C48" s="102" t="n">
        <v/>
      </c>
      <c r="D48" s="102" t="n">
        <v/>
      </c>
      <c r="E48" s="102" t="n">
        <v/>
      </c>
      <c r="F48" s="102" t="n">
        <v>463.651028</v>
      </c>
      <c r="G48" s="102" t="n">
        <v>617.9391409999999</v>
      </c>
      <c r="H48" s="102" t="n">
        <v>533.31245</v>
      </c>
      <c r="I48" s="102" t="n"/>
      <c r="J48" s="102" t="n"/>
      <c r="K48" s="102" t="n"/>
      <c r="L48" s="102" t="n"/>
      <c r="M48" s="102" t="n"/>
      <c r="N48" s="102" t="n"/>
      <c r="O48" s="102" t="n"/>
      <c r="P48" s="102" t="n"/>
    </row>
    <row r="49" ht="18" customHeight="1" s="204" thickBot="1">
      <c r="A49" s="144" t="inlineStr">
        <is>
          <t>Pihak ketiga</t>
        </is>
      </c>
      <c r="B49" s="144" t="n"/>
      <c r="C49" s="104" t="n">
        <v/>
      </c>
      <c r="D49" s="104" t="n">
        <v/>
      </c>
      <c r="E49" s="104" t="n">
        <v/>
      </c>
      <c r="F49" s="104" t="n">
        <v>892.708475</v>
      </c>
      <c r="G49" s="104" t="n">
        <v>914.878164</v>
      </c>
      <c r="H49" s="104" t="n">
        <v>1285.749384</v>
      </c>
      <c r="I49" s="104" t="n"/>
      <c r="J49" s="104" t="n"/>
      <c r="K49" s="104" t="n"/>
      <c r="L49" s="104" t="n"/>
      <c r="M49" s="104" t="n"/>
      <c r="N49" s="104" t="n"/>
      <c r="O49" s="104" t="n"/>
      <c r="P49" s="104" t="n"/>
    </row>
    <row r="50" ht="18" customHeight="1" s="204" thickBot="1">
      <c r="A50" s="144" t="inlineStr">
        <is>
          <t>Tipe pihak</t>
        </is>
      </c>
      <c r="B50" s="144" t="n"/>
      <c r="C50" s="104" t="n">
        <v>262.590669</v>
      </c>
      <c r="D50" s="104" t="n">
        <v>157.819047</v>
      </c>
      <c r="E50" s="104" t="n">
        <v>336.175517</v>
      </c>
      <c r="F50" s="104" t="n">
        <v>904.4377950000001</v>
      </c>
      <c r="G50" s="104" t="n">
        <v>925.52034</v>
      </c>
      <c r="H50" s="104" t="n">
        <v>1295.465928</v>
      </c>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5.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A4" sqref="A4:A50"/>
    </sheetView>
  </sheetViews>
  <sheetFormatPr baseColWidth="10" defaultColWidth="9.3984375" defaultRowHeight="15"/>
  <cols>
    <col collapsed="1" width="46" customWidth="1" style="192" min="1" max="1"/>
    <col width="26" customWidth="1" style="192" min="2" max="2"/>
    <col collapsed="1" width="21" customWidth="1" style="192" min="3" max="16"/>
    <col collapsed="1" width="9.3984375" customWidth="1" style="192" min="17" max="16384"/>
  </cols>
  <sheetData>
    <row r="1" ht="18" customHeight="1" s="204">
      <c r="A1" s="191" t="inlineStr">
        <is>
          <t>Catatan untuk pendapatan berdasarkan pihak</t>
        </is>
      </c>
    </row>
    <row r="2">
      <c r="A2" s="138" t="n">
        <v>1</v>
      </c>
    </row>
    <row r="3" ht="16" customHeight="1" s="204">
      <c r="A3" s="139" t="inlineStr">
        <is>
          <t>Period</t>
        </is>
      </c>
      <c r="B3" s="140" t="n"/>
      <c r="C3" s="141" t="inlineStr">
        <is>
          <t>2019-12-31</t>
        </is>
      </c>
      <c r="D3" s="141" t="inlineStr">
        <is>
          <t>2020-12-31</t>
        </is>
      </c>
      <c r="E3" s="141" t="inlineStr">
        <is>
          <t>2021-12-31</t>
        </is>
      </c>
      <c r="F3" s="141" t="inlineStr">
        <is>
          <t>2022-12-31</t>
        </is>
      </c>
      <c r="G3" s="141" t="inlineStr">
        <is>
          <t>2023-12-31</t>
        </is>
      </c>
      <c r="H3" s="141" t="inlineStr">
        <is>
          <t>2024-12-31</t>
        </is>
      </c>
      <c r="I3" s="141" t="n"/>
      <c r="J3" s="141" t="n"/>
      <c r="K3" s="141" t="n"/>
      <c r="L3" s="141" t="n"/>
      <c r="M3" s="141" t="n"/>
      <c r="N3" s="141" t="n"/>
      <c r="O3" s="141" t="n"/>
      <c r="P3" s="141" t="n"/>
    </row>
    <row r="4" ht="18" customHeight="1" s="204" thickBot="1">
      <c r="A4" s="142" t="inlineStr">
        <is>
          <t>Pendapatan dari jasa 1 - Nama</t>
        </is>
      </c>
      <c r="B4" s="142" t="n"/>
      <c r="C4" s="143" t="n">
        <v/>
      </c>
      <c r="D4" s="143" t="n">
        <v/>
      </c>
      <c r="E4" s="143" t="n">
        <v/>
      </c>
      <c r="F4" s="143" t="n">
        <v/>
      </c>
      <c r="G4" s="143" t="inlineStr">
        <is>
          <t>Bongkar muat batubara</t>
        </is>
      </c>
      <c r="H4" s="143" t="inlineStr">
        <is>
          <t>Bongkar muat batubara</t>
        </is>
      </c>
      <c r="I4" s="143" t="n"/>
      <c r="J4" s="143" t="n"/>
      <c r="K4" s="143" t="n"/>
      <c r="L4" s="143" t="n"/>
      <c r="M4" s="143" t="n"/>
      <c r="N4" s="143" t="n"/>
      <c r="O4" s="143" t="n"/>
      <c r="P4" s="143" t="n"/>
    </row>
    <row r="5" ht="18" customHeight="1" s="204" thickBot="1">
      <c r="A5" s="142" t="inlineStr">
        <is>
          <t>Pendapatan dari jasa 1 - Jumlah</t>
        </is>
      </c>
      <c r="B5" s="142" t="n"/>
      <c r="C5" s="102" t="n">
        <v/>
      </c>
      <c r="D5" s="102" t="n">
        <v/>
      </c>
      <c r="E5" s="102" t="n">
        <v>6.056157</v>
      </c>
      <c r="F5" s="102" t="n">
        <v>5.05567</v>
      </c>
      <c r="G5" s="102" t="n">
        <v>4.199674</v>
      </c>
      <c r="H5" s="102" t="n">
        <v>8.383264</v>
      </c>
      <c r="I5" s="102" t="n"/>
      <c r="J5" s="102" t="n"/>
      <c r="K5" s="102" t="n"/>
      <c r="L5" s="102" t="n"/>
      <c r="M5" s="102" t="n"/>
      <c r="N5" s="102" t="n"/>
      <c r="O5" s="102" t="n"/>
      <c r="P5" s="102" t="n"/>
    </row>
    <row r="6" ht="18" customHeight="1" s="204" thickBot="1">
      <c r="A6" s="142" t="inlineStr">
        <is>
          <t>Pendapatan dari jasa 2 - Nama</t>
        </is>
      </c>
      <c r="B6" s="142" t="n"/>
      <c r="C6" s="143" t="n">
        <v/>
      </c>
      <c r="D6" s="143" t="n">
        <v/>
      </c>
      <c r="E6" s="143" t="n">
        <v/>
      </c>
      <c r="F6" s="143" t="n">
        <v/>
      </c>
      <c r="G6" s="143" t="inlineStr">
        <is>
          <t>Jalan pengangkutan</t>
        </is>
      </c>
      <c r="H6" s="143" t="inlineStr">
        <is>
          <t>Jalan pengangkutan</t>
        </is>
      </c>
      <c r="I6" s="143" t="n"/>
      <c r="J6" s="143" t="n"/>
      <c r="K6" s="143" t="n"/>
      <c r="L6" s="143" t="n"/>
      <c r="M6" s="143" t="n"/>
      <c r="N6" s="143" t="n"/>
      <c r="O6" s="143" t="n"/>
      <c r="P6" s="143" t="n"/>
    </row>
    <row r="7" ht="18" customHeight="1" s="204" thickBot="1">
      <c r="A7" s="142" t="inlineStr">
        <is>
          <t>Pendapatan dari jasa 2 - Jumlah</t>
        </is>
      </c>
      <c r="B7" s="142" t="n"/>
      <c r="C7" s="102" t="n">
        <v/>
      </c>
      <c r="D7" s="102" t="n">
        <v/>
      </c>
      <c r="E7" s="102" t="n">
        <v>3.414477</v>
      </c>
      <c r="F7" s="102" t="n">
        <v>4.078663</v>
      </c>
      <c r="G7" s="102" t="n">
        <v>5.141958</v>
      </c>
      <c r="H7" s="102" t="n">
        <v>3.89717</v>
      </c>
      <c r="I7" s="102" t="n"/>
      <c r="J7" s="102" t="n"/>
      <c r="K7" s="102" t="n"/>
      <c r="L7" s="102" t="n"/>
      <c r="M7" s="102" t="n"/>
      <c r="N7" s="102" t="n"/>
      <c r="O7" s="102" t="n"/>
      <c r="P7" s="102" t="n"/>
    </row>
    <row r="8" ht="18" customHeight="1" s="204" thickBot="1">
      <c r="A8" s="142" t="inlineStr">
        <is>
          <t>Pendapatan dari jasa 3 - Nama</t>
        </is>
      </c>
      <c r="B8" s="142" t="n"/>
      <c r="C8" s="143" t="n">
        <v/>
      </c>
      <c r="D8" s="143" t="n">
        <v/>
      </c>
      <c r="E8" s="143" t="n">
        <v/>
      </c>
      <c r="F8" s="143" t="n">
        <v/>
      </c>
      <c r="G8" s="143" t="inlineStr">
        <is>
          <t>Time, freight dan voyage charter</t>
        </is>
      </c>
      <c r="H8" s="143" t="inlineStr">
        <is>
          <t>Time, freight dan voyage charter</t>
        </is>
      </c>
      <c r="I8" s="143" t="n"/>
      <c r="J8" s="143" t="n"/>
      <c r="K8" s="143" t="n"/>
      <c r="L8" s="143" t="n"/>
      <c r="M8" s="143" t="n"/>
      <c r="N8" s="143" t="n"/>
      <c r="O8" s="143" t="n"/>
      <c r="P8" s="143" t="n"/>
    </row>
    <row r="9" ht="18" customHeight="1" s="204" thickBot="1">
      <c r="A9" s="142" t="inlineStr">
        <is>
          <t>Pendapatan dari jasa 3 - Jumlah</t>
        </is>
      </c>
      <c r="B9" s="142" t="n"/>
      <c r="C9" s="102" t="n">
        <v/>
      </c>
      <c r="D9" s="102" t="n">
        <v/>
      </c>
      <c r="E9" s="102" t="n">
        <v>4.716704</v>
      </c>
      <c r="F9" s="102" t="n">
        <v>4.951429</v>
      </c>
      <c r="G9" s="102" t="n">
        <v>1.300544</v>
      </c>
      <c r="H9" s="102" t="n">
        <v>2.198957</v>
      </c>
      <c r="I9" s="102" t="n"/>
      <c r="J9" s="102" t="n"/>
      <c r="K9" s="102" t="n"/>
      <c r="L9" s="102" t="n"/>
      <c r="M9" s="102" t="n"/>
      <c r="N9" s="102" t="n"/>
      <c r="O9" s="102" t="n"/>
      <c r="P9" s="102" t="n"/>
    </row>
    <row r="10" hidden="1" ht="18" customHeight="1" s="204" thickBot="1">
      <c r="A10" s="142" t="inlineStr">
        <is>
          <t>Pendapatan dari jasa 4 - Nama</t>
        </is>
      </c>
      <c r="B10" s="142" t="n"/>
      <c r="C10" s="143" t="n">
        <v/>
      </c>
      <c r="D10" s="143" t="n">
        <v/>
      </c>
      <c r="E10" s="143" t="n">
        <v/>
      </c>
      <c r="F10" s="143" t="n">
        <v/>
      </c>
      <c r="G10" s="143" t="n">
        <v/>
      </c>
      <c r="H10" s="143" t="n">
        <v/>
      </c>
      <c r="I10" s="143" t="n"/>
      <c r="J10" s="143" t="n"/>
      <c r="K10" s="143" t="n"/>
      <c r="L10" s="143" t="n"/>
      <c r="M10" s="143" t="n"/>
      <c r="N10" s="143" t="n"/>
      <c r="O10" s="143" t="n"/>
      <c r="P10" s="143" t="n"/>
    </row>
    <row r="11" hidden="1" ht="18" customHeight="1" s="204" thickBot="1">
      <c r="A11" s="142" t="inlineStr">
        <is>
          <t>Pendapatan dari jasa 4 - Jumlah</t>
        </is>
      </c>
      <c r="B11" s="142" t="n"/>
      <c r="C11" s="102" t="n">
        <v/>
      </c>
      <c r="D11" s="102" t="n">
        <v/>
      </c>
      <c r="E11" s="102" t="n">
        <v/>
      </c>
      <c r="F11" s="102" t="n">
        <v/>
      </c>
      <c r="G11" s="102" t="n">
        <v/>
      </c>
      <c r="H11" s="102" t="n">
        <v/>
      </c>
      <c r="I11" s="102" t="n"/>
      <c r="J11" s="102" t="n"/>
      <c r="K11" s="102" t="n"/>
      <c r="L11" s="102" t="n"/>
      <c r="M11" s="102" t="n"/>
      <c r="N11" s="102" t="n"/>
      <c r="O11" s="102" t="n"/>
      <c r="P11" s="102" t="n"/>
    </row>
    <row r="12" hidden="1" ht="18" customHeight="1" s="204" thickBot="1">
      <c r="A12" s="142" t="inlineStr">
        <is>
          <t>Pendapatan dari jasa 5 - Nama</t>
        </is>
      </c>
      <c r="B12" s="142" t="n"/>
      <c r="C12" s="143" t="n">
        <v/>
      </c>
      <c r="D12" s="143" t="n">
        <v/>
      </c>
      <c r="E12" s="143" t="n">
        <v/>
      </c>
      <c r="F12" s="143" t="n">
        <v/>
      </c>
      <c r="G12" s="143" t="n">
        <v/>
      </c>
      <c r="H12" s="143" t="n">
        <v/>
      </c>
      <c r="I12" s="143" t="n"/>
      <c r="J12" s="143" t="n"/>
      <c r="K12" s="143" t="n"/>
      <c r="L12" s="143" t="n"/>
      <c r="M12" s="143" t="n"/>
      <c r="N12" s="143" t="n"/>
      <c r="O12" s="143" t="n"/>
      <c r="P12" s="143" t="n"/>
    </row>
    <row r="13" hidden="1" ht="18" customHeight="1" s="204" thickBot="1">
      <c r="A13" s="142" t="inlineStr">
        <is>
          <t>Pendapatan dari jasa 5 - Jumlah</t>
        </is>
      </c>
      <c r="B13" s="142" t="n"/>
      <c r="C13" s="102" t="n">
        <v/>
      </c>
      <c r="D13" s="102" t="n">
        <v/>
      </c>
      <c r="E13" s="102" t="n">
        <v/>
      </c>
      <c r="F13" s="102" t="n">
        <v/>
      </c>
      <c r="G13" s="102" t="n">
        <v/>
      </c>
      <c r="H13" s="102" t="n">
        <v/>
      </c>
      <c r="I13" s="102" t="n"/>
      <c r="J13" s="102" t="n"/>
      <c r="K13" s="102" t="n"/>
      <c r="L13" s="102" t="n"/>
      <c r="M13" s="102" t="n"/>
      <c r="N13" s="102" t="n"/>
      <c r="O13" s="102" t="n"/>
      <c r="P13" s="102" t="n"/>
    </row>
    <row r="14" hidden="1" ht="18" customHeight="1" s="204" thickBot="1">
      <c r="A14" s="142" t="inlineStr">
        <is>
          <t>Pendapatan dari jasa 6 - Nama</t>
        </is>
      </c>
      <c r="B14" s="142" t="n"/>
      <c r="C14" s="143" t="n">
        <v/>
      </c>
      <c r="D14" s="143" t="n">
        <v/>
      </c>
      <c r="E14" s="143" t="n">
        <v/>
      </c>
      <c r="F14" s="143" t="n">
        <v/>
      </c>
      <c r="G14" s="143" t="n">
        <v/>
      </c>
      <c r="H14" s="143" t="n">
        <v/>
      </c>
      <c r="I14" s="143" t="n"/>
      <c r="J14" s="143" t="n"/>
      <c r="K14" s="143" t="n"/>
      <c r="L14" s="143" t="n"/>
      <c r="M14" s="143" t="n"/>
      <c r="N14" s="143" t="n"/>
      <c r="O14" s="143" t="n"/>
      <c r="P14" s="143" t="n"/>
    </row>
    <row r="15" hidden="1" ht="18" customHeight="1" s="204" thickBot="1">
      <c r="A15" s="142" t="inlineStr">
        <is>
          <t>Pendapatan dari jasa 6 - Jumlah</t>
        </is>
      </c>
      <c r="B15" s="142" t="n"/>
      <c r="C15" s="102" t="n">
        <v/>
      </c>
      <c r="D15" s="102" t="n">
        <v/>
      </c>
      <c r="E15" s="102" t="n">
        <v/>
      </c>
      <c r="F15" s="102" t="n">
        <v/>
      </c>
      <c r="G15" s="102" t="n">
        <v/>
      </c>
      <c r="H15" s="102" t="n">
        <v/>
      </c>
      <c r="I15" s="102" t="n"/>
      <c r="J15" s="102" t="n"/>
      <c r="K15" s="102" t="n"/>
      <c r="L15" s="102" t="n"/>
      <c r="M15" s="102" t="n"/>
      <c r="N15" s="102" t="n"/>
      <c r="O15" s="102" t="n"/>
      <c r="P15" s="102" t="n"/>
    </row>
    <row r="16" hidden="1" ht="18" customHeight="1" s="204" thickBot="1">
      <c r="A16" s="142" t="inlineStr">
        <is>
          <t>Pendapatan dari jasa 7 - Nama</t>
        </is>
      </c>
      <c r="B16" s="142" t="n"/>
      <c r="C16" s="143" t="n">
        <v/>
      </c>
      <c r="D16" s="143" t="n">
        <v/>
      </c>
      <c r="E16" s="143" t="n">
        <v/>
      </c>
      <c r="F16" s="143" t="n">
        <v/>
      </c>
      <c r="G16" s="143" t="n">
        <v/>
      </c>
      <c r="H16" s="143" t="n">
        <v/>
      </c>
      <c r="I16" s="143" t="n"/>
      <c r="J16" s="143" t="n"/>
      <c r="K16" s="143" t="n"/>
      <c r="L16" s="143" t="n"/>
      <c r="M16" s="143" t="n"/>
      <c r="N16" s="143" t="n"/>
      <c r="O16" s="143" t="n"/>
      <c r="P16" s="143" t="n"/>
    </row>
    <row r="17" hidden="1" ht="18" customHeight="1" s="204" thickBot="1">
      <c r="A17" s="142" t="inlineStr">
        <is>
          <t>Pendapatan dari jasa 7 - Jumlah</t>
        </is>
      </c>
      <c r="B17" s="142" t="n"/>
      <c r="C17" s="102" t="n">
        <v/>
      </c>
      <c r="D17" s="102" t="n">
        <v/>
      </c>
      <c r="E17" s="102" t="n">
        <v/>
      </c>
      <c r="F17" s="102" t="n">
        <v/>
      </c>
      <c r="G17" s="102" t="n">
        <v/>
      </c>
      <c r="H17" s="102" t="n">
        <v/>
      </c>
      <c r="I17" s="102" t="n"/>
      <c r="J17" s="102" t="n"/>
      <c r="K17" s="102" t="n"/>
      <c r="L17" s="102" t="n"/>
      <c r="M17" s="102" t="n"/>
      <c r="N17" s="102" t="n"/>
      <c r="O17" s="102" t="n"/>
      <c r="P17" s="102" t="n"/>
    </row>
    <row r="18" hidden="1" ht="18" customHeight="1" s="204" thickBot="1">
      <c r="A18" s="142" t="inlineStr">
        <is>
          <t>Pendapatan dari jasa 8 - Nama</t>
        </is>
      </c>
      <c r="B18" s="142" t="n"/>
      <c r="C18" s="143" t="n">
        <v/>
      </c>
      <c r="D18" s="143" t="n">
        <v/>
      </c>
      <c r="E18" s="143" t="n">
        <v/>
      </c>
      <c r="F18" s="143" t="n">
        <v/>
      </c>
      <c r="G18" s="143" t="n">
        <v/>
      </c>
      <c r="H18" s="143" t="n">
        <v/>
      </c>
      <c r="I18" s="143" t="n"/>
      <c r="J18" s="143" t="n"/>
      <c r="K18" s="143" t="n"/>
      <c r="L18" s="143" t="n"/>
      <c r="M18" s="143" t="n"/>
      <c r="N18" s="143" t="n"/>
      <c r="O18" s="143" t="n"/>
      <c r="P18" s="143" t="n"/>
    </row>
    <row r="19" hidden="1" ht="18" customHeight="1" s="204" thickBot="1">
      <c r="A19" s="142" t="inlineStr">
        <is>
          <t>Pendapatan dari jasa 8 - Jumlah</t>
        </is>
      </c>
      <c r="B19" s="142" t="n"/>
      <c r="C19" s="102" t="n">
        <v/>
      </c>
      <c r="D19" s="102" t="n">
        <v/>
      </c>
      <c r="E19" s="102" t="n">
        <v/>
      </c>
      <c r="F19" s="102" t="n">
        <v/>
      </c>
      <c r="G19" s="102" t="n">
        <v/>
      </c>
      <c r="H19" s="102" t="n">
        <v/>
      </c>
      <c r="I19" s="102" t="n"/>
      <c r="J19" s="102" t="n"/>
      <c r="K19" s="102" t="n"/>
      <c r="L19" s="102" t="n"/>
      <c r="M19" s="102" t="n"/>
      <c r="N19" s="102" t="n"/>
      <c r="O19" s="102" t="n"/>
      <c r="P19" s="102" t="n"/>
    </row>
    <row r="20" hidden="1" ht="18" customHeight="1" s="204" thickBot="1">
      <c r="A20" s="142" t="inlineStr">
        <is>
          <t>Pendapatan dari jasa 9 - Nama</t>
        </is>
      </c>
      <c r="B20" s="142" t="n"/>
      <c r="C20" s="143" t="n">
        <v/>
      </c>
      <c r="D20" s="143" t="n">
        <v/>
      </c>
      <c r="E20" s="143" t="n">
        <v/>
      </c>
      <c r="F20" s="143" t="n">
        <v/>
      </c>
      <c r="G20" s="143" t="n">
        <v/>
      </c>
      <c r="H20" s="143" t="n">
        <v/>
      </c>
      <c r="I20" s="143" t="n"/>
      <c r="J20" s="143" t="n"/>
      <c r="K20" s="143" t="n"/>
      <c r="L20" s="143" t="n"/>
      <c r="M20" s="143" t="n"/>
      <c r="N20" s="143" t="n"/>
      <c r="O20" s="143" t="n"/>
      <c r="P20" s="143" t="n"/>
    </row>
    <row r="21" hidden="1" ht="18" customHeight="1" s="204" thickBot="1">
      <c r="A21" s="142" t="inlineStr">
        <is>
          <t>Pendapatan dari jasa 9 - Jumlah</t>
        </is>
      </c>
      <c r="B21" s="142" t="n"/>
      <c r="C21" s="102" t="n">
        <v/>
      </c>
      <c r="D21" s="102" t="n">
        <v/>
      </c>
      <c r="E21" s="102" t="n">
        <v/>
      </c>
      <c r="F21" s="102" t="n">
        <v/>
      </c>
      <c r="G21" s="102" t="n">
        <v/>
      </c>
      <c r="H21" s="102" t="n">
        <v/>
      </c>
      <c r="I21" s="102" t="n"/>
      <c r="J21" s="102" t="n"/>
      <c r="K21" s="102" t="n"/>
      <c r="L21" s="102" t="n"/>
      <c r="M21" s="102" t="n"/>
      <c r="N21" s="102" t="n"/>
      <c r="O21" s="102" t="n"/>
      <c r="P21" s="102" t="n"/>
    </row>
    <row r="22" hidden="1" ht="18" customHeight="1" s="204" thickBot="1">
      <c r="A22" s="142" t="inlineStr">
        <is>
          <t>Pendapatan dari jasa 10 - Nama</t>
        </is>
      </c>
      <c r="B22" s="142" t="n"/>
      <c r="C22" s="143" t="n">
        <v/>
      </c>
      <c r="D22" s="143" t="n">
        <v/>
      </c>
      <c r="E22" s="143" t="n">
        <v/>
      </c>
      <c r="F22" s="143" t="n">
        <v/>
      </c>
      <c r="G22" s="143" t="n">
        <v/>
      </c>
      <c r="H22" s="143" t="n">
        <v/>
      </c>
      <c r="I22" s="143" t="n"/>
      <c r="J22" s="143" t="n"/>
      <c r="K22" s="143" t="n"/>
      <c r="L22" s="143" t="n"/>
      <c r="M22" s="143" t="n"/>
      <c r="N22" s="143" t="n"/>
      <c r="O22" s="143" t="n"/>
      <c r="P22" s="143" t="n"/>
    </row>
    <row r="23" hidden="1" ht="18" customHeight="1" s="204" thickBot="1">
      <c r="A23" s="142" t="inlineStr">
        <is>
          <t>Pendapatan dari jasa 10 - Jumlah</t>
        </is>
      </c>
      <c r="B23" s="142" t="n"/>
      <c r="C23" s="102" t="n">
        <v/>
      </c>
      <c r="D23" s="102" t="n">
        <v/>
      </c>
      <c r="E23" s="102" t="n">
        <v/>
      </c>
      <c r="F23" s="102" t="n">
        <v/>
      </c>
      <c r="G23" s="102" t="n">
        <v/>
      </c>
      <c r="H23" s="102" t="n">
        <v/>
      </c>
      <c r="I23" s="102" t="n"/>
      <c r="J23" s="102" t="n"/>
      <c r="K23" s="102" t="n"/>
      <c r="L23" s="102" t="n"/>
      <c r="M23" s="102" t="n"/>
      <c r="N23" s="102" t="n"/>
      <c r="O23" s="102" t="n"/>
      <c r="P23" s="102" t="n"/>
    </row>
    <row r="24" hidden="1" ht="20" customHeight="1" s="204" thickBot="1">
      <c r="A24" s="142" t="inlineStr">
        <is>
          <t>Pendapatan dari jasa lainnya - Nama</t>
        </is>
      </c>
      <c r="B24" s="142" t="n"/>
      <c r="C24" s="143" t="n">
        <v/>
      </c>
      <c r="D24" s="143" t="n">
        <v/>
      </c>
      <c r="E24" s="143" t="n">
        <v/>
      </c>
      <c r="F24" s="143" t="n">
        <v/>
      </c>
      <c r="G24" s="143" t="n">
        <v/>
      </c>
      <c r="H24" s="143" t="n">
        <v/>
      </c>
      <c r="I24" s="143" t="n"/>
      <c r="J24" s="143" t="n"/>
      <c r="K24" s="143" t="n"/>
      <c r="L24" s="143" t="n"/>
      <c r="M24" s="143" t="n"/>
      <c r="N24" s="143" t="n"/>
      <c r="O24" s="143" t="n"/>
      <c r="P24" s="143" t="n"/>
    </row>
    <row r="25" hidden="1" ht="18" customHeight="1" s="204" thickBot="1">
      <c r="A25" s="142" t="inlineStr">
        <is>
          <t>Pendapatan dari jasa lainnya - Jumlah</t>
        </is>
      </c>
      <c r="B25" s="142" t="n"/>
      <c r="C25" s="102" t="n">
        <v/>
      </c>
      <c r="D25" s="102" t="n">
        <v/>
      </c>
      <c r="E25" s="102" t="n">
        <v/>
      </c>
      <c r="F25" s="102" t="n">
        <v/>
      </c>
      <c r="G25" s="102" t="n">
        <v/>
      </c>
      <c r="H25" s="102" t="n">
        <v/>
      </c>
      <c r="I25" s="102" t="n"/>
      <c r="J25" s="102" t="n"/>
      <c r="K25" s="102" t="n"/>
      <c r="L25" s="102" t="n"/>
      <c r="M25" s="102" t="n"/>
      <c r="N25" s="102" t="n"/>
      <c r="O25" s="102" t="n"/>
      <c r="P25" s="102" t="n"/>
    </row>
    <row r="26" ht="18" customHeight="1" s="204" thickBot="1">
      <c r="A26" s="144" t="inlineStr">
        <is>
          <t>Pendapatan dari jasa</t>
        </is>
      </c>
      <c r="B26" s="144" t="n"/>
      <c r="C26" s="104" t="n">
        <v/>
      </c>
      <c r="D26" s="104" t="n">
        <v/>
      </c>
      <c r="E26" s="104" t="n">
        <v>14.187338</v>
      </c>
      <c r="F26" s="104" t="n">
        <v>14.085762</v>
      </c>
      <c r="G26" s="104" t="n">
        <v>10.642176</v>
      </c>
      <c r="H26" s="104" t="n">
        <v>14.479391</v>
      </c>
      <c r="I26" s="104" t="n"/>
      <c r="J26" s="104" t="n"/>
      <c r="K26" s="104" t="n"/>
      <c r="L26" s="104" t="n"/>
      <c r="M26" s="104" t="n"/>
      <c r="N26" s="104" t="n"/>
      <c r="O26" s="104" t="n"/>
      <c r="P26" s="104" t="n"/>
    </row>
    <row r="27" ht="18" customHeight="1" s="204" thickBot="1">
      <c r="A27" s="142" t="inlineStr">
        <is>
          <t>Pendapatan dari produk 1 - Nama</t>
        </is>
      </c>
      <c r="B27" s="142" t="n"/>
      <c r="C27" s="143" t="n">
        <v/>
      </c>
      <c r="D27" s="143" t="n">
        <v/>
      </c>
      <c r="E27" s="143" t="n">
        <v/>
      </c>
      <c r="F27" s="143" t="n">
        <v/>
      </c>
      <c r="G27" s="143" t="inlineStr">
        <is>
          <t>Penjualan batubara - ekspor</t>
        </is>
      </c>
      <c r="H27" s="143" t="inlineStr">
        <is>
          <t>Penjualan ekspor batubara</t>
        </is>
      </c>
      <c r="I27" s="143" t="n"/>
      <c r="J27" s="143" t="n"/>
      <c r="K27" s="143" t="n"/>
      <c r="L27" s="143" t="n"/>
      <c r="M27" s="143" t="n"/>
      <c r="N27" s="143" t="n"/>
      <c r="O27" s="143" t="n"/>
      <c r="P27" s="143" t="n"/>
    </row>
    <row r="28" ht="18" customHeight="1" s="204" thickBot="1">
      <c r="A28" s="142" t="inlineStr">
        <is>
          <t>Pendapatan dari produk 1 - Jumlah</t>
        </is>
      </c>
      <c r="B28" s="142" t="n"/>
      <c r="C28" s="102" t="n">
        <v/>
      </c>
      <c r="D28" s="102" t="n">
        <v/>
      </c>
      <c r="E28" s="102" t="n">
        <v>321.988179</v>
      </c>
      <c r="F28" s="102" t="n">
        <v>794.408547</v>
      </c>
      <c r="G28" s="102" t="n">
        <v>680.497286</v>
      </c>
      <c r="H28" s="102" t="n">
        <v>437.81648</v>
      </c>
      <c r="I28" s="102" t="n"/>
      <c r="J28" s="102" t="n"/>
      <c r="K28" s="102" t="n"/>
      <c r="L28" s="102" t="n"/>
      <c r="M28" s="102" t="n"/>
      <c r="N28" s="102" t="n"/>
      <c r="O28" s="102" t="n"/>
      <c r="P28" s="102" t="n"/>
    </row>
    <row r="29" ht="18" customHeight="1" s="204" thickBot="1">
      <c r="A29" s="142" t="inlineStr">
        <is>
          <t>Pendapatan dari produk 2 - Nama</t>
        </is>
      </c>
      <c r="B29" s="142" t="n"/>
      <c r="C29" s="143" t="n">
        <v/>
      </c>
      <c r="D29" s="143" t="n">
        <v/>
      </c>
      <c r="E29" s="143" t="n">
        <v/>
      </c>
      <c r="F29" s="143" t="n">
        <v/>
      </c>
      <c r="G29" s="143" t="inlineStr">
        <is>
          <t>Penjualan batubara - local</t>
        </is>
      </c>
      <c r="H29" s="143" t="inlineStr">
        <is>
          <t>Penjualan ekspor high-grade nickel matte</t>
        </is>
      </c>
      <c r="I29" s="143" t="n"/>
      <c r="J29" s="143" t="n"/>
      <c r="K29" s="143" t="n"/>
      <c r="L29" s="143" t="n"/>
      <c r="M29" s="143" t="n"/>
      <c r="N29" s="143" t="n"/>
      <c r="O29" s="143" t="n"/>
      <c r="P29" s="143" t="n"/>
    </row>
    <row r="30" ht="18" customHeight="1" s="204" thickBot="1">
      <c r="A30" s="142" t="inlineStr">
        <is>
          <t>Pendapatan dari produk 2 - Jumlah</t>
        </is>
      </c>
      <c r="B30" s="142" t="n"/>
      <c r="C30" s="102" t="n">
        <v/>
      </c>
      <c r="D30" s="102" t="n">
        <v/>
      </c>
      <c r="E30" s="102" t="n">
        <v>0</v>
      </c>
      <c r="F30" s="102" t="n">
        <v>95.94348599999999</v>
      </c>
      <c r="G30" s="102" t="n">
        <v>134.237947</v>
      </c>
      <c r="H30" s="102" t="n">
        <v>416.375499</v>
      </c>
      <c r="I30" s="102" t="n"/>
      <c r="J30" s="102" t="n"/>
      <c r="K30" s="102" t="n"/>
      <c r="L30" s="102" t="n"/>
      <c r="M30" s="102" t="n"/>
      <c r="N30" s="102" t="n"/>
      <c r="O30" s="102" t="n"/>
      <c r="P30" s="102" t="n"/>
    </row>
    <row r="31" ht="18" customHeight="1" s="204" thickBot="1">
      <c r="A31" s="142" t="inlineStr">
        <is>
          <t>Pendapatan dari produk 3 - Nama</t>
        </is>
      </c>
      <c r="B31" s="142" t="n"/>
      <c r="C31" s="143" t="n">
        <v/>
      </c>
      <c r="D31" s="143" t="n">
        <v/>
      </c>
      <c r="E31" s="143" t="n">
        <v/>
      </c>
      <c r="F31" s="143" t="n">
        <v/>
      </c>
      <c r="G31" s="143" t="inlineStr">
        <is>
          <t>Penjualan nikel - ekspor</t>
        </is>
      </c>
      <c r="H31" s="143" t="inlineStr">
        <is>
          <t>Penjualan ekspor feronikel</t>
        </is>
      </c>
      <c r="I31" s="143" t="n"/>
      <c r="J31" s="143" t="n"/>
      <c r="K31" s="143" t="n"/>
      <c r="L31" s="143" t="n"/>
      <c r="M31" s="143" t="n"/>
      <c r="N31" s="143" t="n"/>
      <c r="O31" s="143" t="n"/>
      <c r="P31" s="143" t="n"/>
    </row>
    <row r="32" ht="18" customHeight="1" s="204" thickBot="1">
      <c r="A32" s="142" t="inlineStr">
        <is>
          <t>Pendapatan dari produk 3 - Jumlah</t>
        </is>
      </c>
      <c r="B32" s="142" t="n"/>
      <c r="C32" s="102" t="n">
        <v/>
      </c>
      <c r="D32" s="102" t="n">
        <v/>
      </c>
      <c r="E32" s="102" t="n">
        <v/>
      </c>
      <c r="F32" s="102" t="n">
        <v/>
      </c>
      <c r="G32" s="102" t="n">
        <v>100.142931</v>
      </c>
      <c r="H32" s="102" t="n">
        <v>243.14906</v>
      </c>
      <c r="I32" s="102" t="n"/>
      <c r="J32" s="102" t="n"/>
      <c r="K32" s="102" t="n"/>
      <c r="L32" s="102" t="n"/>
      <c r="M32" s="102" t="n"/>
      <c r="N32" s="102" t="n"/>
      <c r="O32" s="102" t="n"/>
      <c r="P32" s="102" t="n"/>
    </row>
    <row r="33" ht="18" customHeight="1" s="204" thickBot="1">
      <c r="A33" s="142" t="inlineStr">
        <is>
          <t>Pendapatan dari produk 4 - Nama</t>
        </is>
      </c>
      <c r="B33" s="142" t="n"/>
      <c r="C33" s="143" t="n">
        <v/>
      </c>
      <c r="D33" s="143" t="n">
        <v/>
      </c>
      <c r="E33" s="143" t="n">
        <v/>
      </c>
      <c r="F33" s="143" t="n">
        <v/>
      </c>
      <c r="G33" s="143" t="n">
        <v/>
      </c>
      <c r="H33" s="143" t="inlineStr">
        <is>
          <t>Penjualan lokal batubara</t>
        </is>
      </c>
      <c r="I33" s="143" t="n"/>
      <c r="J33" s="143" t="n"/>
      <c r="K33" s="143" t="n"/>
      <c r="L33" s="143" t="n"/>
      <c r="M33" s="143" t="n"/>
      <c r="N33" s="143" t="n"/>
      <c r="O33" s="143" t="n"/>
      <c r="P33" s="143" t="n"/>
    </row>
    <row r="34" ht="18" customHeight="1" s="204" thickBot="1">
      <c r="A34" s="142" t="inlineStr">
        <is>
          <t>Pendapatan dari produk 4 - Jumlah</t>
        </is>
      </c>
      <c r="B34" s="142" t="n"/>
      <c r="C34" s="102" t="n">
        <v/>
      </c>
      <c r="D34" s="102" t="n">
        <v/>
      </c>
      <c r="E34" s="102" t="n">
        <v/>
      </c>
      <c r="F34" s="102" t="n">
        <v/>
      </c>
      <c r="G34" s="102" t="n">
        <v/>
      </c>
      <c r="H34" s="102" t="n">
        <v>105.094054</v>
      </c>
      <c r="I34" s="102" t="n"/>
      <c r="J34" s="102" t="n"/>
      <c r="K34" s="102" t="n"/>
      <c r="L34" s="102" t="n"/>
      <c r="M34" s="102" t="n"/>
      <c r="N34" s="102" t="n"/>
      <c r="O34" s="102" t="n"/>
      <c r="P34" s="102" t="n"/>
    </row>
    <row r="35" ht="18" customHeight="1" s="204" thickBot="1">
      <c r="A35" s="142" t="inlineStr">
        <is>
          <t>Pendapatan dari produk 5 - Nama</t>
        </is>
      </c>
      <c r="B35" s="142" t="n"/>
      <c r="C35" s="143" t="n">
        <v/>
      </c>
      <c r="D35" s="143" t="n">
        <v/>
      </c>
      <c r="E35" s="143" t="n">
        <v/>
      </c>
      <c r="F35" s="143" t="n">
        <v/>
      </c>
      <c r="G35" s="143" t="n">
        <v/>
      </c>
      <c r="H35" s="143" t="inlineStr">
        <is>
          <t>Penjualan lokal feronikel</t>
        </is>
      </c>
      <c r="I35" s="143" t="n"/>
      <c r="J35" s="143" t="n"/>
      <c r="K35" s="143" t="n"/>
      <c r="L35" s="143" t="n"/>
      <c r="M35" s="143" t="n"/>
      <c r="N35" s="143" t="n"/>
      <c r="O35" s="143" t="n"/>
      <c r="P35" s="143" t="n"/>
    </row>
    <row r="36" ht="18" customHeight="1" s="204" thickBot="1">
      <c r="A36" s="142" t="inlineStr">
        <is>
          <t>Pendapatan dari produk 5 - Jumlah</t>
        </is>
      </c>
      <c r="B36" s="142" t="n"/>
      <c r="C36" s="102" t="n">
        <v/>
      </c>
      <c r="D36" s="102" t="n">
        <v/>
      </c>
      <c r="E36" s="102" t="n">
        <v/>
      </c>
      <c r="F36" s="102" t="n">
        <v/>
      </c>
      <c r="G36" s="102" t="n">
        <v/>
      </c>
      <c r="H36" s="102" t="n">
        <v>61.755641</v>
      </c>
      <c r="I36" s="102" t="n"/>
      <c r="J36" s="102" t="n"/>
      <c r="K36" s="102" t="n"/>
      <c r="L36" s="102" t="n"/>
      <c r="M36" s="102" t="n"/>
      <c r="N36" s="102" t="n"/>
      <c r="O36" s="102" t="n"/>
      <c r="P36" s="102" t="n"/>
    </row>
    <row r="37" ht="18" customHeight="1" s="204" thickBot="1">
      <c r="A37" s="142" t="inlineStr">
        <is>
          <t>Pendapatan dari produk 6 - Nama</t>
        </is>
      </c>
      <c r="B37" s="142" t="n"/>
      <c r="C37" s="143" t="n">
        <v/>
      </c>
      <c r="D37" s="143" t="n">
        <v/>
      </c>
      <c r="E37" s="143" t="n">
        <v/>
      </c>
      <c r="F37" s="143" t="n">
        <v/>
      </c>
      <c r="G37" s="143" t="n">
        <v/>
      </c>
      <c r="H37" s="143" t="inlineStr">
        <is>
          <t>Penjualan lokal high-grade nickel matte</t>
        </is>
      </c>
      <c r="I37" s="143" t="n"/>
      <c r="J37" s="143" t="n"/>
      <c r="K37" s="143" t="n"/>
      <c r="L37" s="143" t="n"/>
      <c r="M37" s="143" t="n"/>
      <c r="N37" s="143" t="n"/>
      <c r="O37" s="143" t="n"/>
      <c r="P37" s="143" t="n"/>
    </row>
    <row r="38" ht="18" customHeight="1" s="204" thickBot="1">
      <c r="A38" s="142" t="inlineStr">
        <is>
          <t>Pendapatan dari produk 6 - Jumlah</t>
        </is>
      </c>
      <c r="B38" s="142" t="n"/>
      <c r="C38" s="102" t="n">
        <v/>
      </c>
      <c r="D38" s="102" t="n">
        <v/>
      </c>
      <c r="E38" s="102" t="n">
        <v/>
      </c>
      <c r="F38" s="102" t="n">
        <v/>
      </c>
      <c r="G38" s="102" t="n">
        <v/>
      </c>
      <c r="H38" s="102" t="n">
        <v>16.795803</v>
      </c>
      <c r="I38" s="102" t="n"/>
      <c r="J38" s="102" t="n"/>
      <c r="K38" s="102" t="n"/>
      <c r="L38" s="102" t="n"/>
      <c r="M38" s="102" t="n"/>
      <c r="N38" s="102" t="n"/>
      <c r="O38" s="102" t="n"/>
      <c r="P38" s="102" t="n"/>
    </row>
    <row r="39" hidden="1" ht="18" customHeight="1" s="204" thickBot="1">
      <c r="A39" s="142" t="inlineStr">
        <is>
          <t>Pendapatan dari produk 7 - Nama</t>
        </is>
      </c>
      <c r="B39" s="142" t="n"/>
      <c r="C39" s="143" t="n">
        <v/>
      </c>
      <c r="D39" s="143" t="n">
        <v/>
      </c>
      <c r="E39" s="143" t="n">
        <v/>
      </c>
      <c r="F39" s="143" t="n">
        <v/>
      </c>
      <c r="G39" s="143" t="n">
        <v/>
      </c>
      <c r="H39" s="143" t="n">
        <v/>
      </c>
      <c r="I39" s="143" t="n"/>
      <c r="J39" s="143" t="n"/>
      <c r="K39" s="143" t="n"/>
      <c r="L39" s="143" t="n"/>
      <c r="M39" s="143" t="n"/>
      <c r="N39" s="143" t="n"/>
      <c r="O39" s="143" t="n"/>
      <c r="P39" s="143" t="n"/>
    </row>
    <row r="40" hidden="1" ht="18" customHeight="1" s="204" thickBot="1">
      <c r="A40" s="142" t="inlineStr">
        <is>
          <t>Pendapatan dari produk 7 - Jumlah</t>
        </is>
      </c>
      <c r="B40" s="142" t="n"/>
      <c r="C40" s="102" t="n">
        <v/>
      </c>
      <c r="D40" s="102" t="n">
        <v/>
      </c>
      <c r="E40" s="102" t="n">
        <v/>
      </c>
      <c r="F40" s="102" t="n">
        <v/>
      </c>
      <c r="G40" s="102" t="n">
        <v/>
      </c>
      <c r="H40" s="102" t="n">
        <v/>
      </c>
      <c r="I40" s="102" t="n"/>
      <c r="J40" s="102" t="n"/>
      <c r="K40" s="102" t="n"/>
      <c r="L40" s="102" t="n"/>
      <c r="M40" s="102" t="n"/>
      <c r="N40" s="102" t="n"/>
      <c r="O40" s="102" t="n"/>
      <c r="P40" s="102" t="n"/>
    </row>
    <row r="41" hidden="1" ht="18" customHeight="1" s="204" thickBot="1">
      <c r="A41" s="142" t="inlineStr">
        <is>
          <t>Pendapatan dari produk 8 - Nama</t>
        </is>
      </c>
      <c r="B41" s="142" t="n"/>
      <c r="C41" s="143" t="n">
        <v/>
      </c>
      <c r="D41" s="143" t="n">
        <v/>
      </c>
      <c r="E41" s="143" t="n">
        <v/>
      </c>
      <c r="F41" s="143" t="n">
        <v/>
      </c>
      <c r="G41" s="143" t="n">
        <v/>
      </c>
      <c r="H41" s="143" t="n">
        <v/>
      </c>
      <c r="I41" s="143" t="n"/>
      <c r="J41" s="143" t="n"/>
      <c r="K41" s="143" t="n"/>
      <c r="L41" s="143" t="n"/>
      <c r="M41" s="143" t="n"/>
      <c r="N41" s="143" t="n"/>
      <c r="O41" s="143" t="n"/>
      <c r="P41" s="143" t="n"/>
    </row>
    <row r="42" hidden="1" ht="18" customHeight="1" s="204" thickBot="1">
      <c r="A42" s="142" t="inlineStr">
        <is>
          <t>Pendapatan dari produk 8 - Jumlah</t>
        </is>
      </c>
      <c r="B42" s="142" t="n"/>
      <c r="C42" s="102" t="n">
        <v/>
      </c>
      <c r="D42" s="102" t="n">
        <v/>
      </c>
      <c r="E42" s="102" t="n">
        <v/>
      </c>
      <c r="F42" s="102" t="n">
        <v/>
      </c>
      <c r="G42" s="102" t="n">
        <v/>
      </c>
      <c r="H42" s="102" t="n">
        <v/>
      </c>
      <c r="I42" s="102" t="n"/>
      <c r="J42" s="102" t="n"/>
      <c r="K42" s="102" t="n"/>
      <c r="L42" s="102" t="n"/>
      <c r="M42" s="102" t="n"/>
      <c r="N42" s="102" t="n"/>
      <c r="O42" s="102" t="n"/>
      <c r="P42" s="102" t="n"/>
    </row>
    <row r="43" hidden="1" ht="18" customHeight="1" s="204" thickBot="1">
      <c r="A43" s="142" t="inlineStr">
        <is>
          <t>Pendapatan dari produk 9 - Nama</t>
        </is>
      </c>
      <c r="B43" s="142" t="n"/>
      <c r="C43" s="143" t="n">
        <v/>
      </c>
      <c r="D43" s="143" t="n">
        <v/>
      </c>
      <c r="E43" s="143" t="n">
        <v/>
      </c>
      <c r="F43" s="143" t="n">
        <v/>
      </c>
      <c r="G43" s="143" t="n">
        <v/>
      </c>
      <c r="H43" s="143" t="n">
        <v/>
      </c>
      <c r="I43" s="143" t="n"/>
      <c r="J43" s="143" t="n"/>
      <c r="K43" s="143" t="n"/>
      <c r="L43" s="143" t="n"/>
      <c r="M43" s="143" t="n"/>
      <c r="N43" s="143" t="n"/>
      <c r="O43" s="143" t="n"/>
      <c r="P43" s="143" t="n"/>
    </row>
    <row r="44" hidden="1" ht="18" customHeight="1" s="204" thickBot="1">
      <c r="A44" s="142" t="inlineStr">
        <is>
          <t>Pendapatan dari produk 9 - Jumlah</t>
        </is>
      </c>
      <c r="B44" s="142" t="n"/>
      <c r="C44" s="102" t="n">
        <v/>
      </c>
      <c r="D44" s="102" t="n">
        <v/>
      </c>
      <c r="E44" s="102" t="n">
        <v/>
      </c>
      <c r="F44" s="102" t="n">
        <v/>
      </c>
      <c r="G44" s="102" t="n">
        <v/>
      </c>
      <c r="H44" s="102" t="n">
        <v/>
      </c>
      <c r="I44" s="102" t="n"/>
      <c r="J44" s="102" t="n"/>
      <c r="K44" s="102" t="n"/>
      <c r="L44" s="102" t="n"/>
      <c r="M44" s="102" t="n"/>
      <c r="N44" s="102" t="n"/>
      <c r="O44" s="102" t="n"/>
      <c r="P44" s="102" t="n"/>
    </row>
    <row r="45" hidden="1" ht="18" customHeight="1" s="204" thickBot="1">
      <c r="A45" s="142" t="inlineStr">
        <is>
          <t>Pendapatan dari produk 10 - Nama</t>
        </is>
      </c>
      <c r="B45" s="142" t="n"/>
      <c r="C45" s="143" t="n">
        <v/>
      </c>
      <c r="D45" s="143" t="n">
        <v/>
      </c>
      <c r="E45" s="143" t="n">
        <v/>
      </c>
      <c r="F45" s="143" t="n">
        <v/>
      </c>
      <c r="G45" s="143" t="n">
        <v/>
      </c>
      <c r="H45" s="143" t="n">
        <v/>
      </c>
      <c r="I45" s="143" t="n"/>
      <c r="J45" s="143" t="n"/>
      <c r="K45" s="143" t="n"/>
      <c r="L45" s="143" t="n"/>
      <c r="M45" s="143" t="n"/>
      <c r="N45" s="143" t="n"/>
      <c r="O45" s="143" t="n"/>
      <c r="P45" s="143" t="n"/>
    </row>
    <row r="46" hidden="1" ht="18" customHeight="1" s="204" thickBot="1">
      <c r="A46" s="142" t="inlineStr">
        <is>
          <t>Pendapatan dari produk 10 - Jumlah</t>
        </is>
      </c>
      <c r="B46" s="142" t="n"/>
      <c r="C46" s="102" t="n">
        <v/>
      </c>
      <c r="D46" s="102" t="n">
        <v/>
      </c>
      <c r="E46" s="102" t="n">
        <v/>
      </c>
      <c r="F46" s="102" t="n">
        <v/>
      </c>
      <c r="G46" s="102" t="n">
        <v/>
      </c>
      <c r="H46" s="102" t="n">
        <v/>
      </c>
      <c r="I46" s="102" t="n"/>
      <c r="J46" s="102" t="n"/>
      <c r="K46" s="102" t="n"/>
      <c r="L46" s="102" t="n"/>
      <c r="M46" s="102" t="n"/>
      <c r="N46" s="102" t="n"/>
      <c r="O46" s="102" t="n"/>
      <c r="P46" s="102" t="n"/>
    </row>
    <row r="47" hidden="1" ht="35" customHeight="1" s="204" thickBot="1">
      <c r="A47" s="142" t="inlineStr">
        <is>
          <t>Pendapatan dari produk lainnya - Nama</t>
        </is>
      </c>
      <c r="B47" s="142" t="n"/>
      <c r="C47" s="143" t="n">
        <v/>
      </c>
      <c r="D47" s="143" t="n">
        <v/>
      </c>
      <c r="E47" s="143" t="n">
        <v/>
      </c>
      <c r="F47" s="143" t="n">
        <v/>
      </c>
      <c r="G47" s="143" t="n">
        <v/>
      </c>
      <c r="H47" s="143" t="n">
        <v/>
      </c>
      <c r="I47" s="143" t="n"/>
      <c r="J47" s="143" t="n"/>
      <c r="K47" s="143" t="n"/>
      <c r="L47" s="143" t="n"/>
      <c r="M47" s="143" t="n"/>
      <c r="N47" s="143" t="n"/>
      <c r="O47" s="143" t="n"/>
      <c r="P47" s="143" t="n"/>
    </row>
    <row r="48" hidden="1" ht="35" customHeight="1" s="204" thickBot="1">
      <c r="A48" s="142" t="inlineStr">
        <is>
          <t>Pendapatan dari produk lainnya - Jumlah</t>
        </is>
      </c>
      <c r="B48" s="142" t="n"/>
      <c r="C48" s="102" t="n">
        <v/>
      </c>
      <c r="D48" s="102" t="n">
        <v/>
      </c>
      <c r="E48" s="102" t="n">
        <v/>
      </c>
      <c r="F48" s="102" t="n">
        <v/>
      </c>
      <c r="G48" s="102" t="n">
        <v/>
      </c>
      <c r="H48" s="102" t="n">
        <v/>
      </c>
      <c r="I48" s="102" t="n"/>
      <c r="J48" s="102" t="n"/>
      <c r="K48" s="102" t="n"/>
      <c r="L48" s="102" t="n"/>
      <c r="M48" s="102" t="n"/>
      <c r="N48" s="102" t="n"/>
      <c r="O48" s="102" t="n"/>
      <c r="P48" s="102" t="n"/>
    </row>
    <row r="49" ht="18" customHeight="1" s="204" thickBot="1">
      <c r="A49" s="144" t="inlineStr">
        <is>
          <t>Pendapatan dari produk</t>
        </is>
      </c>
      <c r="B49" s="144" t="n"/>
      <c r="C49" s="104" t="n">
        <v/>
      </c>
      <c r="D49" s="104" t="n">
        <v/>
      </c>
      <c r="E49" s="104" t="n">
        <v>321.988179</v>
      </c>
      <c r="F49" s="104" t="n">
        <v>890.352033</v>
      </c>
      <c r="G49" s="104" t="n">
        <v>914.878164</v>
      </c>
      <c r="H49" s="104" t="n">
        <v>1280.986537</v>
      </c>
      <c r="I49" s="104" t="n"/>
      <c r="J49" s="104" t="n"/>
      <c r="K49" s="104" t="n"/>
      <c r="L49" s="104" t="n"/>
      <c r="M49" s="104" t="n"/>
      <c r="N49" s="104" t="n"/>
      <c r="O49" s="104" t="n"/>
      <c r="P49" s="104" t="n"/>
    </row>
    <row r="50" ht="18" customHeight="1" s="204" thickBot="1">
      <c r="A50" s="144" t="inlineStr">
        <is>
          <t>Tipe pendapatan</t>
        </is>
      </c>
      <c r="B50" s="144" t="n"/>
      <c r="C50" s="104" t="n">
        <v>262.590669</v>
      </c>
      <c r="D50" s="104" t="n">
        <v>157.819047</v>
      </c>
      <c r="E50" s="104" t="n">
        <v>336.175517</v>
      </c>
      <c r="F50" s="104" t="n">
        <v>904.4377950000001</v>
      </c>
      <c r="G50" s="104" t="n">
        <v>925.52034</v>
      </c>
      <c r="H50" s="104" t="n">
        <v>1295.465928</v>
      </c>
      <c r="I50" s="104" t="n"/>
      <c r="J50" s="104" t="n"/>
      <c r="K50" s="104" t="n"/>
      <c r="L50" s="104" t="n"/>
      <c r="M50" s="104" t="n"/>
      <c r="N50" s="104" t="n"/>
      <c r="O50" s="104" t="n"/>
      <c r="P50" s="104" t="n"/>
    </row>
  </sheetData>
  <mergeCells count="1">
    <mergeCell ref="A1:C1"/>
  </mergeCells>
  <dataValidations count="2">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sheetPr>
    <outlinePr summaryBelow="1" summaryRight="1"/>
    <pageSetUpPr/>
  </sheetPr>
  <dimension ref="A1:P50"/>
  <sheetViews>
    <sheetView showGridLines="0" workbookViewId="0">
      <selection activeCell="H28" sqref="H28"/>
    </sheetView>
  </sheetViews>
  <sheetFormatPr baseColWidth="10" defaultColWidth="9.3984375" defaultRowHeight="15"/>
  <cols>
    <col collapsed="1" width="53.796875" customWidth="1" style="192" min="1" max="1"/>
    <col width="26" customWidth="1" style="192" min="2" max="2"/>
    <col collapsed="1" width="21" customWidth="1" style="192" min="3" max="16"/>
    <col collapsed="1" width="9.3984375" customWidth="1" style="192" min="17" max="16384"/>
  </cols>
  <sheetData>
    <row r="1" ht="18" customHeight="1" s="204">
      <c r="A1" s="191" t="inlineStr">
        <is>
          <t>Catatan untuk pendapatan berdasarkan sumber</t>
        </is>
      </c>
    </row>
    <row r="2">
      <c r="A2" s="138" t="n">
        <v>1</v>
      </c>
    </row>
    <row r="3" ht="16" customHeight="1" s="204">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204" thickBot="1">
      <c r="A4" s="142" t="inlineStr">
        <is>
          <t>Pendapatan dari domestik 1 - Nama</t>
        </is>
      </c>
      <c r="B4" s="142" t="n"/>
      <c r="C4" s="143" t="n"/>
      <c r="D4" s="143" t="n"/>
      <c r="E4" s="143" t="n"/>
      <c r="F4" s="143" t="n"/>
      <c r="G4" s="143" t="n"/>
      <c r="H4" s="143" t="n"/>
      <c r="I4" s="143" t="n"/>
      <c r="J4" s="143" t="n"/>
      <c r="K4" s="143" t="n"/>
      <c r="L4" s="143" t="n"/>
      <c r="M4" s="143" t="n"/>
      <c r="N4" s="143" t="n"/>
      <c r="O4" s="143" t="n"/>
      <c r="P4" s="143" t="n"/>
    </row>
    <row r="5" ht="18" customHeight="1" s="204" thickBot="1">
      <c r="A5" s="142" t="inlineStr">
        <is>
          <t>Pendapatan dari domestik 1 - Jumlah</t>
        </is>
      </c>
      <c r="B5" s="142" t="n"/>
      <c r="C5" s="102" t="n"/>
      <c r="D5" s="102" t="n"/>
      <c r="E5" s="102" t="n"/>
      <c r="F5" s="102" t="n"/>
      <c r="G5" s="102" t="n"/>
      <c r="H5" s="102" t="n"/>
      <c r="I5" s="102" t="n"/>
      <c r="J5" s="102" t="n"/>
      <c r="K5" s="102" t="n"/>
      <c r="L5" s="102" t="n"/>
      <c r="M5" s="102" t="n"/>
      <c r="N5" s="102" t="n"/>
      <c r="O5" s="102" t="n"/>
      <c r="P5" s="102" t="n"/>
    </row>
    <row r="6" ht="18" customHeight="1" s="204" thickBot="1">
      <c r="A6" s="142" t="inlineStr">
        <is>
          <t>Pendapatan dari domestik 2 - Nama</t>
        </is>
      </c>
      <c r="B6" s="142" t="n"/>
      <c r="C6" s="143" t="n"/>
      <c r="D6" s="143" t="n"/>
      <c r="E6" s="143" t="n"/>
      <c r="F6" s="143" t="n"/>
      <c r="G6" s="143" t="n"/>
      <c r="H6" s="143" t="n"/>
      <c r="I6" s="143" t="n"/>
      <c r="J6" s="143" t="n"/>
      <c r="K6" s="143" t="n"/>
      <c r="L6" s="143" t="n"/>
      <c r="M6" s="143" t="n"/>
      <c r="N6" s="143" t="n"/>
      <c r="O6" s="143" t="n"/>
      <c r="P6" s="143" t="n"/>
    </row>
    <row r="7" ht="18" customHeight="1" s="204" thickBot="1">
      <c r="A7" s="142" t="inlineStr">
        <is>
          <t>Pendapatan dari domestik 2 - Jumlah</t>
        </is>
      </c>
      <c r="B7" s="142" t="n"/>
      <c r="C7" s="102" t="n"/>
      <c r="D7" s="102" t="n"/>
      <c r="E7" s="102" t="n"/>
      <c r="F7" s="102" t="n"/>
      <c r="G7" s="102" t="n"/>
      <c r="H7" s="102" t="n"/>
      <c r="I7" s="102" t="n"/>
      <c r="J7" s="102" t="n"/>
      <c r="K7" s="102" t="n"/>
      <c r="L7" s="102" t="n"/>
      <c r="M7" s="102" t="n"/>
      <c r="N7" s="102" t="n"/>
      <c r="O7" s="102" t="n"/>
      <c r="P7" s="102" t="n"/>
    </row>
    <row r="8" ht="18" customHeight="1" s="204" thickBot="1">
      <c r="A8" s="142" t="inlineStr">
        <is>
          <t>Pendapatan dari domestik 3 - Nama</t>
        </is>
      </c>
      <c r="B8" s="142" t="n"/>
      <c r="C8" s="143" t="n"/>
      <c r="D8" s="143" t="n"/>
      <c r="E8" s="143" t="n"/>
      <c r="F8" s="143" t="n"/>
      <c r="G8" s="143" t="n"/>
      <c r="H8" s="143" t="n"/>
      <c r="I8" s="143" t="n"/>
      <c r="J8" s="143" t="n"/>
      <c r="K8" s="143" t="n"/>
      <c r="L8" s="143" t="n"/>
      <c r="M8" s="143" t="n"/>
      <c r="N8" s="143" t="n"/>
      <c r="O8" s="143" t="n"/>
      <c r="P8" s="143" t="n"/>
    </row>
    <row r="9" ht="18" customHeight="1" s="204" thickBot="1">
      <c r="A9" s="142" t="inlineStr">
        <is>
          <t>Pendapatan dari domestik 3 - Jumlah</t>
        </is>
      </c>
      <c r="B9" s="142" t="n"/>
      <c r="C9" s="102" t="n"/>
      <c r="D9" s="102" t="n"/>
      <c r="E9" s="102" t="n"/>
      <c r="F9" s="102" t="n"/>
      <c r="G9" s="102" t="n"/>
      <c r="H9" s="102" t="n"/>
      <c r="I9" s="102" t="n"/>
      <c r="J9" s="102" t="n"/>
      <c r="K9" s="102" t="n"/>
      <c r="L9" s="102" t="n"/>
      <c r="M9" s="102" t="n"/>
      <c r="N9" s="102" t="n"/>
      <c r="O9" s="102" t="n"/>
      <c r="P9" s="102" t="n"/>
    </row>
    <row r="10" ht="18" customHeight="1" s="204" thickBot="1">
      <c r="A10" s="142" t="inlineStr">
        <is>
          <t>Pendapatan dari domestik 4 - Nama</t>
        </is>
      </c>
      <c r="B10" s="142" t="n"/>
      <c r="C10" s="143" t="n"/>
      <c r="D10" s="143" t="n"/>
      <c r="E10" s="143" t="n"/>
      <c r="F10" s="143" t="n"/>
      <c r="G10" s="143" t="n"/>
      <c r="H10" s="143" t="n"/>
      <c r="I10" s="143" t="n"/>
      <c r="J10" s="143" t="n"/>
      <c r="K10" s="143" t="n"/>
      <c r="L10" s="143" t="n"/>
      <c r="M10" s="143" t="n"/>
      <c r="N10" s="143" t="n"/>
      <c r="O10" s="143" t="n"/>
      <c r="P10" s="143" t="n"/>
    </row>
    <row r="11" ht="18" customHeight="1" s="204" thickBot="1">
      <c r="A11" s="142" t="inlineStr">
        <is>
          <t>Pendapatan dari domestik 4 - Jumlah</t>
        </is>
      </c>
      <c r="B11" s="142" t="n"/>
      <c r="C11" s="102" t="n"/>
      <c r="D11" s="102" t="n"/>
      <c r="E11" s="102" t="n"/>
      <c r="F11" s="102" t="n"/>
      <c r="G11" s="102" t="n"/>
      <c r="H11" s="102" t="n"/>
      <c r="I11" s="102" t="n"/>
      <c r="J11" s="102" t="n"/>
      <c r="K11" s="102" t="n"/>
      <c r="L11" s="102" t="n"/>
      <c r="M11" s="102" t="n"/>
      <c r="N11" s="102" t="n"/>
      <c r="O11" s="102" t="n"/>
      <c r="P11" s="102" t="n"/>
    </row>
    <row r="12" ht="18" customHeight="1" s="204" thickBot="1">
      <c r="A12" s="142" t="inlineStr">
        <is>
          <t>Pendapatan dari domestik 5 - Nama</t>
        </is>
      </c>
      <c r="B12" s="142" t="n"/>
      <c r="C12" s="143" t="n"/>
      <c r="D12" s="143" t="n"/>
      <c r="E12" s="143" t="n"/>
      <c r="F12" s="143" t="n"/>
      <c r="G12" s="143" t="n"/>
      <c r="H12" s="143" t="n"/>
      <c r="I12" s="143" t="n"/>
      <c r="J12" s="143" t="n"/>
      <c r="K12" s="143" t="n"/>
      <c r="L12" s="143" t="n"/>
      <c r="M12" s="143" t="n"/>
      <c r="N12" s="143" t="n"/>
      <c r="O12" s="143" t="n"/>
      <c r="P12" s="143" t="n"/>
    </row>
    <row r="13" ht="18" customHeight="1" s="204" thickBot="1">
      <c r="A13" s="142" t="inlineStr">
        <is>
          <t>Pendapatan dari domestik 5 - Jumlah</t>
        </is>
      </c>
      <c r="B13" s="142" t="n"/>
      <c r="C13" s="102" t="n"/>
      <c r="D13" s="102" t="n"/>
      <c r="E13" s="102" t="n"/>
      <c r="F13" s="102" t="n"/>
      <c r="G13" s="102" t="n"/>
      <c r="H13" s="102" t="n"/>
      <c r="I13" s="102" t="n"/>
      <c r="J13" s="102" t="n"/>
      <c r="K13" s="102" t="n"/>
      <c r="L13" s="102" t="n"/>
      <c r="M13" s="102" t="n"/>
      <c r="N13" s="102" t="n"/>
      <c r="O13" s="102" t="n"/>
      <c r="P13" s="102" t="n"/>
    </row>
    <row r="14" ht="18" customHeight="1" s="204" thickBot="1">
      <c r="A14" s="142" t="inlineStr">
        <is>
          <t>Pendapatan dari domestik 6 - Nama</t>
        </is>
      </c>
      <c r="B14" s="142" t="n"/>
      <c r="C14" s="143" t="n"/>
      <c r="D14" s="143" t="n"/>
      <c r="E14" s="143" t="n"/>
      <c r="F14" s="143" t="n"/>
      <c r="G14" s="143" t="n"/>
      <c r="H14" s="143" t="n"/>
      <c r="I14" s="143" t="n"/>
      <c r="J14" s="143" t="n"/>
      <c r="K14" s="143" t="n"/>
      <c r="L14" s="143" t="n"/>
      <c r="M14" s="143" t="n"/>
      <c r="N14" s="143" t="n"/>
      <c r="O14" s="143" t="n"/>
      <c r="P14" s="143" t="n"/>
    </row>
    <row r="15" ht="18" customHeight="1" s="204" thickBot="1">
      <c r="A15" s="142" t="inlineStr">
        <is>
          <t>Pendapatan dari domestik 6 - Jumlah</t>
        </is>
      </c>
      <c r="B15" s="142" t="n"/>
      <c r="C15" s="102" t="n"/>
      <c r="D15" s="102" t="n"/>
      <c r="E15" s="102" t="n"/>
      <c r="F15" s="102" t="n"/>
      <c r="G15" s="102" t="n"/>
      <c r="H15" s="102" t="n"/>
      <c r="I15" s="102" t="n"/>
      <c r="J15" s="102" t="n"/>
      <c r="K15" s="102" t="n"/>
      <c r="L15" s="102" t="n"/>
      <c r="M15" s="102" t="n"/>
      <c r="N15" s="102" t="n"/>
      <c r="O15" s="102" t="n"/>
      <c r="P15" s="102" t="n"/>
    </row>
    <row r="16" ht="18" customHeight="1" s="204" thickBot="1">
      <c r="A16" s="142" t="inlineStr">
        <is>
          <t>Pendapatan dari domestik 7 - Nama</t>
        </is>
      </c>
      <c r="B16" s="142" t="n"/>
      <c r="C16" s="143" t="n"/>
      <c r="D16" s="143" t="n"/>
      <c r="E16" s="143" t="n"/>
      <c r="F16" s="143" t="n"/>
      <c r="G16" s="143" t="n"/>
      <c r="H16" s="143" t="n"/>
      <c r="I16" s="143" t="n"/>
      <c r="J16" s="143" t="n"/>
      <c r="K16" s="143" t="n"/>
      <c r="L16" s="143" t="n"/>
      <c r="M16" s="143" t="n"/>
      <c r="N16" s="143" t="n"/>
      <c r="O16" s="143" t="n"/>
      <c r="P16" s="143" t="n"/>
    </row>
    <row r="17" ht="18" customHeight="1" s="204" thickBot="1">
      <c r="A17" s="142" t="inlineStr">
        <is>
          <t>Pendapatan dari domestik 7 - Jumlah</t>
        </is>
      </c>
      <c r="B17" s="142" t="n"/>
      <c r="C17" s="102" t="n"/>
      <c r="D17" s="102" t="n"/>
      <c r="E17" s="102" t="n"/>
      <c r="F17" s="102" t="n"/>
      <c r="G17" s="102" t="n"/>
      <c r="H17" s="102" t="n"/>
      <c r="I17" s="102" t="n"/>
      <c r="J17" s="102" t="n"/>
      <c r="K17" s="102" t="n"/>
      <c r="L17" s="102" t="n"/>
      <c r="M17" s="102" t="n"/>
      <c r="N17" s="102" t="n"/>
      <c r="O17" s="102" t="n"/>
      <c r="P17" s="102" t="n"/>
    </row>
    <row r="18" ht="18" customHeight="1" s="204" thickBot="1">
      <c r="A18" s="142" t="inlineStr">
        <is>
          <t>Pendapatan dari domestik 8 - Nama</t>
        </is>
      </c>
      <c r="B18" s="142" t="n"/>
      <c r="C18" s="143" t="n"/>
      <c r="D18" s="143" t="n"/>
      <c r="E18" s="143" t="n"/>
      <c r="F18" s="143" t="n"/>
      <c r="G18" s="143" t="n"/>
      <c r="H18" s="143" t="n"/>
      <c r="I18" s="143" t="n"/>
      <c r="J18" s="143" t="n"/>
      <c r="K18" s="143" t="n"/>
      <c r="L18" s="143" t="n"/>
      <c r="M18" s="143" t="n"/>
      <c r="N18" s="143" t="n"/>
      <c r="O18" s="143" t="n"/>
      <c r="P18" s="143" t="n"/>
    </row>
    <row r="19" ht="18" customHeight="1" s="204" thickBot="1">
      <c r="A19" s="142" t="inlineStr">
        <is>
          <t>Pendapatan dari domestik 8 - Jumlah</t>
        </is>
      </c>
      <c r="B19" s="142" t="n"/>
      <c r="C19" s="102" t="n"/>
      <c r="D19" s="102" t="n"/>
      <c r="E19" s="102" t="n"/>
      <c r="F19" s="102" t="n"/>
      <c r="G19" s="102" t="n"/>
      <c r="H19" s="102" t="n"/>
      <c r="I19" s="102" t="n"/>
      <c r="J19" s="102" t="n"/>
      <c r="K19" s="102" t="n"/>
      <c r="L19" s="102" t="n"/>
      <c r="M19" s="102" t="n"/>
      <c r="N19" s="102" t="n"/>
      <c r="O19" s="102" t="n"/>
      <c r="P19" s="102" t="n"/>
    </row>
    <row r="20" ht="18" customHeight="1" s="204" thickBot="1">
      <c r="A20" s="142" t="inlineStr">
        <is>
          <t>Pendapatan dari domestik 9 - Nama</t>
        </is>
      </c>
      <c r="B20" s="142" t="n"/>
      <c r="C20" s="143" t="n"/>
      <c r="D20" s="143" t="n"/>
      <c r="E20" s="143" t="n"/>
      <c r="F20" s="143" t="n"/>
      <c r="G20" s="143" t="n"/>
      <c r="H20" s="143" t="n"/>
      <c r="I20" s="143" t="n"/>
      <c r="J20" s="143" t="n"/>
      <c r="K20" s="143" t="n"/>
      <c r="L20" s="143" t="n"/>
      <c r="M20" s="143" t="n"/>
      <c r="N20" s="143" t="n"/>
      <c r="O20" s="143" t="n"/>
      <c r="P20" s="143" t="n"/>
    </row>
    <row r="21" ht="18" customHeight="1" s="204" thickBot="1">
      <c r="A21" s="142" t="inlineStr">
        <is>
          <t>Pendapatan dari domestik 9 - Jumlah</t>
        </is>
      </c>
      <c r="B21" s="142" t="n"/>
      <c r="C21" s="102" t="n"/>
      <c r="D21" s="102" t="n"/>
      <c r="E21" s="102" t="n"/>
      <c r="F21" s="102" t="n"/>
      <c r="G21" s="102" t="n"/>
      <c r="H21" s="102" t="n"/>
      <c r="I21" s="102" t="n"/>
      <c r="J21" s="102" t="n"/>
      <c r="K21" s="102" t="n"/>
      <c r="L21" s="102" t="n"/>
      <c r="M21" s="102" t="n"/>
      <c r="N21" s="102" t="n"/>
      <c r="O21" s="102" t="n"/>
      <c r="P21" s="102" t="n"/>
    </row>
    <row r="22" ht="18" customHeight="1" s="204" thickBot="1">
      <c r="A22" s="142" t="inlineStr">
        <is>
          <t>Pendapatan dari domestik 10 - Nama</t>
        </is>
      </c>
      <c r="B22" s="142" t="n"/>
      <c r="C22" s="143" t="n"/>
      <c r="D22" s="143" t="n"/>
      <c r="E22" s="143" t="n"/>
      <c r="F22" s="143" t="n"/>
      <c r="G22" s="143" t="n"/>
      <c r="H22" s="143" t="n"/>
      <c r="I22" s="143" t="n"/>
      <c r="J22" s="143" t="n"/>
      <c r="K22" s="143" t="n"/>
      <c r="L22" s="143" t="n"/>
      <c r="M22" s="143" t="n"/>
      <c r="N22" s="143" t="n"/>
      <c r="O22" s="143" t="n"/>
      <c r="P22" s="143" t="n"/>
    </row>
    <row r="23" ht="18" customHeight="1" s="204" thickBot="1">
      <c r="A23" s="142" t="inlineStr">
        <is>
          <t>Pendapatan dari domestik 10 - Jumlah</t>
        </is>
      </c>
      <c r="B23" s="142" t="n"/>
      <c r="C23" s="102" t="n"/>
      <c r="D23" s="102" t="n"/>
      <c r="E23" s="102" t="n"/>
      <c r="F23" s="102" t="n"/>
      <c r="G23" s="102" t="n"/>
      <c r="H23" s="102" t="n"/>
      <c r="I23" s="102" t="n"/>
      <c r="J23" s="102" t="n"/>
      <c r="K23" s="102" t="n"/>
      <c r="L23" s="102" t="n"/>
      <c r="M23" s="102" t="n"/>
      <c r="N23" s="102" t="n"/>
      <c r="O23" s="102" t="n"/>
      <c r="P23" s="102" t="n"/>
    </row>
    <row r="24" ht="20" customHeight="1" s="204" thickBot="1">
      <c r="A24" s="142" t="inlineStr">
        <is>
          <t>Pendapatan dari domestik lainnya - Nama</t>
        </is>
      </c>
      <c r="B24" s="142" t="n"/>
      <c r="C24" s="143" t="n"/>
      <c r="D24" s="143" t="n"/>
      <c r="E24" s="143" t="n"/>
      <c r="F24" s="143" t="n"/>
      <c r="G24" s="143" t="n"/>
      <c r="H24" s="143" t="n"/>
      <c r="I24" s="143" t="n"/>
      <c r="J24" s="143" t="n"/>
      <c r="K24" s="143" t="n"/>
      <c r="L24" s="143" t="n"/>
      <c r="M24" s="143" t="n"/>
      <c r="N24" s="143" t="n"/>
      <c r="O24" s="143" t="n"/>
      <c r="P24" s="143" t="n"/>
    </row>
    <row r="25" ht="18" customHeight="1" s="204" thickBot="1">
      <c r="A25" s="142" t="inlineStr">
        <is>
          <t>Pendapatan dari domestik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204" thickBot="1">
      <c r="A26" s="144" t="inlineStr">
        <is>
          <t>Pendapatan dari domestik</t>
        </is>
      </c>
      <c r="B26" s="144" t="n"/>
      <c r="C26" s="104" t="n"/>
      <c r="D26" s="104" t="n"/>
      <c r="E26" s="104" t="n"/>
      <c r="F26" s="104" t="n"/>
      <c r="G26" s="104" t="n"/>
      <c r="H26" s="104" t="n"/>
      <c r="I26" s="104" t="n"/>
      <c r="J26" s="104" t="n"/>
      <c r="K26" s="104" t="n"/>
      <c r="L26" s="104" t="n"/>
      <c r="M26" s="104" t="n"/>
      <c r="N26" s="104" t="n"/>
      <c r="O26" s="104" t="n"/>
      <c r="P26" s="104" t="n"/>
    </row>
    <row r="27" ht="18" customHeight="1" s="204" thickBot="1">
      <c r="A27" s="142" t="inlineStr">
        <is>
          <t>Pendapatan dari ekspor 1 - Nama</t>
        </is>
      </c>
      <c r="B27" s="142" t="n"/>
      <c r="C27" s="143" t="n"/>
      <c r="D27" s="143" t="n"/>
      <c r="E27" s="143" t="n"/>
      <c r="F27" s="143" t="n"/>
      <c r="G27" s="143" t="n"/>
      <c r="H27" s="143" t="n"/>
      <c r="I27" s="143" t="n"/>
      <c r="J27" s="143" t="n"/>
      <c r="K27" s="143" t="n"/>
      <c r="L27" s="143" t="n"/>
      <c r="M27" s="143" t="n"/>
      <c r="N27" s="143" t="n"/>
      <c r="O27" s="143" t="n"/>
      <c r="P27" s="143" t="n"/>
    </row>
    <row r="28" ht="18" customHeight="1" s="204" thickBot="1">
      <c r="A28" s="142" t="inlineStr">
        <is>
          <t>Pendapatan dari ekspor 1 - Jumlah</t>
        </is>
      </c>
      <c r="B28" s="142" t="n"/>
      <c r="C28" s="102" t="n"/>
      <c r="D28" s="102" t="n"/>
      <c r="E28" s="102" t="n"/>
      <c r="F28" s="102" t="n"/>
      <c r="G28" s="102" t="n"/>
      <c r="H28" s="102" t="n"/>
      <c r="I28" s="102" t="n"/>
      <c r="J28" s="102" t="n"/>
      <c r="K28" s="102" t="n"/>
      <c r="L28" s="102" t="n"/>
      <c r="M28" s="102" t="n"/>
      <c r="N28" s="102" t="n"/>
      <c r="O28" s="102" t="n"/>
      <c r="P28" s="102" t="n"/>
    </row>
    <row r="29" ht="18" customHeight="1" s="204" thickBot="1">
      <c r="A29" s="142" t="inlineStr">
        <is>
          <t>Pendapatan dari ekspor 2 - Nama</t>
        </is>
      </c>
      <c r="B29" s="142" t="n"/>
      <c r="C29" s="143" t="n"/>
      <c r="D29" s="143" t="n"/>
      <c r="E29" s="143" t="n"/>
      <c r="F29" s="143" t="n"/>
      <c r="G29" s="143" t="n"/>
      <c r="H29" s="143" t="n"/>
      <c r="I29" s="143" t="n"/>
      <c r="J29" s="143" t="n"/>
      <c r="K29" s="143" t="n"/>
      <c r="L29" s="143" t="n"/>
      <c r="M29" s="143" t="n"/>
      <c r="N29" s="143" t="n"/>
      <c r="O29" s="143" t="n"/>
      <c r="P29" s="143" t="n"/>
    </row>
    <row r="30" ht="18" customHeight="1" s="204" thickBot="1">
      <c r="A30" s="142" t="inlineStr">
        <is>
          <t>Pendapatan dari ekspor 2 - Jumlah</t>
        </is>
      </c>
      <c r="B30" s="142" t="n"/>
      <c r="C30" s="102" t="n"/>
      <c r="D30" s="102" t="n"/>
      <c r="E30" s="102" t="n"/>
      <c r="F30" s="102" t="n"/>
      <c r="G30" s="102" t="n"/>
      <c r="H30" s="102" t="n"/>
      <c r="I30" s="102" t="n"/>
      <c r="J30" s="102" t="n"/>
      <c r="K30" s="102" t="n"/>
      <c r="L30" s="102" t="n"/>
      <c r="M30" s="102" t="n"/>
      <c r="N30" s="102" t="n"/>
      <c r="O30" s="102" t="n"/>
      <c r="P30" s="102" t="n"/>
    </row>
    <row r="31" ht="18" customHeight="1" s="204" thickBot="1">
      <c r="A31" s="142" t="inlineStr">
        <is>
          <t>Pendapatan dari ekspor 3 - Nama</t>
        </is>
      </c>
      <c r="B31" s="142" t="n"/>
      <c r="C31" s="143" t="n"/>
      <c r="D31" s="143" t="n"/>
      <c r="E31" s="143" t="n"/>
      <c r="F31" s="143" t="n"/>
      <c r="G31" s="143" t="n"/>
      <c r="H31" s="143" t="n"/>
      <c r="I31" s="143" t="n"/>
      <c r="J31" s="143" t="n"/>
      <c r="K31" s="143" t="n"/>
      <c r="L31" s="143" t="n"/>
      <c r="M31" s="143" t="n"/>
      <c r="N31" s="143" t="n"/>
      <c r="O31" s="143" t="n"/>
      <c r="P31" s="143" t="n"/>
    </row>
    <row r="32" ht="18" customHeight="1" s="204" thickBot="1">
      <c r="A32" s="142" t="inlineStr">
        <is>
          <t>Pendapatan dari ekspor 3 - Jumlah</t>
        </is>
      </c>
      <c r="B32" s="142" t="n"/>
      <c r="C32" s="102" t="n"/>
      <c r="D32" s="102" t="n"/>
      <c r="E32" s="102" t="n"/>
      <c r="F32" s="102" t="n"/>
      <c r="G32" s="102" t="n"/>
      <c r="H32" s="102" t="n"/>
      <c r="I32" s="102" t="n"/>
      <c r="J32" s="102" t="n"/>
      <c r="K32" s="102" t="n"/>
      <c r="L32" s="102" t="n"/>
      <c r="M32" s="102" t="n"/>
      <c r="N32" s="102" t="n"/>
      <c r="O32" s="102" t="n"/>
      <c r="P32" s="102" t="n"/>
    </row>
    <row r="33" ht="18" customHeight="1" s="204" thickBot="1">
      <c r="A33" s="142" t="inlineStr">
        <is>
          <t>Pendapatan dari ekspor 4 - Nama</t>
        </is>
      </c>
      <c r="B33" s="142" t="n"/>
      <c r="C33" s="143" t="n"/>
      <c r="D33" s="143" t="n"/>
      <c r="E33" s="143" t="n"/>
      <c r="F33" s="143" t="n"/>
      <c r="G33" s="143" t="n"/>
      <c r="H33" s="143" t="n"/>
      <c r="I33" s="143" t="n"/>
      <c r="J33" s="143" t="n"/>
      <c r="K33" s="143" t="n"/>
      <c r="L33" s="143" t="n"/>
      <c r="M33" s="143" t="n"/>
      <c r="N33" s="143" t="n"/>
      <c r="O33" s="143" t="n"/>
      <c r="P33" s="143" t="n"/>
    </row>
    <row r="34" ht="18" customHeight="1" s="204" thickBot="1">
      <c r="A34" s="142" t="inlineStr">
        <is>
          <t>Pendapatan dari ekspor 4 - Jumlah</t>
        </is>
      </c>
      <c r="B34" s="142" t="n"/>
      <c r="C34" s="102" t="n"/>
      <c r="D34" s="102" t="n"/>
      <c r="E34" s="102" t="n"/>
      <c r="F34" s="102" t="n"/>
      <c r="G34" s="102" t="n"/>
      <c r="H34" s="102" t="n"/>
      <c r="I34" s="102" t="n"/>
      <c r="J34" s="102" t="n"/>
      <c r="K34" s="102" t="n"/>
      <c r="L34" s="102" t="n"/>
      <c r="M34" s="102" t="n"/>
      <c r="N34" s="102" t="n"/>
      <c r="O34" s="102" t="n"/>
      <c r="P34" s="102" t="n"/>
    </row>
    <row r="35" ht="18" customHeight="1" s="204" thickBot="1">
      <c r="A35" s="142" t="inlineStr">
        <is>
          <t>Pendapatan dari ekspor 5 - Nama</t>
        </is>
      </c>
      <c r="B35" s="142" t="n"/>
      <c r="C35" s="143" t="n"/>
      <c r="D35" s="143" t="n"/>
      <c r="E35" s="143" t="n"/>
      <c r="F35" s="143" t="n"/>
      <c r="G35" s="143" t="n"/>
      <c r="H35" s="143" t="n"/>
      <c r="I35" s="143" t="n"/>
      <c r="J35" s="143" t="n"/>
      <c r="K35" s="143" t="n"/>
      <c r="L35" s="143" t="n"/>
      <c r="M35" s="143" t="n"/>
      <c r="N35" s="143" t="n"/>
      <c r="O35" s="143" t="n"/>
      <c r="P35" s="143" t="n"/>
    </row>
    <row r="36" ht="18" customHeight="1" s="204" thickBot="1">
      <c r="A36" s="142" t="inlineStr">
        <is>
          <t>Pendapatan dari ekspor 5 - Jumlah</t>
        </is>
      </c>
      <c r="B36" s="142" t="n"/>
      <c r="C36" s="102" t="n"/>
      <c r="D36" s="102" t="n"/>
      <c r="E36" s="102" t="n"/>
      <c r="F36" s="102" t="n"/>
      <c r="G36" s="102" t="n"/>
      <c r="H36" s="102" t="n"/>
      <c r="I36" s="102" t="n"/>
      <c r="J36" s="102" t="n"/>
      <c r="K36" s="102" t="n"/>
      <c r="L36" s="102" t="n"/>
      <c r="M36" s="102" t="n"/>
      <c r="N36" s="102" t="n"/>
      <c r="O36" s="102" t="n"/>
      <c r="P36" s="102" t="n"/>
    </row>
    <row r="37" ht="18" customHeight="1" s="204" thickBot="1">
      <c r="A37" s="142" t="inlineStr">
        <is>
          <t>Pendapatan dari ekspor 6 - Nama</t>
        </is>
      </c>
      <c r="B37" s="142" t="n"/>
      <c r="C37" s="143" t="n"/>
      <c r="D37" s="143" t="n"/>
      <c r="E37" s="143" t="n"/>
      <c r="F37" s="143" t="n"/>
      <c r="G37" s="143" t="n"/>
      <c r="H37" s="143" t="n"/>
      <c r="I37" s="143" t="n"/>
      <c r="J37" s="143" t="n"/>
      <c r="K37" s="143" t="n"/>
      <c r="L37" s="143" t="n"/>
      <c r="M37" s="143" t="n"/>
      <c r="N37" s="143" t="n"/>
      <c r="O37" s="143" t="n"/>
      <c r="P37" s="143" t="n"/>
    </row>
    <row r="38" ht="18" customHeight="1" s="204" thickBot="1">
      <c r="A38" s="142" t="inlineStr">
        <is>
          <t>Pendapatan dari ekspor 6 - Jumlah</t>
        </is>
      </c>
      <c r="B38" s="142" t="n"/>
      <c r="C38" s="102" t="n"/>
      <c r="D38" s="102" t="n"/>
      <c r="E38" s="102" t="n"/>
      <c r="F38" s="102" t="n"/>
      <c r="G38" s="102" t="n"/>
      <c r="H38" s="102" t="n"/>
      <c r="I38" s="102" t="n"/>
      <c r="J38" s="102" t="n"/>
      <c r="K38" s="102" t="n"/>
      <c r="L38" s="102" t="n"/>
      <c r="M38" s="102" t="n"/>
      <c r="N38" s="102" t="n"/>
      <c r="O38" s="102" t="n"/>
      <c r="P38" s="102" t="n"/>
    </row>
    <row r="39" ht="18" customHeight="1" s="204" thickBot="1">
      <c r="A39" s="142" t="inlineStr">
        <is>
          <t>Pendapatan dari ekspor 7 - Nama</t>
        </is>
      </c>
      <c r="B39" s="142" t="n"/>
      <c r="C39" s="143" t="n"/>
      <c r="D39" s="143" t="n"/>
      <c r="E39" s="143" t="n"/>
      <c r="F39" s="143" t="n"/>
      <c r="G39" s="143" t="n"/>
      <c r="H39" s="143" t="n"/>
      <c r="I39" s="143" t="n"/>
      <c r="J39" s="143" t="n"/>
      <c r="K39" s="143" t="n"/>
      <c r="L39" s="143" t="n"/>
      <c r="M39" s="143" t="n"/>
      <c r="N39" s="143" t="n"/>
      <c r="O39" s="143" t="n"/>
      <c r="P39" s="143" t="n"/>
    </row>
    <row r="40" ht="18" customHeight="1" s="204" thickBot="1">
      <c r="A40" s="142" t="inlineStr">
        <is>
          <t>Pendapatan dari ekspor 7 - Jumlah</t>
        </is>
      </c>
      <c r="B40" s="142" t="n"/>
      <c r="C40" s="102" t="n"/>
      <c r="D40" s="102" t="n"/>
      <c r="E40" s="102" t="n"/>
      <c r="F40" s="102" t="n"/>
      <c r="G40" s="102" t="n"/>
      <c r="H40" s="102" t="n"/>
      <c r="I40" s="102" t="n"/>
      <c r="J40" s="102" t="n"/>
      <c r="K40" s="102" t="n"/>
      <c r="L40" s="102" t="n"/>
      <c r="M40" s="102" t="n"/>
      <c r="N40" s="102" t="n"/>
      <c r="O40" s="102" t="n"/>
      <c r="P40" s="102" t="n"/>
    </row>
    <row r="41" ht="18" customHeight="1" s="204" thickBot="1">
      <c r="A41" s="142" t="inlineStr">
        <is>
          <t>Pendapatan dari ekspor 8 - Nama</t>
        </is>
      </c>
      <c r="B41" s="142" t="n"/>
      <c r="C41" s="143" t="n"/>
      <c r="D41" s="143" t="n"/>
      <c r="E41" s="143" t="n"/>
      <c r="F41" s="143" t="n"/>
      <c r="G41" s="143" t="n"/>
      <c r="H41" s="143" t="n"/>
      <c r="I41" s="143" t="n"/>
      <c r="J41" s="143" t="n"/>
      <c r="K41" s="143" t="n"/>
      <c r="L41" s="143" t="n"/>
      <c r="M41" s="143" t="n"/>
      <c r="N41" s="143" t="n"/>
      <c r="O41" s="143" t="n"/>
      <c r="P41" s="143" t="n"/>
    </row>
    <row r="42" ht="18" customHeight="1" s="204" thickBot="1">
      <c r="A42" s="142" t="inlineStr">
        <is>
          <t>Pendapatan dari ekspor 8 - Jumlah</t>
        </is>
      </c>
      <c r="B42" s="142" t="n"/>
      <c r="C42" s="102" t="n"/>
      <c r="D42" s="102" t="n"/>
      <c r="E42" s="102" t="n"/>
      <c r="F42" s="102" t="n"/>
      <c r="G42" s="102" t="n"/>
      <c r="H42" s="102" t="n"/>
      <c r="I42" s="102" t="n"/>
      <c r="J42" s="102" t="n"/>
      <c r="K42" s="102" t="n"/>
      <c r="L42" s="102" t="n"/>
      <c r="M42" s="102" t="n"/>
      <c r="N42" s="102" t="n"/>
      <c r="O42" s="102" t="n"/>
      <c r="P42" s="102" t="n"/>
    </row>
    <row r="43" ht="18" customHeight="1" s="204" thickBot="1">
      <c r="A43" s="142" t="inlineStr">
        <is>
          <t>Pendapatan dari ekspor 9 - Nama</t>
        </is>
      </c>
      <c r="B43" s="142" t="n"/>
      <c r="C43" s="143" t="n"/>
      <c r="D43" s="143" t="n"/>
      <c r="E43" s="143" t="n"/>
      <c r="F43" s="143" t="n"/>
      <c r="G43" s="143" t="n"/>
      <c r="H43" s="143" t="n"/>
      <c r="I43" s="143" t="n"/>
      <c r="J43" s="143" t="n"/>
      <c r="K43" s="143" t="n"/>
      <c r="L43" s="143" t="n"/>
      <c r="M43" s="143" t="n"/>
      <c r="N43" s="143" t="n"/>
      <c r="O43" s="143" t="n"/>
      <c r="P43" s="143" t="n"/>
    </row>
    <row r="44" ht="18" customHeight="1" s="204" thickBot="1">
      <c r="A44" s="142" t="inlineStr">
        <is>
          <t>Pendapatan dari ekspor 9 - Jumlah</t>
        </is>
      </c>
      <c r="B44" s="142" t="n"/>
      <c r="C44" s="102" t="n"/>
      <c r="D44" s="102" t="n"/>
      <c r="E44" s="102" t="n"/>
      <c r="F44" s="102" t="n"/>
      <c r="G44" s="102" t="n"/>
      <c r="H44" s="102" t="n"/>
      <c r="I44" s="102" t="n"/>
      <c r="J44" s="102" t="n"/>
      <c r="K44" s="102" t="n"/>
      <c r="L44" s="102" t="n"/>
      <c r="M44" s="102" t="n"/>
      <c r="N44" s="102" t="n"/>
      <c r="O44" s="102" t="n"/>
      <c r="P44" s="102" t="n"/>
    </row>
    <row r="45" ht="18" customHeight="1" s="204" thickBot="1">
      <c r="A45" s="142" t="inlineStr">
        <is>
          <t>Pendapatan dari ekspor 10 - Nama</t>
        </is>
      </c>
      <c r="B45" s="142" t="n"/>
      <c r="C45" s="143" t="n"/>
      <c r="D45" s="143" t="n"/>
      <c r="E45" s="143" t="n"/>
      <c r="F45" s="143" t="n"/>
      <c r="G45" s="143" t="n"/>
      <c r="H45" s="143" t="n"/>
      <c r="I45" s="143" t="n"/>
      <c r="J45" s="143" t="n"/>
      <c r="K45" s="143" t="n"/>
      <c r="L45" s="143" t="n"/>
      <c r="M45" s="143" t="n"/>
      <c r="N45" s="143" t="n"/>
      <c r="O45" s="143" t="n"/>
      <c r="P45" s="143" t="n"/>
    </row>
    <row r="46" ht="18" customHeight="1" s="204" thickBot="1">
      <c r="A46" s="142" t="inlineStr">
        <is>
          <t>Pendapatan dari ekspor 10 - Jumlah</t>
        </is>
      </c>
      <c r="B46" s="142" t="n"/>
      <c r="C46" s="102" t="n"/>
      <c r="D46" s="102" t="n"/>
      <c r="E46" s="102" t="n"/>
      <c r="F46" s="102" t="n"/>
      <c r="G46" s="102" t="n"/>
      <c r="H46" s="102" t="n"/>
      <c r="I46" s="102" t="n"/>
      <c r="J46" s="102" t="n"/>
      <c r="K46" s="102" t="n"/>
      <c r="L46" s="102" t="n"/>
      <c r="M46" s="102" t="n"/>
      <c r="N46" s="102" t="n"/>
      <c r="O46" s="102" t="n"/>
      <c r="P46" s="102" t="n"/>
    </row>
    <row r="47" ht="18" customHeight="1" s="204" thickBot="1">
      <c r="A47" s="142" t="inlineStr">
        <is>
          <t>Pendapatan dari ekspor lainnya - Nama</t>
        </is>
      </c>
      <c r="B47" s="142" t="n"/>
      <c r="C47" s="143" t="n"/>
      <c r="D47" s="143" t="n"/>
      <c r="E47" s="143" t="n"/>
      <c r="F47" s="143" t="n"/>
      <c r="G47" s="143" t="n"/>
      <c r="H47" s="143" t="n"/>
      <c r="I47" s="143" t="n"/>
      <c r="J47" s="143" t="n"/>
      <c r="K47" s="143" t="n"/>
      <c r="L47" s="143" t="n"/>
      <c r="M47" s="143" t="n"/>
      <c r="N47" s="143" t="n"/>
      <c r="O47" s="143" t="n"/>
      <c r="P47" s="143" t="n"/>
    </row>
    <row r="48" ht="18" customHeight="1" s="204" thickBot="1">
      <c r="A48" s="142" t="inlineStr">
        <is>
          <t>Pendapatan dari ekspor lainnya - Jumlah</t>
        </is>
      </c>
      <c r="B48" s="142" t="n"/>
      <c r="C48" s="102" t="n"/>
      <c r="D48" s="102" t="n"/>
      <c r="E48" s="102" t="n"/>
      <c r="F48" s="102" t="n"/>
      <c r="G48" s="102" t="n"/>
      <c r="H48" s="102" t="n"/>
      <c r="I48" s="102" t="n"/>
      <c r="J48" s="102" t="n"/>
      <c r="K48" s="102" t="n"/>
      <c r="L48" s="102" t="n"/>
      <c r="M48" s="102" t="n"/>
      <c r="N48" s="102" t="n"/>
      <c r="O48" s="102" t="n"/>
      <c r="P48" s="102" t="n"/>
    </row>
    <row r="49" ht="18" customHeight="1" s="204" thickBot="1">
      <c r="A49" s="144" t="inlineStr">
        <is>
          <t>Pendapatan dari ekspor</t>
        </is>
      </c>
      <c r="B49" s="144" t="n"/>
      <c r="C49" s="104" t="n"/>
      <c r="D49" s="104" t="n"/>
      <c r="E49" s="104" t="n"/>
      <c r="F49" s="104" t="n"/>
      <c r="G49" s="104" t="n"/>
      <c r="H49" s="104" t="n"/>
      <c r="I49" s="104" t="n"/>
      <c r="J49" s="104" t="n"/>
      <c r="K49" s="104" t="n"/>
      <c r="L49" s="104" t="n"/>
      <c r="M49" s="104" t="n"/>
      <c r="N49" s="104" t="n"/>
      <c r="O49" s="104" t="n"/>
      <c r="P49" s="104" t="n"/>
    </row>
    <row r="50" ht="18" customHeight="1" s="204" thickBot="1">
      <c r="A50" s="144" t="inlineStr">
        <is>
          <t>Sumber pendapatan</t>
        </is>
      </c>
      <c r="B50" s="144" t="n"/>
      <c r="C50" s="104" t="n"/>
      <c r="D50" s="104" t="n"/>
      <c r="E50" s="104" t="n"/>
      <c r="F50" s="104" t="n"/>
      <c r="G50" s="104" t="n"/>
      <c r="H50" s="104" t="n"/>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7.xml><?xml version="1.0" encoding="utf-8"?>
<worksheet xmlns="http://schemas.openxmlformats.org/spreadsheetml/2006/main">
  <sheetPr>
    <outlinePr summaryBelow="1" summaryRight="1"/>
    <pageSetUpPr/>
  </sheetPr>
  <dimension ref="A1:P26"/>
  <sheetViews>
    <sheetView showGridLines="0" topLeftCell="A1" workbookViewId="0">
      <pane xSplit="2" ySplit="3" topLeftCell="C4" activePane="bottomRight" state="frozen"/>
      <selection pane="topRight"/>
      <selection pane="bottomLeft"/>
      <selection pane="bottomRight" activeCell="F20" sqref="F20"/>
    </sheetView>
  </sheetViews>
  <sheetFormatPr baseColWidth="10" defaultColWidth="9.3984375" defaultRowHeight="15"/>
  <cols>
    <col collapsed="1" width="53.796875" customWidth="1" style="192" min="1" max="1"/>
    <col width="26" customWidth="1" style="192" min="2" max="2"/>
    <col collapsed="1" width="21" customWidth="1" style="192" min="3" max="16"/>
    <col collapsed="1" width="9.3984375" customWidth="1" style="192" min="17" max="16384"/>
  </cols>
  <sheetData>
    <row r="1" ht="18" customHeight="1" s="204">
      <c r="A1" s="191" t="inlineStr">
        <is>
          <t>Catatan untuk pendapatan lebih dari 10%</t>
        </is>
      </c>
    </row>
    <row r="2">
      <c r="A2" s="138" t="n">
        <v>1</v>
      </c>
    </row>
    <row r="3" ht="16" customHeight="1" s="204">
      <c r="A3" s="139" t="inlineStr">
        <is>
          <t>Period</t>
        </is>
      </c>
      <c r="B3" s="140" t="n"/>
      <c r="C3" s="141" t="inlineStr">
        <is>
          <t>2022-12-31</t>
        </is>
      </c>
      <c r="D3" s="141" t="inlineStr">
        <is>
          <t>2023-12-31</t>
        </is>
      </c>
      <c r="E3" s="141" t="inlineStr">
        <is>
          <t>2024-12-31</t>
        </is>
      </c>
      <c r="F3" s="141" t="n"/>
      <c r="G3" s="141" t="n"/>
      <c r="H3" s="141" t="n"/>
      <c r="I3" s="141" t="n"/>
      <c r="J3" s="141" t="n"/>
      <c r="K3" s="141" t="n"/>
      <c r="L3" s="141" t="n"/>
      <c r="M3" s="141" t="n"/>
      <c r="N3" s="141" t="n"/>
      <c r="O3" s="141" t="n"/>
      <c r="P3" s="141" t="n"/>
    </row>
    <row r="4" ht="18" customHeight="1" s="204" thickBot="1">
      <c r="A4" s="142" t="inlineStr">
        <is>
          <t>Pihak 1 - Nama</t>
        </is>
      </c>
      <c r="B4" s="142" t="n"/>
      <c r="C4" s="143" t="n">
        <v/>
      </c>
      <c r="D4" s="143" t="inlineStr">
        <is>
          <t>HONG KONG RUI PU CO.,LIMITED</t>
        </is>
      </c>
      <c r="E4" s="143" t="inlineStr">
        <is>
          <t>HONG KONG RUI PU CO.,LIMITED</t>
        </is>
      </c>
      <c r="F4" s="143" t="n"/>
      <c r="G4" s="143" t="n"/>
      <c r="H4" s="143" t="n"/>
      <c r="I4" s="143" t="n"/>
      <c r="J4" s="143" t="n"/>
      <c r="K4" s="143" t="n"/>
      <c r="L4" s="143" t="n"/>
      <c r="M4" s="143" t="n"/>
      <c r="N4" s="143" t="n"/>
      <c r="O4" s="143" t="n"/>
      <c r="P4" s="143" t="n"/>
    </row>
    <row r="5" ht="18" customHeight="1" s="204" thickBot="1">
      <c r="A5" s="142" t="inlineStr">
        <is>
          <t>Pihak 1 - Jumlah</t>
        </is>
      </c>
      <c r="B5" s="142" t="n"/>
      <c r="C5" s="102" t="n">
        <v/>
      </c>
      <c r="D5" s="102" t="n">
        <v>50.415466</v>
      </c>
      <c r="E5" s="102" t="n">
        <v>245.387731</v>
      </c>
      <c r="F5" s="102" t="n"/>
      <c r="G5" s="102" t="n"/>
      <c r="H5" s="102" t="n"/>
      <c r="I5" s="102" t="n"/>
      <c r="J5" s="102" t="n"/>
      <c r="K5" s="102" t="n"/>
      <c r="L5" s="102" t="n"/>
      <c r="M5" s="102" t="n"/>
      <c r="N5" s="102" t="n"/>
      <c r="O5" s="102" t="n"/>
      <c r="P5" s="102" t="n"/>
    </row>
    <row r="6" ht="18" customHeight="1" s="204" thickBot="1">
      <c r="A6" s="142" t="inlineStr">
        <is>
          <t>Pihak 2 - Nama</t>
        </is>
      </c>
      <c r="B6" s="142" t="n"/>
      <c r="C6" s="143" t="n">
        <v/>
      </c>
      <c r="D6" s="143" t="inlineStr">
        <is>
          <t>ETERNAL TSINGSHAN GROUP LIMITED</t>
        </is>
      </c>
      <c r="E6" s="143" t="inlineStr">
        <is>
          <t>ETERNAL TSINGSHAN GROUP LIMITED</t>
        </is>
      </c>
      <c r="F6" s="143" t="n"/>
      <c r="G6" s="143" t="n"/>
      <c r="H6" s="143" t="n"/>
      <c r="I6" s="143" t="n"/>
      <c r="J6" s="143" t="n"/>
      <c r="K6" s="143" t="n"/>
      <c r="L6" s="143" t="n"/>
      <c r="M6" s="143" t="n"/>
      <c r="N6" s="143" t="n"/>
      <c r="O6" s="143" t="n"/>
      <c r="P6" s="143" t="n"/>
    </row>
    <row r="7" ht="18" customHeight="1" s="204" thickBot="1">
      <c r="A7" s="142" t="inlineStr">
        <is>
          <t>Pihak 2 - Jumlah</t>
        </is>
      </c>
      <c r="B7" s="142" t="n"/>
      <c r="C7" s="102" t="n">
        <v/>
      </c>
      <c r="D7" s="102" t="n">
        <v>49.727465</v>
      </c>
      <c r="E7" s="102" t="n">
        <v>241.371152</v>
      </c>
      <c r="F7" s="102" t="n"/>
      <c r="G7" s="102" t="n"/>
      <c r="H7" s="102" t="n"/>
      <c r="I7" s="102" t="n"/>
      <c r="J7" s="102" t="n"/>
      <c r="K7" s="102" t="n"/>
      <c r="L7" s="102" t="n"/>
      <c r="M7" s="102" t="n"/>
      <c r="N7" s="102" t="n"/>
      <c r="O7" s="102" t="n"/>
      <c r="P7" s="102" t="n"/>
    </row>
    <row r="8" ht="18" customHeight="1" s="204" thickBot="1">
      <c r="A8" s="142" t="inlineStr">
        <is>
          <t>Pihak 3 - Nama</t>
        </is>
      </c>
      <c r="B8" s="142" t="n"/>
      <c r="C8" s="143" t="n">
        <v/>
      </c>
      <c r="D8" s="143" t="inlineStr">
        <is>
          <t>Golden Harbour International Pte., Ltd.</t>
        </is>
      </c>
      <c r="E8" s="143" t="inlineStr">
        <is>
          <t>Golden Harbour International Pte., Ltd.</t>
        </is>
      </c>
      <c r="F8" s="143" t="n"/>
      <c r="G8" s="143" t="n"/>
      <c r="H8" s="143" t="n"/>
      <c r="I8" s="143" t="n"/>
      <c r="J8" s="143" t="n"/>
      <c r="K8" s="143" t="n"/>
      <c r="L8" s="143" t="n"/>
      <c r="M8" s="143" t="n"/>
      <c r="N8" s="143" t="n"/>
      <c r="O8" s="143" t="n"/>
      <c r="P8" s="143" t="n"/>
    </row>
    <row r="9" ht="18" customHeight="1" s="204" thickBot="1">
      <c r="A9" s="142" t="inlineStr">
        <is>
          <t>Pihak 3 - Jumlah</t>
        </is>
      </c>
      <c r="B9" s="142" t="n"/>
      <c r="C9" s="102" t="n">
        <v/>
      </c>
      <c r="D9" s="102" t="n">
        <v>0</v>
      </c>
      <c r="E9" s="102" t="n">
        <v>163.709944</v>
      </c>
      <c r="F9" s="102" t="n"/>
      <c r="G9" s="102" t="n"/>
      <c r="H9" s="102" t="n"/>
      <c r="I9" s="102" t="n"/>
      <c r="J9" s="102" t="n"/>
      <c r="K9" s="102" t="n"/>
      <c r="L9" s="102" t="n"/>
      <c r="M9" s="102" t="n"/>
      <c r="N9" s="102" t="n"/>
      <c r="O9" s="102" t="n"/>
      <c r="P9" s="102" t="n"/>
    </row>
    <row r="10" ht="18" customHeight="1" s="204" thickBot="1">
      <c r="A10" s="142" t="inlineStr">
        <is>
          <t>Pihak 4 - Nama</t>
        </is>
      </c>
      <c r="B10" s="142" t="n"/>
      <c r="C10" s="143" t="n">
        <v/>
      </c>
      <c r="D10" s="143" t="inlineStr">
        <is>
          <t>Jera Global Markets PTE.LTD.</t>
        </is>
      </c>
      <c r="E10" s="143" t="inlineStr">
        <is>
          <t>Jera Global Markets PTE.LTD.</t>
        </is>
      </c>
      <c r="F10" s="143" t="n"/>
      <c r="G10" s="143" t="n"/>
      <c r="H10" s="143" t="n"/>
      <c r="I10" s="143" t="n"/>
      <c r="J10" s="143" t="n"/>
      <c r="K10" s="143" t="n"/>
      <c r="L10" s="143" t="n"/>
      <c r="M10" s="143" t="n"/>
      <c r="N10" s="143" t="n"/>
      <c r="O10" s="143" t="n"/>
      <c r="P10" s="143" t="n"/>
    </row>
    <row r="11" ht="18" customHeight="1" s="204" thickBot="1">
      <c r="A11" s="142" t="inlineStr">
        <is>
          <t>Pihak 4 - Jumlah</t>
        </is>
      </c>
      <c r="B11" s="142" t="n"/>
      <c r="C11" s="102" t="n">
        <v/>
      </c>
      <c r="D11" s="102" t="n">
        <v>196.796092</v>
      </c>
      <c r="E11" s="102" t="n">
        <v>101.968107</v>
      </c>
      <c r="F11" s="102" t="n"/>
      <c r="G11" s="102" t="n"/>
      <c r="H11" s="102" t="n"/>
      <c r="I11" s="102" t="n"/>
      <c r="J11" s="102" t="n"/>
      <c r="K11" s="102" t="n"/>
      <c r="L11" s="102" t="n"/>
      <c r="M11" s="102" t="n"/>
      <c r="N11" s="102" t="n"/>
      <c r="O11" s="102" t="n"/>
      <c r="P11" s="102" t="n"/>
    </row>
    <row r="12" hidden="1" ht="18" customHeight="1" s="204" thickBot="1">
      <c r="A12" s="142" t="inlineStr">
        <is>
          <t>Pihak 5 - Nama</t>
        </is>
      </c>
      <c r="B12" s="142" t="n"/>
      <c r="C12" s="143" t="n">
        <v/>
      </c>
      <c r="D12" s="143" t="n">
        <v/>
      </c>
      <c r="E12" s="143" t="n">
        <v/>
      </c>
      <c r="F12" s="143" t="n"/>
      <c r="G12" s="143" t="n"/>
      <c r="H12" s="143" t="n"/>
      <c r="I12" s="143" t="n"/>
      <c r="J12" s="143" t="n"/>
      <c r="K12" s="143" t="n"/>
      <c r="L12" s="143" t="n"/>
      <c r="M12" s="143" t="n"/>
      <c r="N12" s="143" t="n"/>
      <c r="O12" s="143" t="n"/>
      <c r="P12" s="143" t="n"/>
    </row>
    <row r="13" hidden="1" ht="18" customHeight="1" s="204" thickBot="1">
      <c r="A13" s="142" t="inlineStr">
        <is>
          <t>Pihak 5 - Jumlah</t>
        </is>
      </c>
      <c r="B13" s="142" t="n"/>
      <c r="C13" s="102" t="n">
        <v/>
      </c>
      <c r="D13" s="102" t="n">
        <v/>
      </c>
      <c r="E13" s="102" t="n">
        <v/>
      </c>
      <c r="F13" s="102" t="n"/>
      <c r="G13" s="102" t="n"/>
      <c r="H13" s="102" t="n"/>
      <c r="I13" s="102" t="n"/>
      <c r="J13" s="102" t="n"/>
      <c r="K13" s="102" t="n"/>
      <c r="L13" s="102" t="n"/>
      <c r="M13" s="102" t="n"/>
      <c r="N13" s="102" t="n"/>
      <c r="O13" s="102" t="n"/>
      <c r="P13" s="102" t="n"/>
    </row>
    <row r="14" hidden="1" ht="18" customHeight="1" s="204" thickBot="1">
      <c r="A14" s="142" t="inlineStr">
        <is>
          <t>Pihak 6 - Nama</t>
        </is>
      </c>
      <c r="B14" s="142" t="n"/>
      <c r="C14" s="143" t="n">
        <v/>
      </c>
      <c r="D14" s="143" t="n">
        <v/>
      </c>
      <c r="E14" s="143" t="n">
        <v/>
      </c>
      <c r="F14" s="143" t="n"/>
      <c r="G14" s="143" t="n"/>
      <c r="H14" s="143" t="n"/>
      <c r="I14" s="143" t="n"/>
      <c r="J14" s="143" t="n"/>
      <c r="K14" s="143" t="n"/>
      <c r="L14" s="143" t="n"/>
      <c r="M14" s="143" t="n"/>
      <c r="N14" s="143" t="n"/>
      <c r="O14" s="143" t="n"/>
      <c r="P14" s="143" t="n"/>
    </row>
    <row r="15" hidden="1" ht="18" customHeight="1" s="204" thickBot="1">
      <c r="A15" s="142" t="inlineStr">
        <is>
          <t>Pihak 6 - Jumlah</t>
        </is>
      </c>
      <c r="B15" s="142" t="n"/>
      <c r="C15" s="102" t="n">
        <v/>
      </c>
      <c r="D15" s="102" t="n">
        <v/>
      </c>
      <c r="E15" s="102" t="n">
        <v/>
      </c>
      <c r="F15" s="102" t="n"/>
      <c r="G15" s="102" t="n"/>
      <c r="H15" s="102" t="n"/>
      <c r="I15" s="102" t="n"/>
      <c r="J15" s="102" t="n"/>
      <c r="K15" s="102" t="n"/>
      <c r="L15" s="102" t="n"/>
      <c r="M15" s="102" t="n"/>
      <c r="N15" s="102" t="n"/>
      <c r="O15" s="102" t="n"/>
      <c r="P15" s="102" t="n"/>
    </row>
    <row r="16" hidden="1" ht="18" customHeight="1" s="204" thickBot="1">
      <c r="A16" s="142" t="inlineStr">
        <is>
          <t>Pihak 7 - Nama</t>
        </is>
      </c>
      <c r="B16" s="142" t="n"/>
      <c r="C16" s="143" t="n">
        <v/>
      </c>
      <c r="D16" s="143" t="n">
        <v/>
      </c>
      <c r="E16" s="143" t="n">
        <v/>
      </c>
      <c r="F16" s="143" t="n"/>
      <c r="G16" s="143" t="n"/>
      <c r="H16" s="143" t="n"/>
      <c r="I16" s="143" t="n"/>
      <c r="J16" s="143" t="n"/>
      <c r="K16" s="143" t="n"/>
      <c r="L16" s="143" t="n"/>
      <c r="M16" s="143" t="n"/>
      <c r="N16" s="143" t="n"/>
      <c r="O16" s="143" t="n"/>
      <c r="P16" s="143" t="n"/>
    </row>
    <row r="17" hidden="1" ht="18" customHeight="1" s="204" thickBot="1">
      <c r="A17" s="142" t="inlineStr">
        <is>
          <t>Pihak 7 - Jumlah</t>
        </is>
      </c>
      <c r="B17" s="142" t="n"/>
      <c r="C17" s="102" t="n">
        <v/>
      </c>
      <c r="D17" s="102" t="n">
        <v/>
      </c>
      <c r="E17" s="102" t="n">
        <v/>
      </c>
      <c r="F17" s="102" t="n"/>
      <c r="G17" s="102" t="n"/>
      <c r="H17" s="102" t="n"/>
      <c r="I17" s="102" t="n"/>
      <c r="J17" s="102" t="n"/>
      <c r="K17" s="102" t="n"/>
      <c r="L17" s="102" t="n"/>
      <c r="M17" s="102" t="n"/>
      <c r="N17" s="102" t="n"/>
      <c r="O17" s="102" t="n"/>
      <c r="P17" s="102" t="n"/>
    </row>
    <row r="18" hidden="1" ht="18" customHeight="1" s="204" thickBot="1">
      <c r="A18" s="142" t="inlineStr">
        <is>
          <t>Pihak 8 - Nama</t>
        </is>
      </c>
      <c r="B18" s="142" t="n"/>
      <c r="C18" s="143" t="n">
        <v/>
      </c>
      <c r="D18" s="143" t="n">
        <v/>
      </c>
      <c r="E18" s="143" t="n">
        <v/>
      </c>
      <c r="F18" s="143" t="n"/>
      <c r="G18" s="143" t="n"/>
      <c r="H18" s="143" t="n"/>
      <c r="I18" s="143" t="n"/>
      <c r="J18" s="143" t="n"/>
      <c r="K18" s="143" t="n"/>
      <c r="L18" s="143" t="n"/>
      <c r="M18" s="143" t="n"/>
      <c r="N18" s="143" t="n"/>
      <c r="O18" s="143" t="n"/>
      <c r="P18" s="143" t="n"/>
    </row>
    <row r="19" hidden="1" ht="18" customHeight="1" s="204" thickBot="1">
      <c r="A19" s="142" t="inlineStr">
        <is>
          <t>Pihak 8 - Jumlah</t>
        </is>
      </c>
      <c r="B19" s="142" t="n"/>
      <c r="C19" s="102" t="n">
        <v/>
      </c>
      <c r="D19" s="102" t="n">
        <v/>
      </c>
      <c r="E19" s="102" t="n">
        <v/>
      </c>
      <c r="F19" s="102" t="n"/>
      <c r="G19" s="102" t="n"/>
      <c r="H19" s="102" t="n"/>
      <c r="I19" s="102" t="n"/>
      <c r="J19" s="102" t="n"/>
      <c r="K19" s="102" t="n"/>
      <c r="L19" s="102" t="n"/>
      <c r="M19" s="102" t="n"/>
      <c r="N19" s="102" t="n"/>
      <c r="O19" s="102" t="n"/>
      <c r="P19" s="102" t="n"/>
    </row>
    <row r="20" hidden="1" ht="18" customHeight="1" s="204" thickBot="1">
      <c r="A20" s="142" t="inlineStr">
        <is>
          <t>Pihak 9 - Nama</t>
        </is>
      </c>
      <c r="B20" s="142" t="n"/>
      <c r="C20" s="143" t="n">
        <v/>
      </c>
      <c r="D20" s="143" t="n">
        <v/>
      </c>
      <c r="E20" s="143" t="n">
        <v/>
      </c>
      <c r="F20" s="143" t="n"/>
      <c r="G20" s="143" t="n"/>
      <c r="H20" s="143" t="n"/>
      <c r="I20" s="143" t="n"/>
      <c r="J20" s="143" t="n"/>
      <c r="K20" s="143" t="n"/>
      <c r="L20" s="143" t="n"/>
      <c r="M20" s="143" t="n"/>
      <c r="N20" s="143" t="n"/>
      <c r="O20" s="143" t="n"/>
      <c r="P20" s="143" t="n"/>
    </row>
    <row r="21" hidden="1" ht="18" customHeight="1" s="204" thickBot="1">
      <c r="A21" s="142" t="inlineStr">
        <is>
          <t>Pihak 9 - Jumlah</t>
        </is>
      </c>
      <c r="B21" s="142" t="n"/>
      <c r="C21" s="102" t="n">
        <v/>
      </c>
      <c r="D21" s="102" t="n">
        <v/>
      </c>
      <c r="E21" s="102" t="n">
        <v/>
      </c>
      <c r="F21" s="102" t="n"/>
      <c r="G21" s="102" t="n"/>
      <c r="H21" s="102" t="n"/>
      <c r="I21" s="102" t="n"/>
      <c r="J21" s="102" t="n"/>
      <c r="K21" s="102" t="n"/>
      <c r="L21" s="102" t="n"/>
      <c r="M21" s="102" t="n"/>
      <c r="N21" s="102" t="n"/>
      <c r="O21" s="102" t="n"/>
      <c r="P21" s="102" t="n"/>
    </row>
    <row r="22" hidden="1" ht="18" customHeight="1" s="204" thickBot="1">
      <c r="A22" s="142" t="inlineStr">
        <is>
          <t>Pihak 10 - Nama</t>
        </is>
      </c>
      <c r="B22" s="142" t="n"/>
      <c r="C22" s="143" t="n">
        <v/>
      </c>
      <c r="D22" s="143" t="n">
        <v/>
      </c>
      <c r="E22" s="143" t="n">
        <v/>
      </c>
      <c r="F22" s="143" t="n"/>
      <c r="G22" s="143" t="n"/>
      <c r="H22" s="143" t="n"/>
      <c r="I22" s="143" t="n"/>
      <c r="J22" s="143" t="n"/>
      <c r="K22" s="143" t="n"/>
      <c r="L22" s="143" t="n"/>
      <c r="M22" s="143" t="n"/>
      <c r="N22" s="143" t="n"/>
      <c r="O22" s="143" t="n"/>
      <c r="P22" s="143" t="n"/>
    </row>
    <row r="23" hidden="1" ht="18" customHeight="1" s="204" thickBot="1">
      <c r="A23" s="142" t="inlineStr">
        <is>
          <t>Pihak 10 - Jumlah</t>
        </is>
      </c>
      <c r="B23" s="142" t="n"/>
      <c r="C23" s="102" t="n">
        <v/>
      </c>
      <c r="D23" s="102" t="n">
        <v/>
      </c>
      <c r="E23" s="102" t="n">
        <v/>
      </c>
      <c r="F23" s="102" t="n"/>
      <c r="G23" s="102" t="n"/>
      <c r="H23" s="102" t="n"/>
      <c r="I23" s="102" t="n"/>
      <c r="J23" s="102" t="n"/>
      <c r="K23" s="102" t="n"/>
      <c r="L23" s="102" t="n"/>
      <c r="M23" s="102" t="n"/>
      <c r="N23" s="102" t="n"/>
      <c r="O23" s="102" t="n"/>
      <c r="P23" s="102" t="n"/>
    </row>
    <row r="24" hidden="1" ht="20" customHeight="1" s="204" thickBot="1">
      <c r="A24" s="142" t="inlineStr">
        <is>
          <t>Pihak lainnya - Nama</t>
        </is>
      </c>
      <c r="B24" s="142" t="n"/>
      <c r="C24" s="143" t="n">
        <v/>
      </c>
      <c r="D24" s="143" t="n">
        <v/>
      </c>
      <c r="E24" s="143" t="n">
        <v/>
      </c>
      <c r="F24" s="143" t="n"/>
      <c r="G24" s="143" t="n"/>
      <c r="H24" s="143" t="n"/>
      <c r="I24" s="143" t="n"/>
      <c r="J24" s="143" t="n"/>
      <c r="K24" s="143" t="n"/>
      <c r="L24" s="143" t="n"/>
      <c r="M24" s="143" t="n"/>
      <c r="N24" s="143" t="n"/>
      <c r="O24" s="143" t="n"/>
      <c r="P24" s="143" t="n"/>
    </row>
    <row r="25" hidden="1" ht="18" customHeight="1" s="204" thickBot="1">
      <c r="A25" s="142" t="inlineStr">
        <is>
          <t>Pihak lainnya - Jumlah</t>
        </is>
      </c>
      <c r="B25" s="142" t="n"/>
      <c r="C25" s="102" t="n">
        <v/>
      </c>
      <c r="D25" s="102" t="n">
        <v/>
      </c>
      <c r="E25" s="102" t="n">
        <v/>
      </c>
      <c r="F25" s="102" t="n"/>
      <c r="G25" s="102" t="n"/>
      <c r="H25" s="102" t="n"/>
      <c r="I25" s="102" t="n"/>
      <c r="J25" s="102" t="n"/>
      <c r="K25" s="102" t="n"/>
      <c r="L25" s="102" t="n"/>
      <c r="M25" s="102" t="n"/>
      <c r="N25" s="102" t="n"/>
      <c r="O25" s="102" t="n"/>
      <c r="P25" s="102" t="n"/>
    </row>
    <row r="26" ht="18" customHeight="1" s="204" thickBot="1">
      <c r="A26" s="144" t="inlineStr">
        <is>
          <t>Pihak dengan pendapatan lebih dari 10%</t>
        </is>
      </c>
      <c r="B26" s="144" t="n"/>
      <c r="C26" s="104" t="n">
        <v/>
      </c>
      <c r="D26" s="104" t="n">
        <v>296.939023</v>
      </c>
      <c r="E26" s="104" t="n">
        <v>752.436934</v>
      </c>
      <c r="F26" s="104" t="n"/>
      <c r="G26" s="104" t="n"/>
      <c r="H26" s="104" t="n"/>
      <c r="I26" s="104" t="n"/>
      <c r="J26" s="104" t="n"/>
      <c r="K26" s="104" t="n"/>
      <c r="L26" s="104" t="n"/>
      <c r="M26" s="104" t="n"/>
      <c r="N26" s="104" t="n"/>
      <c r="O26" s="104" t="n"/>
      <c r="P26" s="104" t="n"/>
    </row>
  </sheetData>
  <mergeCells count="1">
    <mergeCell ref="A1:C1"/>
  </mergeCells>
  <dataValidations count="2">
    <dataValidation sqref="C24:P24 C4:P4 C6:P6 C8:P8 C10:P10 C12:P12 C14:P14 C16:P16 C18:P18 C20:P20 C22:P22" showErrorMessage="1" showInputMessage="1" allowBlank="1" errorTitle="Invalid Data Type" error="Please input data in String Data Type" type="textLength" operator="greaterThan">
      <formula1>0</formula1>
    </dataValidation>
    <dataValidation sqref="C5:P5 C21:P21 C7:P7 C9:P9 C11:P11 C13:P13 C15:P15 C17:P17 C19:P19 C23:P23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sheetPr>
    <outlinePr summaryBelow="1" summaryRight="1"/>
    <pageSetUpPr/>
  </sheetPr>
  <dimension ref="A1:N38"/>
  <sheetViews>
    <sheetView showGridLines="0" topLeftCell="A1" workbookViewId="0">
      <pane xSplit="2" ySplit="3" topLeftCell="C4" activePane="bottomRight" state="frozen"/>
      <selection pane="topRight"/>
      <selection pane="bottomLeft"/>
      <selection pane="bottomRight" activeCell="D35" sqref="D35"/>
    </sheetView>
  </sheetViews>
  <sheetFormatPr baseColWidth="10" defaultColWidth="9.3984375" defaultRowHeight="15"/>
  <cols>
    <col collapsed="1" width="42.59765625" bestFit="1" customWidth="1" style="118" min="1" max="1"/>
    <col width="26" customWidth="1" style="118" min="2" max="2"/>
    <col collapsed="1" width="26" customWidth="1" style="118" min="3" max="14"/>
    <col collapsed="1" width="9.3984375" customWidth="1" style="118" min="15" max="16384"/>
  </cols>
  <sheetData>
    <row r="1" ht="18" customHeight="1" s="204">
      <c r="A1" s="195" t="inlineStr">
        <is>
          <t>Beban pokok penjualan</t>
        </is>
      </c>
    </row>
    <row r="2" hidden="1" s="204">
      <c r="A2" s="119" t="n">
        <v>1</v>
      </c>
      <c r="B2" s="119" t="n"/>
    </row>
    <row r="3" ht="17" customHeight="1" s="204">
      <c r="A3" s="120" t="inlineStr">
        <is>
          <t>Period</t>
        </is>
      </c>
      <c r="B3" s="120" t="n"/>
      <c r="C3" s="121" t="inlineStr">
        <is>
          <t>2018-12-31</t>
        </is>
      </c>
      <c r="D3" s="121" t="inlineStr">
        <is>
          <t>2019-12-31</t>
        </is>
      </c>
      <c r="E3" s="121" t="inlineStr">
        <is>
          <t>2020-12-31</t>
        </is>
      </c>
      <c r="F3" s="121" t="inlineStr">
        <is>
          <t>2021-12-31</t>
        </is>
      </c>
      <c r="G3" s="121" t="inlineStr">
        <is>
          <t>2022-12-31</t>
        </is>
      </c>
      <c r="H3" s="121" t="inlineStr">
        <is>
          <t>2023-12-31</t>
        </is>
      </c>
      <c r="I3" s="121" t="inlineStr">
        <is>
          <t>2024-12-31</t>
        </is>
      </c>
      <c r="J3" s="121" t="n"/>
      <c r="K3" s="121" t="n"/>
      <c r="L3" s="121" t="n"/>
      <c r="M3" s="121" t="n"/>
      <c r="N3" s="121" t="n"/>
    </row>
    <row r="4" ht="18" customHeight="1" s="204" thickBot="1">
      <c r="A4" s="122" t="inlineStr">
        <is>
          <t>Beban pokok penjualan</t>
        </is>
      </c>
      <c r="B4" s="122" t="n"/>
      <c r="C4" s="123" t="n"/>
      <c r="D4" s="123" t="n"/>
      <c r="E4" s="123" t="n"/>
      <c r="F4" s="123" t="n"/>
      <c r="G4" s="123" t="n"/>
      <c r="H4" s="123" t="n"/>
      <c r="I4" s="123" t="n"/>
      <c r="J4" s="123" t="n"/>
      <c r="K4" s="123" t="n"/>
      <c r="L4" s="123" t="n"/>
      <c r="M4" s="123" t="n"/>
      <c r="N4" s="123" t="n"/>
    </row>
    <row r="5" ht="18" customHeight="1" s="204"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row>
    <row r="6" ht="18" customHeight="1" s="204" thickBot="1">
      <c r="A6" s="124" t="inlineStr">
        <is>
          <t>Pembelian bahan baku</t>
        </is>
      </c>
      <c r="B6" s="124" t="n"/>
      <c r="C6" s="126" t="n">
        <v/>
      </c>
      <c r="D6" s="126" t="n">
        <v/>
      </c>
      <c r="E6" s="126" t="n">
        <v/>
      </c>
      <c r="F6" s="126" t="n">
        <v/>
      </c>
      <c r="G6" s="126" t="n">
        <v/>
      </c>
      <c r="H6" s="126" t="n">
        <v>45.161667</v>
      </c>
      <c r="I6" s="126" t="n">
        <v>310.893309</v>
      </c>
      <c r="J6" s="126" t="n"/>
      <c r="K6" s="126" t="n"/>
      <c r="L6" s="126" t="n"/>
      <c r="M6" s="126" t="n"/>
      <c r="N6" s="126" t="n"/>
    </row>
    <row r="7" ht="18" customHeight="1" s="204" thickBot="1">
      <c r="A7" s="124" t="inlineStr">
        <is>
          <t>Persediaan bahan baku akhir</t>
        </is>
      </c>
      <c r="B7" s="124" t="n"/>
      <c r="C7" s="125" t="n">
        <v/>
      </c>
      <c r="D7" s="125" t="n">
        <v/>
      </c>
      <c r="E7" s="125" t="n">
        <v>2.34298</v>
      </c>
      <c r="F7" s="125" t="n">
        <v>3.877334</v>
      </c>
      <c r="G7" s="125" t="n">
        <v>4.712538</v>
      </c>
      <c r="H7" s="125" t="n">
        <v>22.948077</v>
      </c>
      <c r="I7" s="125" t="n">
        <v>53.243401</v>
      </c>
      <c r="J7" s="125" t="n"/>
      <c r="K7" s="125" t="n"/>
      <c r="L7" s="125" t="n"/>
      <c r="M7" s="125" t="n"/>
      <c r="N7" s="125" t="n"/>
    </row>
    <row r="8" ht="18" customHeight="1" s="204" thickBot="1">
      <c r="A8" s="127" t="inlineStr">
        <is>
          <t>Bahan baku yang digunakan</t>
        </is>
      </c>
      <c r="B8" s="127" t="n"/>
      <c r="C8" s="128" t="n">
        <v/>
      </c>
      <c r="D8" s="128" t="n">
        <v/>
      </c>
      <c r="E8" s="128" t="n">
        <v/>
      </c>
      <c r="F8" s="128" t="n">
        <v>-1.534354</v>
      </c>
      <c r="G8" s="128" t="n">
        <v>-0.8352039999999999</v>
      </c>
      <c r="H8" s="128" t="n">
        <v>26.926128</v>
      </c>
      <c r="I8" s="128" t="n">
        <v>280.597985</v>
      </c>
      <c r="J8" s="128" t="n"/>
      <c r="K8" s="128" t="n"/>
      <c r="L8" s="128" t="n"/>
      <c r="M8" s="128" t="n"/>
      <c r="N8" s="128" t="n"/>
    </row>
    <row r="9" hidden="1" ht="18" customHeight="1" s="204" thickBot="1">
      <c r="A9" s="124" t="inlineStr">
        <is>
          <t>Beban jasa</t>
        </is>
      </c>
      <c r="B9" s="124" t="n"/>
      <c r="C9" s="126" t="n">
        <v/>
      </c>
      <c r="D9" s="126" t="n">
        <v/>
      </c>
      <c r="E9" s="126" t="n">
        <v/>
      </c>
      <c r="F9" s="126" t="n">
        <v/>
      </c>
      <c r="G9" s="126" t="n">
        <v/>
      </c>
      <c r="H9" s="126" t="n">
        <v/>
      </c>
      <c r="I9" s="126" t="n">
        <v/>
      </c>
      <c r="J9" s="126" t="n"/>
      <c r="K9" s="126" t="n"/>
      <c r="L9" s="126" t="n"/>
      <c r="M9" s="126" t="n"/>
      <c r="N9" s="126" t="n"/>
    </row>
    <row r="10" hidden="1" ht="18" customHeight="1" s="204" thickBot="1">
      <c r="A10" s="124" t="inlineStr">
        <is>
          <t>Makan dan minuman</t>
        </is>
      </c>
      <c r="B10" s="124" t="n"/>
      <c r="C10" s="126" t="n">
        <v/>
      </c>
      <c r="D10" s="126" t="n">
        <v/>
      </c>
      <c r="E10" s="126" t="n">
        <v/>
      </c>
      <c r="F10" s="126" t="n">
        <v/>
      </c>
      <c r="G10" s="126" t="n">
        <v/>
      </c>
      <c r="H10" s="126" t="n">
        <v/>
      </c>
      <c r="I10" s="126" t="n">
        <v/>
      </c>
      <c r="J10" s="126" t="n"/>
      <c r="K10" s="126" t="n"/>
      <c r="L10" s="126" t="n"/>
      <c r="M10" s="126" t="n"/>
      <c r="N10" s="126" t="n"/>
    </row>
    <row r="11" hidden="1" ht="18" customHeight="1" s="204" thickBot="1">
      <c r="A11" s="124" t="inlineStr">
        <is>
          <t>Material</t>
        </is>
      </c>
      <c r="B11" s="124" t="n"/>
      <c r="C11" s="126" t="n">
        <v/>
      </c>
      <c r="D11" s="126" t="n">
        <v/>
      </c>
      <c r="E11" s="126" t="n">
        <v/>
      </c>
      <c r="F11" s="126" t="n">
        <v/>
      </c>
      <c r="G11" s="126" t="n">
        <v/>
      </c>
      <c r="H11" s="126" t="n">
        <v/>
      </c>
      <c r="I11" s="126" t="n">
        <v/>
      </c>
      <c r="J11" s="126" t="n"/>
      <c r="K11" s="126" t="n"/>
      <c r="L11" s="126" t="n"/>
      <c r="M11" s="126" t="n"/>
      <c r="N11" s="126" t="n"/>
    </row>
    <row r="12" hidden="1" ht="18" customHeight="1" s="204" thickBot="1">
      <c r="A12" s="124" t="inlineStr">
        <is>
          <t>Pertambangan</t>
        </is>
      </c>
      <c r="B12" s="124" t="n"/>
      <c r="C12" s="126" t="n">
        <v/>
      </c>
      <c r="D12" s="126" t="n">
        <v/>
      </c>
      <c r="E12" s="126" t="n">
        <v/>
      </c>
      <c r="F12" s="126" t="n">
        <v/>
      </c>
      <c r="G12" s="126" t="n">
        <v/>
      </c>
      <c r="H12" s="126" t="n">
        <v/>
      </c>
      <c r="I12" s="126" t="n">
        <v/>
      </c>
      <c r="J12" s="126" t="n"/>
      <c r="K12" s="126" t="n"/>
      <c r="L12" s="126" t="n"/>
      <c r="M12" s="126" t="n"/>
      <c r="N12" s="126" t="n"/>
    </row>
    <row r="13" ht="18" customHeight="1" s="204" thickBot="1">
      <c r="A13" s="124" t="inlineStr">
        <is>
          <t>Royalti kepada pemerintah</t>
        </is>
      </c>
      <c r="B13" s="124" t="n"/>
      <c r="C13" s="126" t="n">
        <v/>
      </c>
      <c r="D13" s="126" t="n">
        <v/>
      </c>
      <c r="E13" s="126" t="n">
        <v/>
      </c>
      <c r="F13" s="126" t="n">
        <v>43.904229</v>
      </c>
      <c r="G13" s="126" t="n">
        <v>150.251924</v>
      </c>
      <c r="H13" s="126" t="n">
        <v>129.721705</v>
      </c>
      <c r="I13" s="126" t="n">
        <v>69.79962999999999</v>
      </c>
      <c r="J13" s="126" t="n"/>
      <c r="K13" s="126" t="n"/>
      <c r="L13" s="126" t="n"/>
      <c r="M13" s="126" t="n"/>
      <c r="N13" s="126" t="n"/>
    </row>
    <row r="14" ht="18" customHeight="1" s="204" thickBot="1">
      <c r="A14" s="124" t="inlineStr">
        <is>
          <t>Pengangkutan dan bongkar muat</t>
        </is>
      </c>
      <c r="B14" s="124" t="n"/>
      <c r="C14" s="126" t="n">
        <v/>
      </c>
      <c r="D14" s="126" t="n">
        <v/>
      </c>
      <c r="E14" s="126" t="n">
        <v/>
      </c>
      <c r="F14" s="126" t="n">
        <v>17.901037</v>
      </c>
      <c r="G14" s="126" t="n">
        <v>29.861014</v>
      </c>
      <c r="H14" s="126" t="n">
        <v>39.509096</v>
      </c>
      <c r="I14" s="126" t="n">
        <v>38.06946</v>
      </c>
      <c r="J14" s="126" t="n"/>
      <c r="K14" s="126" t="n"/>
      <c r="L14" s="126" t="n"/>
      <c r="M14" s="126" t="n"/>
      <c r="N14" s="126" t="n"/>
    </row>
    <row r="15" hidden="1" ht="35" customHeight="1" s="204" thickBot="1">
      <c r="A15" s="124" t="inlineStr">
        <is>
          <t>Biaya reklamasi dan penutupan tambang</t>
        </is>
      </c>
      <c r="B15" s="124" t="n"/>
      <c r="C15" s="126" t="n">
        <v/>
      </c>
      <c r="D15" s="126" t="n">
        <v/>
      </c>
      <c r="E15" s="126" t="n">
        <v/>
      </c>
      <c r="F15" s="126" t="n">
        <v/>
      </c>
      <c r="G15" s="126" t="n">
        <v/>
      </c>
      <c r="H15" s="126" t="n">
        <v/>
      </c>
      <c r="I15" s="126" t="n">
        <v/>
      </c>
      <c r="J15" s="126" t="n"/>
      <c r="K15" s="126" t="n"/>
      <c r="L15" s="126" t="n"/>
      <c r="M15" s="126" t="n"/>
      <c r="N15" s="126" t="n"/>
    </row>
    <row r="16" hidden="1" ht="18" customHeight="1" s="204" thickBot="1">
      <c r="A16" s="124" t="inlineStr">
        <is>
          <t>Biaya pelaksanaan proyek</t>
        </is>
      </c>
      <c r="B16" s="124" t="n"/>
      <c r="C16" s="126" t="n">
        <v/>
      </c>
      <c r="D16" s="126" t="n">
        <v/>
      </c>
      <c r="E16" s="126" t="n">
        <v/>
      </c>
      <c r="F16" s="126" t="n">
        <v/>
      </c>
      <c r="G16" s="126" t="n">
        <v/>
      </c>
      <c r="H16" s="126" t="n">
        <v/>
      </c>
      <c r="I16" s="126" t="n">
        <v/>
      </c>
      <c r="J16" s="126" t="n"/>
      <c r="K16" s="126" t="n"/>
      <c r="L16" s="126" t="n"/>
      <c r="M16" s="126" t="n"/>
      <c r="N16" s="126" t="n"/>
    </row>
    <row r="17" hidden="1" ht="18" customHeight="1" s="204" thickBot="1">
      <c r="A17" s="124" t="inlineStr">
        <is>
          <t>Subkontraktor</t>
        </is>
      </c>
      <c r="B17" s="124" t="n"/>
      <c r="C17" s="126" t="n">
        <v/>
      </c>
      <c r="D17" s="126" t="n">
        <v/>
      </c>
      <c r="E17" s="126" t="n">
        <v/>
      </c>
      <c r="F17" s="126" t="n">
        <v/>
      </c>
      <c r="G17" s="126" t="n">
        <v/>
      </c>
      <c r="H17" s="126" t="n">
        <v/>
      </c>
      <c r="I17" s="126" t="n">
        <v/>
      </c>
      <c r="J17" s="126" t="n"/>
      <c r="K17" s="126" t="n"/>
      <c r="L17" s="126" t="n"/>
      <c r="M17" s="126" t="n"/>
      <c r="N17" s="126" t="n"/>
    </row>
    <row r="18" hidden="1" ht="18" customHeight="1" s="204" thickBot="1">
      <c r="A18" s="124" t="inlineStr">
        <is>
          <t>Upah, tenaga kerja langsung</t>
        </is>
      </c>
      <c r="B18" s="124" t="n"/>
      <c r="C18" s="126" t="n">
        <v/>
      </c>
      <c r="D18" s="126" t="n">
        <v/>
      </c>
      <c r="E18" s="126" t="n">
        <v/>
      </c>
      <c r="F18" s="126" t="n">
        <v/>
      </c>
      <c r="G18" s="126" t="n">
        <v/>
      </c>
      <c r="H18" s="126" t="n">
        <v/>
      </c>
      <c r="I18" s="126" t="n">
        <v/>
      </c>
      <c r="J18" s="126" t="n"/>
      <c r="K18" s="126" t="n"/>
      <c r="L18" s="126" t="n"/>
      <c r="M18" s="126" t="n"/>
      <c r="N18" s="126" t="n"/>
    </row>
    <row r="19" ht="18" customHeight="1" s="204" thickBot="1">
      <c r="A19" s="124" t="inlineStr">
        <is>
          <t>Amortisasi</t>
        </is>
      </c>
      <c r="B19" s="124" t="n"/>
      <c r="C19" s="126" t="n">
        <v/>
      </c>
      <c r="D19" s="126" t="n">
        <v/>
      </c>
      <c r="E19" s="126" t="n">
        <v/>
      </c>
      <c r="F19" s="126" t="n">
        <v>6.737845</v>
      </c>
      <c r="G19" s="126" t="n">
        <v>21.380531</v>
      </c>
      <c r="H19" s="126" t="n">
        <v>42.355415</v>
      </c>
      <c r="I19" s="126" t="n">
        <v>16.969634</v>
      </c>
      <c r="J19" s="126" t="n"/>
      <c r="K19" s="126" t="n"/>
      <c r="L19" s="126" t="n"/>
      <c r="M19" s="126" t="n"/>
      <c r="N19" s="126" t="n"/>
    </row>
    <row r="20" ht="18" customHeight="1" s="204" thickBot="1">
      <c r="A20" s="124" t="inlineStr">
        <is>
          <t>Depresiasi</t>
        </is>
      </c>
      <c r="B20" s="124" t="n"/>
      <c r="C20" s="126" t="n">
        <v/>
      </c>
      <c r="D20" s="126" t="n">
        <v/>
      </c>
      <c r="E20" s="126" t="n">
        <v/>
      </c>
      <c r="F20" s="126" t="n">
        <v>2.522273</v>
      </c>
      <c r="G20" s="126" t="n">
        <v>2.309818</v>
      </c>
      <c r="H20" s="126" t="n">
        <v>4.810371</v>
      </c>
      <c r="I20" s="126" t="n">
        <v>44.316609</v>
      </c>
      <c r="J20" s="126" t="n"/>
      <c r="K20" s="126" t="n"/>
      <c r="L20" s="126" t="n"/>
      <c r="M20" s="126" t="n"/>
      <c r="N20" s="126" t="n"/>
    </row>
    <row r="21" hidden="1" ht="18" customHeight="1" s="204" thickBot="1">
      <c r="A21" s="124" t="inlineStr">
        <is>
          <t>Sewa</t>
        </is>
      </c>
      <c r="B21" s="124" t="n"/>
      <c r="C21" s="126" t="n">
        <v/>
      </c>
      <c r="D21" s="126" t="n">
        <v/>
      </c>
      <c r="E21" s="126" t="n">
        <v/>
      </c>
      <c r="F21" s="126" t="n">
        <v/>
      </c>
      <c r="G21" s="126" t="n">
        <v/>
      </c>
      <c r="H21" s="126" t="n">
        <v/>
      </c>
      <c r="I21" s="126" t="n">
        <v/>
      </c>
      <c r="J21" s="126" t="n"/>
      <c r="K21" s="126" t="n"/>
      <c r="L21" s="126" t="n"/>
      <c r="M21" s="126" t="n"/>
      <c r="N21" s="126" t="n"/>
    </row>
    <row r="22" ht="18" customHeight="1" s="204" thickBot="1">
      <c r="A22" s="124" t="inlineStr">
        <is>
          <t>Perbaikan dan pemeliharaan</t>
        </is>
      </c>
      <c r="B22" s="124" t="n"/>
      <c r="C22" s="126" t="n">
        <v/>
      </c>
      <c r="D22" s="126" t="n">
        <v/>
      </c>
      <c r="E22" s="126" t="n">
        <v/>
      </c>
      <c r="F22" s="126" t="n">
        <v>5.258438</v>
      </c>
      <c r="G22" s="126" t="n">
        <v>10.585611</v>
      </c>
      <c r="H22" s="126" t="n">
        <v>11.101084</v>
      </c>
      <c r="I22" s="126" t="n">
        <v>15.302712</v>
      </c>
      <c r="J22" s="126" t="n"/>
      <c r="K22" s="126" t="n"/>
      <c r="L22" s="126" t="n"/>
      <c r="M22" s="126" t="n"/>
      <c r="N22" s="126" t="n"/>
    </row>
    <row r="23" hidden="1" ht="18" customHeight="1" s="204" thickBot="1">
      <c r="A23" s="124" t="inlineStr">
        <is>
          <t>Pemrosesan barang tambang</t>
        </is>
      </c>
      <c r="B23" s="124" t="n"/>
      <c r="C23" s="126" t="n">
        <v/>
      </c>
      <c r="D23" s="126" t="n">
        <v/>
      </c>
      <c r="E23" s="126" t="n">
        <v/>
      </c>
      <c r="F23" s="126" t="n">
        <v/>
      </c>
      <c r="G23" s="126" t="n">
        <v/>
      </c>
      <c r="H23" s="126" t="n">
        <v/>
      </c>
      <c r="I23" s="126" t="n">
        <v/>
      </c>
      <c r="J23" s="126" t="n"/>
      <c r="K23" s="126" t="n"/>
      <c r="L23" s="126" t="n"/>
      <c r="M23" s="126" t="n"/>
      <c r="N23" s="126" t="n"/>
    </row>
    <row r="24" hidden="1" ht="18" customHeight="1" s="204" thickBot="1">
      <c r="A24" s="124" t="inlineStr">
        <is>
          <t>Beban utilitas</t>
        </is>
      </c>
      <c r="B24" s="124" t="n"/>
      <c r="C24" s="126" t="n">
        <v/>
      </c>
      <c r="D24" s="126" t="n">
        <v/>
      </c>
      <c r="E24" s="126" t="n">
        <v/>
      </c>
      <c r="F24" s="126" t="n">
        <v/>
      </c>
      <c r="G24" s="126" t="n">
        <v/>
      </c>
      <c r="H24" s="126" t="n">
        <v/>
      </c>
      <c r="I24" s="126" t="n">
        <v/>
      </c>
      <c r="J24" s="126" t="n"/>
      <c r="K24" s="126" t="n"/>
      <c r="L24" s="126" t="n"/>
      <c r="M24" s="126" t="n"/>
      <c r="N24" s="126" t="n"/>
    </row>
    <row r="25" hidden="1" ht="18" customHeight="1" s="204" thickBot="1">
      <c r="A25" s="124" t="inlineStr">
        <is>
          <t>Beban bahan bakar</t>
        </is>
      </c>
      <c r="B25" s="124" t="n"/>
      <c r="C25" s="126" t="n">
        <v/>
      </c>
      <c r="D25" s="126" t="n">
        <v/>
      </c>
      <c r="E25" s="126" t="n">
        <v/>
      </c>
      <c r="F25" s="126" t="n">
        <v/>
      </c>
      <c r="G25" s="126" t="n">
        <v/>
      </c>
      <c r="H25" s="126" t="n">
        <v/>
      </c>
      <c r="I25" s="126" t="n">
        <v/>
      </c>
      <c r="J25" s="126" t="n"/>
      <c r="K25" s="126" t="n"/>
      <c r="L25" s="126" t="n"/>
      <c r="M25" s="126" t="n"/>
      <c r="N25" s="126" t="n"/>
    </row>
    <row r="26" ht="18" customHeight="1" s="204" thickBot="1">
      <c r="A26" s="124" t="inlineStr">
        <is>
          <t>Biaya pabrikasi lainya</t>
        </is>
      </c>
      <c r="B26" s="124" t="n"/>
      <c r="C26" s="126" t="n">
        <v/>
      </c>
      <c r="D26" s="126" t="n">
        <v/>
      </c>
      <c r="E26" s="126" t="n">
        <v/>
      </c>
      <c r="F26" s="126" t="n">
        <v>83.805977</v>
      </c>
      <c r="G26" s="126" t="n">
        <v>159.482067</v>
      </c>
      <c r="H26" s="126" t="n">
        <v>263.472864</v>
      </c>
      <c r="I26" s="126" t="n">
        <v>526.308212</v>
      </c>
      <c r="J26" s="126" t="n"/>
      <c r="K26" s="126" t="n"/>
      <c r="L26" s="126" t="n"/>
      <c r="M26" s="126" t="n"/>
      <c r="N26" s="126" t="n"/>
    </row>
    <row r="27" ht="18" customHeight="1" s="204" thickBot="1">
      <c r="A27" s="127" t="inlineStr">
        <is>
          <t>Jumlah biaya produksi</t>
        </is>
      </c>
      <c r="B27" s="127" t="n"/>
      <c r="C27" s="128" t="n">
        <v/>
      </c>
      <c r="D27" s="128" t="n">
        <v/>
      </c>
      <c r="E27" s="128" t="n">
        <v/>
      </c>
      <c r="F27" s="128" t="n">
        <v>158.595445</v>
      </c>
      <c r="G27" s="128" t="n">
        <v>373.035761</v>
      </c>
      <c r="H27" s="128" t="n">
        <v>517.896663</v>
      </c>
      <c r="I27" s="128" t="n">
        <v>991.364242</v>
      </c>
      <c r="J27" s="128" t="n"/>
      <c r="K27" s="128" t="n"/>
      <c r="L27" s="128" t="n"/>
      <c r="M27" s="128" t="n"/>
      <c r="N27" s="128" t="n"/>
    </row>
    <row r="28" ht="18" customHeight="1" s="204"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row>
    <row r="29" ht="18" customHeight="1" s="204" thickBot="1">
      <c r="A29" s="124" t="inlineStr">
        <is>
          <t>Barang setengah jadi akhir</t>
        </is>
      </c>
      <c r="B29" s="124" t="n"/>
      <c r="C29" s="125" t="n">
        <v/>
      </c>
      <c r="D29" s="125" t="n">
        <v/>
      </c>
      <c r="E29" s="125" t="n">
        <v>9.217845000000001</v>
      </c>
      <c r="F29" s="125" t="n">
        <v>16.80254</v>
      </c>
      <c r="G29" s="125" t="n">
        <v/>
      </c>
      <c r="H29" s="125" t="n">
        <v/>
      </c>
      <c r="I29" s="125" t="n">
        <v/>
      </c>
      <c r="J29" s="125" t="n"/>
      <c r="K29" s="125" t="n"/>
      <c r="L29" s="125" t="n"/>
      <c r="M29" s="125" t="n"/>
      <c r="N29" s="125" t="n"/>
    </row>
    <row r="30" ht="18" customHeight="1" s="204" thickBot="1">
      <c r="A30" s="127" t="inlineStr">
        <is>
          <t>Harga pokok produksi</t>
        </is>
      </c>
      <c r="B30" s="127" t="n"/>
      <c r="C30" s="128" t="n">
        <v/>
      </c>
      <c r="D30" s="128" t="n">
        <v/>
      </c>
      <c r="E30" s="128" t="n">
        <v/>
      </c>
      <c r="F30" s="128" t="n">
        <v>151.01075</v>
      </c>
      <c r="G30" s="128" t="n">
        <v>352.261705</v>
      </c>
      <c r="H30" s="128" t="n">
        <v>517.896663</v>
      </c>
      <c r="I30" s="128" t="n">
        <v>991.364242</v>
      </c>
      <c r="J30" s="128" t="n"/>
      <c r="K30" s="128" t="n"/>
      <c r="L30" s="128" t="n"/>
      <c r="M30" s="128" t="n"/>
      <c r="N30" s="128" t="n"/>
    </row>
    <row r="31" ht="18" customHeight="1" s="204"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row>
    <row r="32" ht="18" customHeight="1" s="204" thickBot="1">
      <c r="A32" s="124" t="inlineStr">
        <is>
          <t>Pembelian barang jadi</t>
        </is>
      </c>
      <c r="B32" s="124" t="n"/>
      <c r="C32" s="126" t="n">
        <v/>
      </c>
      <c r="D32" s="126" t="n">
        <v/>
      </c>
      <c r="E32" s="126" t="n">
        <v/>
      </c>
      <c r="F32" s="126" t="n">
        <v/>
      </c>
      <c r="G32" s="126" t="n">
        <v/>
      </c>
      <c r="H32" s="126" t="n">
        <v>15.454541</v>
      </c>
      <c r="I32" s="126" t="n">
        <v>8.105055</v>
      </c>
      <c r="J32" s="126" t="n"/>
      <c r="K32" s="126" t="n"/>
      <c r="L32" s="126" t="n"/>
      <c r="M32" s="126" t="n"/>
      <c r="N32" s="126" t="n"/>
    </row>
    <row r="33" ht="18" customHeight="1" s="204" thickBot="1">
      <c r="A33" s="124" t="inlineStr">
        <is>
          <t>Barang jadi akhir</t>
        </is>
      </c>
      <c r="B33" s="124" t="n"/>
      <c r="C33" s="125" t="n">
        <v/>
      </c>
      <c r="D33" s="125" t="n">
        <v/>
      </c>
      <c r="E33" s="125" t="n">
        <v/>
      </c>
      <c r="F33" s="125" t="n">
        <v/>
      </c>
      <c r="G33" s="125" t="n">
        <v>37.576596</v>
      </c>
      <c r="H33" s="125" t="n">
        <v>38.633026</v>
      </c>
      <c r="I33" s="125" t="n">
        <v>36.401749</v>
      </c>
      <c r="J33" s="125" t="n"/>
      <c r="K33" s="125" t="n"/>
      <c r="L33" s="125" t="n"/>
      <c r="M33" s="125" t="n"/>
      <c r="N33" s="125" t="n"/>
    </row>
    <row r="34" hidden="1" ht="18" customHeight="1" s="204" thickBot="1">
      <c r="A34" s="124" t="inlineStr">
        <is>
          <t>Realti dan properti</t>
        </is>
      </c>
      <c r="B34" s="124" t="n"/>
      <c r="C34" s="126" t="n">
        <v/>
      </c>
      <c r="D34" s="126" t="n">
        <v/>
      </c>
      <c r="E34" s="126" t="n">
        <v/>
      </c>
      <c r="F34" s="126" t="n">
        <v/>
      </c>
      <c r="G34" s="126" t="n">
        <v/>
      </c>
      <c r="H34" s="126" t="n">
        <v/>
      </c>
      <c r="I34" s="126" t="n">
        <v/>
      </c>
      <c r="J34" s="126" t="n"/>
      <c r="K34" s="126" t="n"/>
      <c r="L34" s="126" t="n"/>
      <c r="M34" s="126" t="n"/>
      <c r="N34" s="126" t="n"/>
    </row>
    <row r="35" hidden="1" ht="35" customHeight="1" s="204" thickBot="1">
      <c r="A35" s="124" t="inlineStr">
        <is>
          <t>Biaya konstruksi atas proyek konsesi</t>
        </is>
      </c>
      <c r="B35" s="124" t="n"/>
      <c r="C35" s="126" t="n">
        <v/>
      </c>
      <c r="D35" s="126" t="n">
        <v/>
      </c>
      <c r="E35" s="126" t="n">
        <v/>
      </c>
      <c r="F35" s="126" t="n">
        <v/>
      </c>
      <c r="G35" s="126" t="n">
        <v/>
      </c>
      <c r="H35" s="126" t="n">
        <v/>
      </c>
      <c r="I35" s="126" t="n">
        <v/>
      </c>
      <c r="J35" s="126" t="n"/>
      <c r="K35" s="126" t="n"/>
      <c r="L35" s="126" t="n"/>
      <c r="M35" s="126" t="n"/>
      <c r="N35" s="126" t="n"/>
    </row>
    <row r="36" hidden="1" ht="18" customHeight="1" s="204" thickBot="1">
      <c r="A36" s="124" t="inlineStr">
        <is>
          <t>Biaya overhead lainnya</t>
        </is>
      </c>
      <c r="B36" s="124" t="n"/>
      <c r="C36" s="126" t="n">
        <v/>
      </c>
      <c r="D36" s="126" t="n">
        <v/>
      </c>
      <c r="E36" s="126" t="n">
        <v/>
      </c>
      <c r="F36" s="126" t="n">
        <v/>
      </c>
      <c r="G36" s="126" t="n">
        <v/>
      </c>
      <c r="H36" s="126" t="n">
        <v/>
      </c>
      <c r="I36" s="126" t="n">
        <v/>
      </c>
      <c r="J36" s="126" t="n"/>
      <c r="K36" s="126" t="n"/>
      <c r="L36" s="126" t="n"/>
      <c r="M36" s="126" t="n"/>
      <c r="N36" s="126" t="n"/>
    </row>
    <row r="37" ht="18" customHeight="1" s="204" thickBot="1">
      <c r="A37" s="124" t="inlineStr">
        <is>
          <t>Beban pokok pendapatan lainnya</t>
        </is>
      </c>
      <c r="B37" s="124" t="n"/>
      <c r="C37" s="126" t="n">
        <v/>
      </c>
      <c r="D37" s="126" t="n">
        <v/>
      </c>
      <c r="E37" s="126" t="n">
        <v/>
      </c>
      <c r="F37" s="126" t="n">
        <v>10.498047</v>
      </c>
      <c r="G37" s="126" t="n">
        <v>10.680938</v>
      </c>
      <c r="H37" s="126" t="n">
        <v>10.823865</v>
      </c>
      <c r="I37" s="126" t="n">
        <v>10.354343</v>
      </c>
      <c r="J37" s="126" t="n"/>
      <c r="K37" s="126" t="n"/>
      <c r="L37" s="126" t="n"/>
      <c r="M37" s="126" t="n"/>
      <c r="N37" s="126" t="n"/>
    </row>
    <row r="38" ht="35" customHeight="1" s="204" thickBot="1">
      <c r="A38" s="127" t="inlineStr">
        <is>
          <t>Beban pokok penjualan dan pendapatan</t>
        </is>
      </c>
      <c r="B38" s="127" t="n"/>
      <c r="C38" s="128" t="n">
        <v>235.228423</v>
      </c>
      <c r="D38" s="128" t="n">
        <v>195.061514</v>
      </c>
      <c r="E38" s="128" t="n">
        <v>114.58195</v>
      </c>
      <c r="F38" s="128" t="n">
        <v>161.508797</v>
      </c>
      <c r="G38" s="128" t="n">
        <v>362.942643</v>
      </c>
      <c r="H38" s="128" t="n">
        <v>543.118639</v>
      </c>
      <c r="I38" s="128" t="n">
        <v>1012.054917</v>
      </c>
      <c r="J38" s="128" t="n"/>
      <c r="K38" s="128" t="n"/>
      <c r="L38" s="128" t="n"/>
      <c r="M38" s="128" t="n"/>
      <c r="N38" s="128" t="n"/>
    </row>
  </sheetData>
  <mergeCells count="1">
    <mergeCell ref="A1:C1"/>
  </mergeCells>
  <dataValidations count="1">
    <dataValidation sqref="C5:N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9.xml><?xml version="1.0" encoding="utf-8"?>
<worksheet xmlns="http://schemas.openxmlformats.org/spreadsheetml/2006/main">
  <sheetPr>
    <outlinePr summaryBelow="1" summaryRight="1"/>
    <pageSetUpPr/>
  </sheetPr>
  <dimension ref="A1:M5"/>
  <sheetViews>
    <sheetView showGridLines="0" topLeftCell="A1" workbookViewId="0">
      <pane xSplit="2" ySplit="3" topLeftCell="C4" activePane="bottomRight" state="frozen"/>
      <selection pane="topRight"/>
      <selection pane="bottomLeft"/>
      <selection pane="bottomRight" activeCell="D7" sqref="D7"/>
    </sheetView>
  </sheetViews>
  <sheetFormatPr baseColWidth="10" defaultColWidth="9.3984375" defaultRowHeight="15"/>
  <cols>
    <col collapsed="1" width="42.59765625" bestFit="1" customWidth="1" style="197" min="1" max="1"/>
    <col width="26" customWidth="1" style="197" min="2" max="2"/>
    <col collapsed="1" width="31" customWidth="1" style="197" min="3" max="13"/>
    <col collapsed="1" width="9.3984375" customWidth="1" style="197" min="14" max="16384"/>
  </cols>
  <sheetData>
    <row r="1" ht="34.5" customHeight="1" s="204">
      <c r="A1" s="196" t="inlineStr">
        <is>
          <t>Pengungkapan COGS</t>
        </is>
      </c>
    </row>
    <row r="2">
      <c r="A2" s="130" t="inlineStr">
        <is>
          <t>i</t>
        </is>
      </c>
      <c r="B2" s="130" t="n"/>
    </row>
    <row r="3" ht="17" customHeight="1" s="204">
      <c r="A3" s="131" t="inlineStr">
        <is>
          <t>Period</t>
        </is>
      </c>
      <c r="B3" s="131" t="n"/>
      <c r="C3" s="132" t="inlineStr">
        <is>
          <t>2022-12-31</t>
        </is>
      </c>
      <c r="D3" s="132" t="inlineStr">
        <is>
          <t>2023-12-31</t>
        </is>
      </c>
      <c r="E3" s="132" t="inlineStr">
        <is>
          <t>2024-12-31</t>
        </is>
      </c>
      <c r="F3" s="132" t="n"/>
      <c r="G3" s="132" t="n"/>
      <c r="H3" s="132" t="n"/>
      <c r="I3" s="132" t="n"/>
      <c r="J3" s="132" t="n"/>
      <c r="K3" s="132" t="n"/>
      <c r="L3" s="132" t="n"/>
      <c r="M3" s="132" t="n"/>
    </row>
    <row r="4" ht="18" customHeight="1" s="204" thickBot="1">
      <c r="A4" s="133" t="inlineStr">
        <is>
          <t>Pengungkapan</t>
        </is>
      </c>
      <c r="B4" s="133" t="n"/>
      <c r="C4" s="134" t="n"/>
      <c r="D4" s="134" t="n"/>
      <c r="E4" s="134" t="n"/>
      <c r="F4" s="134" t="n"/>
      <c r="G4" s="134" t="n"/>
      <c r="H4" s="134" t="n"/>
      <c r="I4" s="134" t="n"/>
      <c r="J4" s="134" t="n"/>
      <c r="K4" s="134" t="n"/>
      <c r="L4" s="134" t="n"/>
      <c r="M4" s="134" t="n"/>
    </row>
    <row r="5" ht="75" customHeight="1" s="204" thickBot="1">
      <c r="A5" s="135" t="inlineStr">
        <is>
          <t>Pengungkapan catatan atas beban pokok penjualan</t>
        </is>
      </c>
      <c r="B5" s="135" t="n"/>
      <c r="C5" s="136" t="inlineStr">
        <is>
          <t>Rincian beban pokok pendapatan dan beban langsung kepada pemasok yang memiliki transaksi melebihi 10% dari total pendapatan neto adalah sebagai berikut: 2022: PT Thiess Contractors Indonesia: 92.895.060. PT Harmoni Panca Utama: 67.273.986. Total 2022: 160.169.046</t>
        </is>
      </c>
      <c r="D5" s="136" t="inlineStr">
        <is>
          <t>Rincian beban pokok pendapatan dan beban langsung kepada pemasok yang memiliki transaksi melebihi 10% dari total pendapatan neto adalah sebagai berikut: 2023: PT Thiess Contractors Indonesia: 144.117.457.</t>
        </is>
      </c>
      <c r="E5" s="136" t="inlineStr">
        <is>
          <t>Rincian beban pokok pendapatan dan beban langsung kepada pemasok yang memiliki transaksi melebihi 10% dari total pendapatan neto adalah sebagai berikut: 2024: PT Thiess Contractors Indonesia: 130.013.502.</t>
        </is>
      </c>
      <c r="F5" s="136" t="n"/>
      <c r="G5" s="136" t="n"/>
      <c r="H5" s="136" t="n"/>
      <c r="I5" s="136" t="n"/>
      <c r="J5" s="136" t="n"/>
      <c r="K5" s="136" t="n"/>
      <c r="L5" s="136" t="n"/>
      <c r="M5" s="136" t="n"/>
    </row>
  </sheetData>
  <mergeCells count="1">
    <mergeCell ref="A1:C1"/>
  </mergeCells>
  <dataValidations count="1">
    <dataValidation sqref="C5:M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xml><?xml version="1.0" encoding="utf-8"?>
<worksheet xmlns="http://schemas.openxmlformats.org/spreadsheetml/2006/main">
  <sheetPr>
    <outlinePr summaryBelow="1" summaryRight="1"/>
    <pageSetUpPr/>
  </sheetPr>
  <dimension ref="A1:L45"/>
  <sheetViews>
    <sheetView showGridLines="0" topLeftCell="A1" workbookViewId="0">
      <pane xSplit="2" ySplit="3" topLeftCell="C4" activePane="bottomRight" state="frozen"/>
      <selection pane="topRight"/>
      <selection pane="bottomLeft"/>
      <selection pane="bottomRight" activeCell="A11" sqref="A11"/>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9.3984375" customWidth="1" style="15" min="13" max="16384"/>
  </cols>
  <sheetData>
    <row r="1" ht="19" customHeight="1" s="204">
      <c r="A1" s="16" t="inlineStr">
        <is>
          <t>Informasi umum</t>
        </is>
      </c>
      <c r="B1" s="14" t="n"/>
    </row>
    <row r="2" ht="17.25" customHeight="1" s="204">
      <c r="A2" s="16" t="n"/>
      <c r="B2" s="16" t="n"/>
      <c r="C2" s="20" t="n"/>
    </row>
    <row r="3" ht="17" customHeight="1" s="204">
      <c r="A3" s="21" t="inlineStr">
        <is>
          <t>Period</t>
        </is>
      </c>
      <c r="B3" s="17" t="n"/>
      <c r="C3" s="24" t="inlineStr">
        <is>
          <t>2019-12-31</t>
        </is>
      </c>
      <c r="D3" s="24" t="inlineStr">
        <is>
          <t>2020-12-31</t>
        </is>
      </c>
      <c r="E3" s="24" t="inlineStr">
        <is>
          <t>2021-12-31</t>
        </is>
      </c>
      <c r="F3" s="24" t="inlineStr">
        <is>
          <t>2022-12-31</t>
        </is>
      </c>
      <c r="G3" s="24" t="inlineStr">
        <is>
          <t>2023-12-31</t>
        </is>
      </c>
      <c r="H3" s="24" t="inlineStr">
        <is>
          <t>2024-12-31</t>
        </is>
      </c>
      <c r="I3" s="24" t="n"/>
      <c r="J3" s="24" t="n"/>
      <c r="K3" s="24" t="n"/>
      <c r="L3" s="24" t="n"/>
    </row>
    <row r="4" ht="18" customHeight="1" s="204" thickBot="1">
      <c r="A4" s="23" t="inlineStr">
        <is>
          <t>Informasi umum</t>
        </is>
      </c>
      <c r="B4" s="18" t="n"/>
      <c r="C4" s="25" t="n"/>
      <c r="D4" s="25" t="n"/>
      <c r="E4" s="25" t="n"/>
      <c r="F4" s="25" t="n"/>
      <c r="G4" s="25" t="n"/>
      <c r="H4" s="25" t="n"/>
      <c r="I4" s="25" t="n"/>
      <c r="J4" s="25" t="n"/>
      <c r="K4" s="25" t="n"/>
      <c r="L4" s="25" t="n"/>
    </row>
    <row r="5" ht="54" customHeight="1" s="204" thickBot="1">
      <c r="A5" s="22" t="inlineStr">
        <is>
          <t>Nama entitas</t>
        </is>
      </c>
      <c r="B5" s="19" t="n"/>
      <c r="C5" s="26" t="inlineStr">
        <is>
          <t>Harum Energy Tbk</t>
        </is>
      </c>
      <c r="D5" s="26" t="inlineStr">
        <is>
          <t>Harum Energy Tbk</t>
        </is>
      </c>
      <c r="E5" s="26" t="inlineStr">
        <is>
          <t>Harum Energy Tbk</t>
        </is>
      </c>
      <c r="F5" s="26" t="inlineStr">
        <is>
          <t>Harum Energy Tbk</t>
        </is>
      </c>
      <c r="G5" s="26" t="inlineStr">
        <is>
          <t>Harum Energy Tbk</t>
        </is>
      </c>
      <c r="H5" s="26" t="inlineStr">
        <is>
          <t>Harum Energy Tbk</t>
        </is>
      </c>
      <c r="I5" s="26" t="n"/>
      <c r="J5" s="26" t="n"/>
      <c r="K5" s="26" t="n"/>
      <c r="L5" s="26" t="n"/>
    </row>
    <row r="6" hidden="1" ht="35" customHeight="1" s="204" thickBot="1">
      <c r="A6" s="22" t="inlineStr">
        <is>
          <t>Penjelasan perubahan nama dari akhir periode laporan sebelumnya</t>
        </is>
      </c>
      <c r="B6" s="19" t="n"/>
      <c r="C6" s="26" t="n">
        <v/>
      </c>
      <c r="D6" s="26" t="n">
        <v/>
      </c>
      <c r="E6" s="26" t="n">
        <v/>
      </c>
      <c r="F6" s="26" t="n">
        <v/>
      </c>
      <c r="G6" s="26" t="n">
        <v/>
      </c>
      <c r="H6" s="26" t="n">
        <v/>
      </c>
      <c r="I6" s="26" t="n"/>
      <c r="J6" s="26" t="n"/>
      <c r="K6" s="26" t="n"/>
      <c r="L6" s="26" t="n"/>
    </row>
    <row r="7" ht="18" customHeight="1" s="204" thickBot="1">
      <c r="A7" s="22" t="inlineStr">
        <is>
          <t>Kode entitas</t>
        </is>
      </c>
      <c r="B7" s="19" t="n"/>
      <c r="C7" s="26" t="inlineStr">
        <is>
          <t>HRUM</t>
        </is>
      </c>
      <c r="D7" s="26" t="inlineStr">
        <is>
          <t>HRUM</t>
        </is>
      </c>
      <c r="E7" s="26" t="inlineStr">
        <is>
          <t>HRUM</t>
        </is>
      </c>
      <c r="F7" s="26" t="inlineStr">
        <is>
          <t>HRUM</t>
        </is>
      </c>
      <c r="G7" s="26" t="inlineStr">
        <is>
          <t>HRUM</t>
        </is>
      </c>
      <c r="H7" s="26" t="inlineStr">
        <is>
          <t>HRUM</t>
        </is>
      </c>
      <c r="I7" s="26" t="n"/>
      <c r="J7" s="26" t="n"/>
      <c r="K7" s="26" t="n"/>
      <c r="L7" s="26" t="n"/>
    </row>
    <row r="8" ht="18" customHeight="1" s="204" thickBot="1">
      <c r="A8" s="22" t="inlineStr">
        <is>
          <t>Nomor identifikasi entitas</t>
        </is>
      </c>
      <c r="B8" s="19" t="n"/>
      <c r="C8" s="26" t="inlineStr">
        <is>
          <t>AA559</t>
        </is>
      </c>
      <c r="D8" s="26" t="inlineStr">
        <is>
          <t>AA559</t>
        </is>
      </c>
      <c r="E8" s="26" t="inlineStr">
        <is>
          <t>AA559</t>
        </is>
      </c>
      <c r="F8" s="26" t="inlineStr">
        <is>
          <t>AA559</t>
        </is>
      </c>
      <c r="G8" s="26" t="inlineStr">
        <is>
          <t>AA559</t>
        </is>
      </c>
      <c r="H8" s="26" t="inlineStr">
        <is>
          <t>AA559</t>
        </is>
      </c>
      <c r="I8" s="26" t="n"/>
      <c r="J8" s="26" t="n"/>
      <c r="K8" s="26" t="n"/>
      <c r="L8" s="26" t="n"/>
    </row>
    <row r="9" ht="39" customHeight="1" s="204" thickBot="1">
      <c r="A9" s="22" t="inlineStr">
        <is>
          <t>Industri utama entitas</t>
        </is>
      </c>
      <c r="B9" s="19" t="n"/>
      <c r="C9" s="26" t="inlineStr">
        <is>
          <t>Umum / General</t>
        </is>
      </c>
      <c r="D9" s="26" t="inlineStr">
        <is>
          <t>Umum / General</t>
        </is>
      </c>
      <c r="E9" s="26" t="inlineStr">
        <is>
          <t>Umum / General</t>
        </is>
      </c>
      <c r="F9" s="26" t="inlineStr">
        <is>
          <t>Umum / General</t>
        </is>
      </c>
      <c r="G9" s="26" t="inlineStr">
        <is>
          <t>Umum / General</t>
        </is>
      </c>
      <c r="H9" s="26" t="inlineStr">
        <is>
          <t>Umum / General</t>
        </is>
      </c>
      <c r="I9" s="26" t="n"/>
      <c r="J9" s="26" t="n"/>
      <c r="K9" s="26" t="n"/>
      <c r="L9" s="26" t="n"/>
    </row>
    <row r="10" ht="18" customHeight="1" s="204" thickBot="1">
      <c r="A10" s="22" t="inlineStr">
        <is>
          <t>Standar akutansi yang dipilih</t>
        </is>
      </c>
      <c r="B10" s="19" t="n"/>
      <c r="C10" s="26" t="n">
        <v/>
      </c>
      <c r="D10" s="26" t="n">
        <v/>
      </c>
      <c r="E10" s="26" t="n">
        <v/>
      </c>
      <c r="F10" s="26" t="inlineStr">
        <is>
          <t>PSAK</t>
        </is>
      </c>
      <c r="G10" s="26" t="inlineStr">
        <is>
          <t>PSAK</t>
        </is>
      </c>
      <c r="H10" s="26" t="inlineStr">
        <is>
          <t>PSAK</t>
        </is>
      </c>
      <c r="I10" s="26" t="n"/>
      <c r="J10" s="26" t="n"/>
      <c r="K10" s="26" t="n"/>
      <c r="L10" s="26" t="n"/>
    </row>
    <row r="11" ht="18" customHeight="1" s="204" thickBot="1">
      <c r="A11" s="22" t="inlineStr">
        <is>
          <t>Sektor</t>
        </is>
      </c>
      <c r="B11" s="19" t="n"/>
      <c r="C11" s="26" t="inlineStr">
        <is>
          <t>2. Mining</t>
        </is>
      </c>
      <c r="D11" s="26" t="inlineStr">
        <is>
          <t>2. Mining</t>
        </is>
      </c>
      <c r="E11" s="26" t="inlineStr">
        <is>
          <t>2. Mining</t>
        </is>
      </c>
      <c r="F11" s="26" t="inlineStr">
        <is>
          <t>A. Energy</t>
        </is>
      </c>
      <c r="G11" s="26" t="inlineStr">
        <is>
          <t>A. Energy</t>
        </is>
      </c>
      <c r="H11" s="26" t="inlineStr">
        <is>
          <t>A. Energy</t>
        </is>
      </c>
      <c r="I11" s="26" t="n"/>
      <c r="J11" s="26" t="n"/>
      <c r="K11" s="26" t="n"/>
      <c r="L11" s="26" t="n"/>
    </row>
    <row r="12" ht="18" customHeight="1" s="204" thickBot="1">
      <c r="A12" s="22" t="inlineStr">
        <is>
          <t>Subsektor</t>
        </is>
      </c>
      <c r="B12" s="19" t="n"/>
      <c r="C12" s="26" t="inlineStr">
        <is>
          <t>21. Coal Mining</t>
        </is>
      </c>
      <c r="D12" s="26" t="inlineStr">
        <is>
          <t>21. Coal Mining</t>
        </is>
      </c>
      <c r="E12" s="26" t="inlineStr">
        <is>
          <t>21. Coal Mining</t>
        </is>
      </c>
      <c r="F12" s="26" t="inlineStr">
        <is>
          <t>A1. Oil, Gas &amp; Coal</t>
        </is>
      </c>
      <c r="G12" s="26" t="inlineStr">
        <is>
          <t>A1. Oil, Gas &amp; Coal</t>
        </is>
      </c>
      <c r="H12" s="26" t="inlineStr">
        <is>
          <t>A1. Oil, Gas &amp; Coal</t>
        </is>
      </c>
      <c r="I12" s="26" t="n"/>
      <c r="J12" s="26" t="n"/>
      <c r="K12" s="26" t="n"/>
      <c r="L12" s="26" t="n"/>
    </row>
    <row r="13" ht="18" customHeight="1" s="204" thickBot="1">
      <c r="A13" s="22" t="inlineStr">
        <is>
          <t>Industri</t>
        </is>
      </c>
      <c r="B13" s="19" t="n"/>
      <c r="C13" s="26" t="n">
        <v/>
      </c>
      <c r="D13" s="26" t="n">
        <v/>
      </c>
      <c r="E13" s="26" t="n">
        <v/>
      </c>
      <c r="F13" s="26" t="inlineStr">
        <is>
          <t>A12. Coal</t>
        </is>
      </c>
      <c r="G13" s="26" t="inlineStr">
        <is>
          <t>A12. Coal</t>
        </is>
      </c>
      <c r="H13" s="26" t="inlineStr">
        <is>
          <t>A12. Coal</t>
        </is>
      </c>
      <c r="I13" s="26" t="n"/>
      <c r="J13" s="26" t="n"/>
      <c r="K13" s="26" t="n"/>
      <c r="L13" s="26" t="n"/>
    </row>
    <row r="14" ht="18" customHeight="1" s="204" thickBot="1">
      <c r="A14" s="22" t="inlineStr">
        <is>
          <t>Subindustri</t>
        </is>
      </c>
      <c r="B14" s="19" t="n"/>
      <c r="C14" s="26" t="n">
        <v/>
      </c>
      <c r="D14" s="26" t="n">
        <v/>
      </c>
      <c r="E14" s="26" t="n">
        <v/>
      </c>
      <c r="F14" s="26" t="inlineStr">
        <is>
          <t>A121. Coal Production</t>
        </is>
      </c>
      <c r="G14" s="26" t="inlineStr">
        <is>
          <t>A121. Coal Production</t>
        </is>
      </c>
      <c r="H14" s="26" t="inlineStr">
        <is>
          <t>A121. Coal Production</t>
        </is>
      </c>
      <c r="I14" s="26" t="n"/>
      <c r="J14" s="26" t="n"/>
      <c r="K14" s="26" t="n"/>
      <c r="L14" s="26" t="n"/>
    </row>
    <row r="15" ht="51" customHeight="1" s="204" thickBot="1">
      <c r="A15" s="22" t="inlineStr">
        <is>
          <t>Informasi pemegang saham pengendali</t>
        </is>
      </c>
      <c r="B15" s="19" t="n"/>
      <c r="C15" s="26" t="inlineStr">
        <is>
          <t>National Corporation</t>
        </is>
      </c>
      <c r="D15" s="26" t="inlineStr">
        <is>
          <t>National Corporation</t>
        </is>
      </c>
      <c r="E15" s="26" t="inlineStr">
        <is>
          <t>National Corporation</t>
        </is>
      </c>
      <c r="F15" s="26" t="inlineStr">
        <is>
          <t>National Corporation</t>
        </is>
      </c>
      <c r="G15" s="26" t="inlineStr">
        <is>
          <t>National Corporation</t>
        </is>
      </c>
      <c r="H15" s="26" t="inlineStr">
        <is>
          <t>National Corporation</t>
        </is>
      </c>
      <c r="I15" s="26" t="n"/>
      <c r="J15" s="26" t="n"/>
      <c r="K15" s="26" t="n"/>
      <c r="L15" s="26" t="n"/>
    </row>
    <row r="16" ht="49" customHeight="1" s="204"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n"/>
      <c r="J16" s="26" t="n"/>
      <c r="K16" s="26" t="n"/>
      <c r="L16" s="26" t="n"/>
    </row>
    <row r="17" ht="39" customHeight="1" s="204" thickBot="1">
      <c r="A17" s="22" t="inlineStr">
        <is>
          <t>Jenis efek yang dicatatkan</t>
        </is>
      </c>
      <c r="B17" s="19" t="n"/>
      <c r="C17" s="26" t="inlineStr">
        <is>
          <t>Saham / Stock</t>
        </is>
      </c>
      <c r="D17" s="26" t="inlineStr">
        <is>
          <t>Saham / Stock</t>
        </is>
      </c>
      <c r="E17" s="26" t="inlineStr">
        <is>
          <t>Saham / Stock</t>
        </is>
      </c>
      <c r="F17" s="26" t="inlineStr">
        <is>
          <t>Saham / Stock</t>
        </is>
      </c>
      <c r="G17" s="26" t="inlineStr">
        <is>
          <t>Saham / Stock</t>
        </is>
      </c>
      <c r="H17" s="26" t="inlineStr">
        <is>
          <t>Saham / Stock</t>
        </is>
      </c>
      <c r="I17" s="26" t="n"/>
      <c r="J17" s="26" t="n"/>
      <c r="K17" s="26" t="n"/>
      <c r="L17" s="26" t="n"/>
    </row>
    <row r="18" ht="35" customHeight="1" s="204" thickBot="1">
      <c r="A18" s="22" t="inlineStr">
        <is>
          <t>Jenis papan perdagangan tempat entitas tercatat</t>
        </is>
      </c>
      <c r="B18" s="19" t="n"/>
      <c r="C18" s="26" t="n">
        <v/>
      </c>
      <c r="D18" s="26" t="n">
        <v/>
      </c>
      <c r="E18" s="26" t="n">
        <v/>
      </c>
      <c r="F18" s="26" t="inlineStr">
        <is>
          <t>Utama / Main</t>
        </is>
      </c>
      <c r="G18" s="26" t="inlineStr">
        <is>
          <t>Utama / Main</t>
        </is>
      </c>
      <c r="H18" s="26" t="inlineStr">
        <is>
          <t>Utama / Main</t>
        </is>
      </c>
      <c r="I18" s="26" t="n"/>
      <c r="J18" s="26" t="n"/>
      <c r="K18" s="26" t="n"/>
      <c r="L18" s="26" t="n"/>
    </row>
    <row r="19" ht="52" customHeight="1" s="204" thickBot="1">
      <c r="A19" s="22" t="inlineStr">
        <is>
          <t>Apakah merupakan laporan keuangan satu entitas atau suatu kelompok entitas</t>
        </is>
      </c>
      <c r="B19" s="19" t="n"/>
      <c r="C19" s="26" t="inlineStr">
        <is>
          <t>Entitas grup / Group entity</t>
        </is>
      </c>
      <c r="D19" s="26" t="inlineStr">
        <is>
          <t>Entitas grup / Group entity</t>
        </is>
      </c>
      <c r="E19" s="26" t="inlineStr">
        <is>
          <t>Entitas grup / Group entity</t>
        </is>
      </c>
      <c r="F19" s="26" t="inlineStr">
        <is>
          <t>Entitas grup / Group entity</t>
        </is>
      </c>
      <c r="G19" s="26" t="inlineStr">
        <is>
          <t>Entitas grup / Group entity</t>
        </is>
      </c>
      <c r="H19" s="26" t="inlineStr">
        <is>
          <t>Entitas grup / Group entity</t>
        </is>
      </c>
      <c r="I19" s="26" t="n"/>
      <c r="J19" s="26" t="n"/>
      <c r="K19" s="26" t="n"/>
      <c r="L19" s="26" t="n"/>
    </row>
    <row r="20" ht="35" customHeight="1" s="204" thickBot="1">
      <c r="A20" s="22" t="inlineStr">
        <is>
          <t>Periode penyampaian laporan keuangan</t>
        </is>
      </c>
      <c r="B20" s="19" t="n"/>
      <c r="C20" s="26" t="inlineStr">
        <is>
          <t>Tahunan / Annual</t>
        </is>
      </c>
      <c r="D20" s="26" t="inlineStr">
        <is>
          <t>Tahunan / Annual</t>
        </is>
      </c>
      <c r="E20" s="26" t="inlineStr">
        <is>
          <t>Tahunan / Annual</t>
        </is>
      </c>
      <c r="F20" s="26" t="inlineStr">
        <is>
          <t>Tahunan / Annual</t>
        </is>
      </c>
      <c r="G20" s="26" t="inlineStr">
        <is>
          <t>Tahunan / Annual</t>
        </is>
      </c>
      <c r="H20" s="26" t="inlineStr">
        <is>
          <t>Tahunan / Annual</t>
        </is>
      </c>
      <c r="I20" s="26" t="n"/>
      <c r="J20" s="26" t="n"/>
      <c r="K20" s="26" t="n"/>
      <c r="L20" s="26" t="n"/>
    </row>
    <row r="21" ht="18" customHeight="1" s="204" thickBot="1">
      <c r="A21" s="22" t="inlineStr">
        <is>
          <t>Tanggal Surat Pernyataan Direksi</t>
        </is>
      </c>
      <c r="B21" s="19" t="n"/>
      <c r="C21" s="26" t="n">
        <v/>
      </c>
      <c r="D21" s="26" t="n">
        <v/>
      </c>
      <c r="E21" s="26" t="n">
        <v/>
      </c>
      <c r="F21" s="26" t="n">
        <v/>
      </c>
      <c r="G21" s="26" t="n">
        <v/>
      </c>
      <c r="H21" s="26" t="inlineStr">
        <is>
          <t>2025-03-27</t>
        </is>
      </c>
      <c r="I21" s="26" t="n"/>
      <c r="J21" s="26" t="n"/>
      <c r="K21" s="26" t="n"/>
      <c r="L21" s="26" t="n"/>
    </row>
    <row r="22" ht="18" customHeight="1" s="204" thickBot="1">
      <c r="A22" s="22" t="inlineStr">
        <is>
          <t>Tanggal awal periode berjalan</t>
        </is>
      </c>
      <c r="B22" s="19" t="n"/>
      <c r="C22" s="26" t="inlineStr">
        <is>
          <t>2019-01-01</t>
        </is>
      </c>
      <c r="D22" s="26" t="inlineStr">
        <is>
          <t>2020-01-01</t>
        </is>
      </c>
      <c r="E22" s="26" t="inlineStr">
        <is>
          <t>2021-01-01</t>
        </is>
      </c>
      <c r="F22" s="26" t="inlineStr">
        <is>
          <t>2022-01-01</t>
        </is>
      </c>
      <c r="G22" s="26" t="inlineStr">
        <is>
          <t>2023-01-01</t>
        </is>
      </c>
      <c r="H22" s="26" t="inlineStr">
        <is>
          <t>2024-01-01</t>
        </is>
      </c>
      <c r="I22" s="26" t="n"/>
      <c r="J22" s="26" t="n"/>
      <c r="K22" s="26" t="n"/>
      <c r="L22" s="26" t="n"/>
    </row>
    <row r="23" ht="18" customHeight="1" s="204" thickBot="1">
      <c r="A23" s="22" t="inlineStr">
        <is>
          <t>Tanggal akhir periode berjalan</t>
        </is>
      </c>
      <c r="B23" s="19" t="n"/>
      <c r="C23" s="26" t="inlineStr">
        <is>
          <t>2019-12-31</t>
        </is>
      </c>
      <c r="D23" s="26" t="inlineStr">
        <is>
          <t>2020-12-31</t>
        </is>
      </c>
      <c r="E23" s="26" t="inlineStr">
        <is>
          <t>2021-12-31</t>
        </is>
      </c>
      <c r="F23" s="26" t="inlineStr">
        <is>
          <t>2022-12-31</t>
        </is>
      </c>
      <c r="G23" s="26" t="inlineStr">
        <is>
          <t>2023-12-31</t>
        </is>
      </c>
      <c r="H23" s="26" t="inlineStr">
        <is>
          <t>2024-12-31</t>
        </is>
      </c>
      <c r="I23" s="26" t="n"/>
      <c r="J23" s="26" t="n"/>
      <c r="K23" s="26" t="n"/>
      <c r="L23" s="26" t="n"/>
    </row>
    <row r="24" ht="18" customHeight="1" s="204" thickBot="1">
      <c r="A24" s="22" t="inlineStr">
        <is>
          <t>Tanggal akhir tahun sebelumnya</t>
        </is>
      </c>
      <c r="B24" s="19" t="n"/>
      <c r="C24" s="26" t="inlineStr">
        <is>
          <t>2018-12-31</t>
        </is>
      </c>
      <c r="D24" s="26" t="inlineStr">
        <is>
          <t>2019-12-31</t>
        </is>
      </c>
      <c r="E24" s="26" t="inlineStr">
        <is>
          <t>2020-12-31</t>
        </is>
      </c>
      <c r="F24" s="26" t="inlineStr">
        <is>
          <t>2021-12-31</t>
        </is>
      </c>
      <c r="G24" s="26" t="inlineStr">
        <is>
          <t>2022-12-31</t>
        </is>
      </c>
      <c r="H24" s="26" t="inlineStr">
        <is>
          <t>2023-12-31</t>
        </is>
      </c>
      <c r="I24" s="26" t="n"/>
      <c r="J24" s="26" t="n"/>
      <c r="K24" s="26" t="n"/>
      <c r="L24" s="26" t="n"/>
    </row>
    <row r="25" ht="18" customHeight="1" s="204" thickBot="1">
      <c r="A25" s="22" t="inlineStr">
        <is>
          <t>Tanggal awal periode sebelumnya</t>
        </is>
      </c>
      <c r="B25" s="19" t="n"/>
      <c r="C25" s="26" t="inlineStr">
        <is>
          <t>2018-01-01</t>
        </is>
      </c>
      <c r="D25" s="26" t="inlineStr">
        <is>
          <t>2019-01-01</t>
        </is>
      </c>
      <c r="E25" s="26" t="inlineStr">
        <is>
          <t>2020-01-01</t>
        </is>
      </c>
      <c r="F25" s="26" t="inlineStr">
        <is>
          <t>2021-01-01</t>
        </is>
      </c>
      <c r="G25" s="26" t="inlineStr">
        <is>
          <t>2022-01-01</t>
        </is>
      </c>
      <c r="H25" s="26" t="inlineStr">
        <is>
          <t>2023-01-01</t>
        </is>
      </c>
      <c r="I25" s="26" t="n"/>
      <c r="J25" s="26" t="n"/>
      <c r="K25" s="26" t="n"/>
      <c r="L25" s="26" t="n"/>
    </row>
    <row r="26" ht="18" customHeight="1" s="204" thickBot="1">
      <c r="A26" s="22" t="inlineStr">
        <is>
          <t>Tanggal akhir periode sebelumnya</t>
        </is>
      </c>
      <c r="B26" s="19" t="n"/>
      <c r="C26" s="26" t="inlineStr">
        <is>
          <t>2018-12-31</t>
        </is>
      </c>
      <c r="D26" s="26" t="inlineStr">
        <is>
          <t>2019-12-31</t>
        </is>
      </c>
      <c r="E26" s="26" t="inlineStr">
        <is>
          <t>2020-12-31</t>
        </is>
      </c>
      <c r="F26" s="26" t="inlineStr">
        <is>
          <t>2021-12-31</t>
        </is>
      </c>
      <c r="G26" s="26" t="inlineStr">
        <is>
          <t>2022-12-31</t>
        </is>
      </c>
      <c r="H26" s="26" t="inlineStr">
        <is>
          <t>2023-12-31</t>
        </is>
      </c>
      <c r="I26" s="26" t="n"/>
      <c r="J26" s="26" t="n"/>
      <c r="K26" s="26" t="n"/>
      <c r="L26" s="26" t="n"/>
    </row>
    <row r="27" ht="18" customHeight="1" s="204" thickBot="1">
      <c r="A27" s="22" t="inlineStr">
        <is>
          <t>Tanggal akhir 2 tahun sebelumnya</t>
        </is>
      </c>
      <c r="B27" s="19" t="n"/>
      <c r="C27" s="26" t="n">
        <v/>
      </c>
      <c r="D27" s="26" t="n">
        <v/>
      </c>
      <c r="E27" s="26" t="n">
        <v/>
      </c>
      <c r="F27" s="26" t="inlineStr">
        <is>
          <t>2020-12-31</t>
        </is>
      </c>
      <c r="G27" s="26" t="inlineStr">
        <is>
          <t>2021-12-31</t>
        </is>
      </c>
      <c r="H27" s="26" t="inlineStr">
        <is>
          <t>2022-12-31</t>
        </is>
      </c>
      <c r="I27" s="26" t="n"/>
      <c r="J27" s="26" t="n"/>
      <c r="K27" s="26" t="n"/>
      <c r="L27" s="26" t="n"/>
    </row>
    <row r="28" ht="18" customHeight="1" s="204" thickBot="1">
      <c r="A28" s="22" t="inlineStr">
        <is>
          <t>Mata uang pelaporan</t>
        </is>
      </c>
      <c r="B28" s="19" t="n"/>
      <c r="C28" s="26" t="inlineStr">
        <is>
          <t>Dollar Amerika / USD</t>
        </is>
      </c>
      <c r="D28" s="26" t="inlineStr">
        <is>
          <t>Dollar Amerika / USD</t>
        </is>
      </c>
      <c r="E28" s="26" t="inlineStr">
        <is>
          <t>Dollar Amerika / USD</t>
        </is>
      </c>
      <c r="F28" s="26" t="inlineStr">
        <is>
          <t>Dollar Amerika / USD</t>
        </is>
      </c>
      <c r="G28" s="26" t="inlineStr">
        <is>
          <t>Dollar Amerika / USD</t>
        </is>
      </c>
      <c r="H28" s="26" t="inlineStr">
        <is>
          <t>Dollar Amerika / USD</t>
        </is>
      </c>
      <c r="I28" s="26" t="n"/>
      <c r="J28" s="26" t="n"/>
      <c r="K28" s="26" t="n"/>
      <c r="L28" s="26" t="n"/>
    </row>
    <row r="29" ht="52" customHeight="1" s="204" thickBot="1">
      <c r="A29" s="22" t="inlineStr">
        <is>
          <t>Kurs konversi pada tanggal pelaporan jika mata uang penyajian selain rupiah</t>
        </is>
      </c>
      <c r="B29" s="19" t="n"/>
      <c r="C29" s="27" t="inlineStr">
        <is>
          <t>13901</t>
        </is>
      </c>
      <c r="D29" s="27" t="inlineStr">
        <is>
          <t>14105</t>
        </is>
      </c>
      <c r="E29" s="27" t="inlineStr">
        <is>
          <t>14269</t>
        </is>
      </c>
      <c r="F29" s="27" t="inlineStr">
        <is>
          <t>15731.00000</t>
        </is>
      </c>
      <c r="G29" s="27" t="inlineStr">
        <is>
          <t>15416.00000</t>
        </is>
      </c>
      <c r="H29" s="27" t="inlineStr">
        <is>
          <t>16162.00000</t>
        </is>
      </c>
      <c r="I29" s="27" t="n"/>
      <c r="J29" s="27" t="n"/>
      <c r="K29" s="27" t="n"/>
      <c r="L29" s="27" t="n"/>
    </row>
    <row r="30" ht="52" customHeight="1" s="204" thickBot="1">
      <c r="A30" s="22" t="inlineStr">
        <is>
          <t>Pembulatan yang digunakan dalam penyajian jumlah dalam laporan keuangan</t>
        </is>
      </c>
      <c r="B30" s="19" t="n"/>
      <c r="C30" s="26" t="inlineStr">
        <is>
          <t>Satuan Penuh / Full Amount</t>
        </is>
      </c>
      <c r="D30" s="26" t="inlineStr">
        <is>
          <t>Satuan Penuh / Full Amount</t>
        </is>
      </c>
      <c r="E30" s="26" t="inlineStr">
        <is>
          <t>Satuan Penuh / Full Amount</t>
        </is>
      </c>
      <c r="F30" s="26" t="inlineStr">
        <is>
          <t>Satuan Penuh / Full Amount</t>
        </is>
      </c>
      <c r="G30" s="26" t="inlineStr">
        <is>
          <t>Satuan Penuh / Full Amount</t>
        </is>
      </c>
      <c r="H30" s="26" t="inlineStr">
        <is>
          <t>Satuan Penuh / Full Amount</t>
        </is>
      </c>
      <c r="I30" s="26" t="n"/>
      <c r="J30" s="26" t="n"/>
      <c r="K30" s="26" t="n"/>
      <c r="L30" s="26" t="n"/>
    </row>
    <row r="31" ht="35" customHeight="1" s="204" thickBot="1">
      <c r="A31" s="22" t="inlineStr">
        <is>
          <t>Jenis laporan atas laporan keuangan</t>
        </is>
      </c>
      <c r="B31" s="19" t="n"/>
      <c r="C31" s="26" t="inlineStr">
        <is>
          <t>Diaudit / Audited</t>
        </is>
      </c>
      <c r="D31" s="26" t="inlineStr">
        <is>
          <t>Diaudit / Audited</t>
        </is>
      </c>
      <c r="E31" s="26" t="inlineStr">
        <is>
          <t>Diaudit / Audited</t>
        </is>
      </c>
      <c r="F31" s="26" t="inlineStr">
        <is>
          <t>Diaudit / Audited</t>
        </is>
      </c>
      <c r="G31" s="26" t="inlineStr">
        <is>
          <t>Diaudit / Audited</t>
        </is>
      </c>
      <c r="H31" s="26" t="inlineStr">
        <is>
          <t>Diaudit / Audited</t>
        </is>
      </c>
      <c r="I31" s="26" t="n"/>
      <c r="J31" s="26" t="n"/>
      <c r="K31" s="26" t="n"/>
      <c r="L31" s="26" t="n"/>
    </row>
    <row r="32" ht="44" customHeight="1" s="204" thickBot="1">
      <c r="A32" s="22" t="inlineStr">
        <is>
          <t>Jenis opini auditor</t>
        </is>
      </c>
      <c r="B32" s="19" t="n"/>
      <c r="C32" s="26" t="inlineStr">
        <is>
          <t>Wajar Tanpa Pengecualian / Unqualified</t>
        </is>
      </c>
      <c r="D32" s="26" t="inlineStr">
        <is>
          <t>Wajar Tanpa Pengecualian / Unqualified</t>
        </is>
      </c>
      <c r="E32" s="26" t="inlineStr">
        <is>
          <t>Wajar Tanpa Pengecualian / Unqualified</t>
        </is>
      </c>
      <c r="F32" s="26" t="n">
        <v/>
      </c>
      <c r="G32" s="26" t="inlineStr">
        <is>
          <t>Wajar Tanpa Modifikasian / Unqualified</t>
        </is>
      </c>
      <c r="H32" s="26" t="inlineStr">
        <is>
          <t>Wajar Tanpa Modifikasian / Unqualified</t>
        </is>
      </c>
      <c r="I32" s="26" t="n"/>
      <c r="J32" s="26" t="n"/>
      <c r="K32" s="26" t="n"/>
      <c r="L32" s="26" t="n"/>
    </row>
    <row r="33" hidden="1" ht="86" customHeight="1" s="204" thickBot="1">
      <c r="A33" s="22" t="inlineStr">
        <is>
          <t>Hal yang diungkapkan dalam paragraf pendapat untuk penekanan atas suatu masalah atau paragraf penjelasan lainnya, jika ada</t>
        </is>
      </c>
      <c r="B33" s="19" t="n"/>
      <c r="C33" s="26" t="n">
        <v/>
      </c>
      <c r="D33" s="26" t="n">
        <v/>
      </c>
      <c r="E33" s="26" t="n">
        <v/>
      </c>
      <c r="F33" s="26" t="n">
        <v/>
      </c>
      <c r="G33" s="26" t="n">
        <v/>
      </c>
      <c r="H33" s="26" t="n">
        <v/>
      </c>
      <c r="I33" s="26" t="n"/>
      <c r="J33" s="26" t="n"/>
      <c r="K33" s="26" t="n"/>
      <c r="L33" s="26" t="n"/>
    </row>
    <row r="34" hidden="1" ht="18" customHeight="1" s="204" thickBot="1">
      <c r="A34" s="22" t="inlineStr">
        <is>
          <t>Hasil penugasan review</t>
        </is>
      </c>
      <c r="B34" s="19" t="n"/>
      <c r="C34" s="26" t="n">
        <v/>
      </c>
      <c r="D34" s="26" t="n">
        <v/>
      </c>
      <c r="E34" s="26" t="n">
        <v/>
      </c>
      <c r="F34" s="26" t="n">
        <v/>
      </c>
      <c r="G34" s="26" t="n">
        <v/>
      </c>
      <c r="H34" s="26" t="n">
        <v/>
      </c>
      <c r="I34" s="26" t="n"/>
      <c r="J34" s="26" t="n"/>
      <c r="K34" s="26" t="n"/>
      <c r="L34" s="26" t="n"/>
    </row>
    <row r="35" ht="18" customHeight="1" s="204" thickBot="1">
      <c r="A35" s="22" t="inlineStr">
        <is>
          <t>Opini Hal Audit Utama</t>
        </is>
      </c>
      <c r="B35" s="19" t="n"/>
      <c r="C35" s="26" t="n">
        <v/>
      </c>
      <c r="D35" s="26" t="n">
        <v/>
      </c>
      <c r="E35" s="26" t="n">
        <v/>
      </c>
      <c r="F35" s="26" t="inlineStr">
        <is>
          <t>Ya / Yes</t>
        </is>
      </c>
      <c r="G35" s="26" t="inlineStr">
        <is>
          <t>Ya / Yes</t>
        </is>
      </c>
      <c r="H35" s="26" t="inlineStr">
        <is>
          <t>Ya / Yes</t>
        </is>
      </c>
      <c r="I35" s="26" t="n"/>
      <c r="J35" s="26" t="n"/>
      <c r="K35" s="26" t="n"/>
      <c r="L35" s="26" t="n"/>
    </row>
    <row r="36" ht="18" customHeight="1" s="204" thickBot="1">
      <c r="A36" s="22" t="inlineStr">
        <is>
          <t>Jumlah Hal Audit Utama</t>
        </is>
      </c>
      <c r="B36" s="19" t="n"/>
      <c r="C36" s="26" t="n">
        <v/>
      </c>
      <c r="D36" s="26" t="n">
        <v/>
      </c>
      <c r="E36" s="26" t="n">
        <v/>
      </c>
      <c r="F36" s="26" t="inlineStr">
        <is>
          <t>2</t>
        </is>
      </c>
      <c r="G36" s="26" t="inlineStr">
        <is>
          <t>2</t>
        </is>
      </c>
      <c r="H36" s="26" t="inlineStr">
        <is>
          <t>2</t>
        </is>
      </c>
      <c r="I36" s="26" t="n"/>
      <c r="J36" s="26" t="n"/>
      <c r="K36" s="26" t="n"/>
      <c r="L36" s="26" t="n"/>
    </row>
    <row r="37" ht="18" customHeight="1" s="204" thickBot="1">
      <c r="A37" s="22" t="inlineStr">
        <is>
          <t>Paragraf Hal Audit Utama</t>
        </is>
      </c>
      <c r="B37" s="19" t="n"/>
      <c r="C37" s="26" t="n">
        <v/>
      </c>
      <c r="D37" s="26" t="n">
        <v/>
      </c>
      <c r="E37" s="26" t="n">
        <v/>
      </c>
      <c r="F37" s="26" t="inlineStr">
        <is>
          <t>1. Analisis indikator penurunan nilai properti pertambangan 2. Akuntansi investasi entitas asosiasi</t>
        </is>
      </c>
      <c r="G37" s="26" t="inlineStr">
        <is>
          <t>1. Akuntansi kombinasi bisnis</t>
        </is>
      </c>
      <c r="H37" s="26" t="inlineStr">
        <is>
          <t>1. Akuntansi kombinasi bisnis</t>
        </is>
      </c>
      <c r="I37" s="26" t="n"/>
      <c r="J37" s="26" t="n"/>
      <c r="K37" s="26" t="n"/>
      <c r="L37" s="26" t="n"/>
    </row>
    <row r="38" ht="35" customHeight="1" s="204" thickBot="1">
      <c r="A38" s="22" t="inlineStr">
        <is>
          <t>Tanggal laporan audit atau hasil laporan review</t>
        </is>
      </c>
      <c r="B38" s="19" t="n"/>
      <c r="C38" s="26" t="inlineStr">
        <is>
          <t>March 31, 2020</t>
        </is>
      </c>
      <c r="D38" s="26" t="inlineStr">
        <is>
          <t>March 31, 2021</t>
        </is>
      </c>
      <c r="E38" s="26" t="inlineStr">
        <is>
          <t>March 30, 2022</t>
        </is>
      </c>
      <c r="F38" s="26" t="inlineStr">
        <is>
          <t>31 Maret 2023</t>
        </is>
      </c>
      <c r="G38" s="26" t="inlineStr">
        <is>
          <t>2024-03-27</t>
        </is>
      </c>
      <c r="H38" s="26" t="inlineStr">
        <is>
          <t>2025-03-27</t>
        </is>
      </c>
      <c r="I38" s="26" t="n"/>
      <c r="J38" s="26" t="n"/>
      <c r="K38" s="26" t="n"/>
      <c r="L38" s="26" t="n"/>
    </row>
    <row r="39" ht="48" customHeight="1" s="204" thickBot="1">
      <c r="A39" s="22" t="inlineStr">
        <is>
          <t>Auditor tahun berjalan</t>
        </is>
      </c>
      <c r="B39" s="19" t="n"/>
      <c r="C39" s="26" t="inlineStr">
        <is>
          <t>Purwantono, Sungkoro dan Surja</t>
        </is>
      </c>
      <c r="D39" s="26" t="inlineStr">
        <is>
          <t>Purwantono, Suherman &amp; Surja</t>
        </is>
      </c>
      <c r="E39" s="26" t="inlineStr">
        <is>
          <t>Purwantono, Sungkoro &amp; Surja</t>
        </is>
      </c>
      <c r="F39" s="26" t="inlineStr">
        <is>
          <t>Purwantono, Sungkoro &amp; Surja</t>
        </is>
      </c>
      <c r="G39" s="26" t="inlineStr">
        <is>
          <t>Purwantono, Sungkoro  Surja</t>
        </is>
      </c>
      <c r="H39" s="26" t="inlineStr">
        <is>
          <t>KAP Purwantono, Sungkoro dan Surja</t>
        </is>
      </c>
      <c r="I39" s="26" t="n"/>
      <c r="J39" s="26" t="n"/>
      <c r="K39" s="26" t="n"/>
      <c r="L39" s="26" t="n"/>
    </row>
    <row r="40" ht="44" customHeight="1" s="204" thickBot="1">
      <c r="A40" s="22" t="inlineStr">
        <is>
          <t>Nama partner audit tahun berjalan</t>
        </is>
      </c>
      <c r="B40" s="19" t="n"/>
      <c r="C40" s="26" t="inlineStr">
        <is>
          <t>Benyanto Suherman</t>
        </is>
      </c>
      <c r="D40" s="26" t="inlineStr">
        <is>
          <t>Benyanto Suherman</t>
        </is>
      </c>
      <c r="E40" s="26" t="inlineStr">
        <is>
          <t>Dede Rusli</t>
        </is>
      </c>
      <c r="F40" s="26" t="inlineStr">
        <is>
          <t>Dede Rusli</t>
        </is>
      </c>
      <c r="G40" s="26" t="inlineStr">
        <is>
          <t>Benyanto Suherman</t>
        </is>
      </c>
      <c r="H40" s="26" t="inlineStr">
        <is>
          <t>Dede Rusli</t>
        </is>
      </c>
      <c r="I40" s="26" t="n"/>
      <c r="J40" s="26" t="n"/>
      <c r="K40" s="26" t="n"/>
      <c r="L40" s="26" t="n"/>
    </row>
    <row r="41" ht="35" customHeight="1" s="204" thickBot="1">
      <c r="A41" s="22" t="inlineStr">
        <is>
          <t>Lama tahun penugasan partner yang menandatangani</t>
        </is>
      </c>
      <c r="B41" s="19" t="n"/>
      <c r="C41" s="26" t="inlineStr">
        <is>
          <t>2</t>
        </is>
      </c>
      <c r="D41" s="26" t="inlineStr">
        <is>
          <t>3</t>
        </is>
      </c>
      <c r="E41" s="26" t="inlineStr">
        <is>
          <t>1</t>
        </is>
      </c>
      <c r="F41" s="26" t="inlineStr">
        <is>
          <t>1</t>
        </is>
      </c>
      <c r="G41" s="26" t="inlineStr">
        <is>
          <t>1</t>
        </is>
      </c>
      <c r="H41" s="26" t="inlineStr">
        <is>
          <t>1</t>
        </is>
      </c>
      <c r="I41" s="26" t="n"/>
      <c r="J41" s="26" t="n"/>
      <c r="K41" s="26" t="n"/>
      <c r="L41" s="26" t="n"/>
    </row>
    <row r="42" ht="51" customHeight="1" s="204" thickBot="1">
      <c r="A42" s="22" t="inlineStr">
        <is>
          <t>Auditor tahun sebelumnya</t>
        </is>
      </c>
      <c r="B42" s="19" t="n"/>
      <c r="C42" s="26" t="inlineStr">
        <is>
          <t>Purwantono, Sungkoro dan Surja</t>
        </is>
      </c>
      <c r="D42" s="26" t="inlineStr">
        <is>
          <t>Purwantono, Sungkoro &amp; Surja</t>
        </is>
      </c>
      <c r="E42" s="26" t="inlineStr">
        <is>
          <t>Purwantono, Sungkoro &amp; Surja</t>
        </is>
      </c>
      <c r="F42" s="26" t="inlineStr">
        <is>
          <t>Purwantono,Sungkoro,&amp; Surja</t>
        </is>
      </c>
      <c r="G42" s="26" t="inlineStr">
        <is>
          <t>Purwantono, Sungkoro dan Surja</t>
        </is>
      </c>
      <c r="H42" s="26" t="inlineStr">
        <is>
          <t>KAP Purwantono, Sungkoro dan Surja</t>
        </is>
      </c>
      <c r="I42" s="26" t="n"/>
      <c r="J42" s="26" t="n"/>
      <c r="K42" s="26" t="n"/>
      <c r="L42" s="26" t="n"/>
    </row>
    <row r="43" ht="54" customHeight="1" s="204" thickBot="1">
      <c r="A43" s="22" t="inlineStr">
        <is>
          <t>Nama partner audit tahun sebelumnya</t>
        </is>
      </c>
      <c r="B43" s="19" t="n"/>
      <c r="C43" s="26" t="inlineStr">
        <is>
          <t>Benyanto Suherman</t>
        </is>
      </c>
      <c r="D43" s="26" t="inlineStr">
        <is>
          <t>Benyanto Suherman</t>
        </is>
      </c>
      <c r="E43" s="26" t="inlineStr">
        <is>
          <t>Benyanto Suherman</t>
        </is>
      </c>
      <c r="F43" s="26" t="inlineStr">
        <is>
          <t>Dede Rusli</t>
        </is>
      </c>
      <c r="G43" s="26" t="inlineStr">
        <is>
          <t>Dede Rusli</t>
        </is>
      </c>
      <c r="H43" s="26" t="inlineStr">
        <is>
          <t>Benyanto Suherman</t>
        </is>
      </c>
      <c r="I43" s="26" t="n"/>
      <c r="J43" s="26" t="n"/>
      <c r="K43" s="26" t="n"/>
      <c r="L43" s="26" t="n"/>
    </row>
    <row r="44" ht="86" customHeight="1" s="204"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n"/>
      <c r="J44" s="26" t="n"/>
      <c r="K44" s="26" t="n"/>
      <c r="L44" s="26" t="n"/>
    </row>
    <row r="45" ht="120" customHeight="1" s="204"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n"/>
      <c r="J45" s="26" t="n"/>
      <c r="K45" s="26" t="n"/>
      <c r="L45" s="26" t="n"/>
    </row>
  </sheetData>
  <dataValidations count="1">
    <dataValidation sqref="C29:L29 C5:L8 C37:L43 C21:L27 C33:L34"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0.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3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N286"/>
  <sheetViews>
    <sheetView showGridLines="0" topLeftCell="A1" workbookViewId="0">
      <pane xSplit="2" ySplit="3" topLeftCell="C4" activePane="bottomRight" state="frozen"/>
      <selection pane="topRight"/>
      <selection pane="bottomLeft"/>
      <selection pane="bottomRight" activeCell="C255" sqref="C255:N255"/>
    </sheetView>
  </sheetViews>
  <sheetFormatPr baseColWidth="10" defaultColWidth="9.3984375" defaultRowHeight="15"/>
  <cols>
    <col collapsed="1" width="42.59765625" bestFit="1" customWidth="1" style="29" min="1" max="1"/>
    <col width="26" customWidth="1" style="29" min="2" max="2"/>
    <col collapsed="1" width="21" customWidth="1" style="29" min="3" max="5"/>
    <col width="21" customWidth="1" style="29" min="6" max="6"/>
    <col collapsed="1" width="21" customWidth="1" style="29" min="7" max="14"/>
    <col collapsed="1" width="9.3984375" customWidth="1" style="29" min="15" max="16384"/>
  </cols>
  <sheetData>
    <row r="1" ht="18" customHeight="1" s="204">
      <c r="A1" s="186" t="inlineStr">
        <is>
          <t>Laporan posisi keuangan</t>
        </is>
      </c>
    </row>
    <row r="2" ht="17.25" customHeight="1" s="204">
      <c r="A2" s="186" t="n"/>
      <c r="D2" s="30" t="n"/>
    </row>
    <row r="3" ht="17" customHeight="1" s="204">
      <c r="A3" s="31" t="inlineStr">
        <is>
          <t>Period</t>
        </is>
      </c>
      <c r="B3" s="32" t="n"/>
      <c r="C3" s="33" t="inlineStr">
        <is>
          <t>2018-12-31</t>
        </is>
      </c>
      <c r="D3" s="33" t="inlineStr">
        <is>
          <t>2019-12-31</t>
        </is>
      </c>
      <c r="E3" s="33" t="inlineStr">
        <is>
          <t>2020-12-31</t>
        </is>
      </c>
      <c r="F3" s="33" t="inlineStr">
        <is>
          <t>2021-12-31</t>
        </is>
      </c>
      <c r="G3" s="33" t="inlineStr">
        <is>
          <t>2022-12-31</t>
        </is>
      </c>
      <c r="H3" s="33" t="inlineStr">
        <is>
          <t>2023-12-31</t>
        </is>
      </c>
      <c r="I3" s="33" t="inlineStr">
        <is>
          <t>2024-12-31</t>
        </is>
      </c>
      <c r="J3" s="33" t="n"/>
      <c r="K3" s="33" t="n"/>
      <c r="L3" s="33" t="n"/>
      <c r="M3" s="33" t="n"/>
      <c r="N3" s="33" t="n"/>
    </row>
    <row r="4" ht="18" customHeight="1" s="204" thickBot="1">
      <c r="A4" s="34" t="inlineStr">
        <is>
          <t>Laporan posisi keuangan</t>
        </is>
      </c>
      <c r="B4" s="35" t="n"/>
      <c r="C4" s="36" t="n"/>
      <c r="D4" s="36" t="n"/>
      <c r="E4" s="36" t="n"/>
      <c r="F4" s="36" t="n"/>
      <c r="G4" s="36" t="n"/>
      <c r="H4" s="36" t="n"/>
      <c r="I4" s="36" t="n"/>
      <c r="J4" s="36" t="n"/>
      <c r="K4" s="36" t="n"/>
      <c r="L4" s="36" t="n"/>
      <c r="M4" s="36" t="n"/>
      <c r="N4" s="36" t="n"/>
    </row>
    <row r="5" ht="18" customHeight="1" s="204" thickBot="1">
      <c r="A5" s="37" t="inlineStr">
        <is>
          <t>Aset</t>
        </is>
      </c>
      <c r="B5" s="38" t="n"/>
      <c r="C5" s="36" t="n"/>
      <c r="D5" s="36" t="n"/>
      <c r="E5" s="36" t="n"/>
      <c r="F5" s="36" t="n"/>
      <c r="G5" s="36" t="n"/>
      <c r="H5" s="36" t="n"/>
      <c r="I5" s="36" t="n"/>
      <c r="J5" s="36" t="n"/>
      <c r="K5" s="36" t="n"/>
      <c r="L5" s="36" t="n"/>
      <c r="M5" s="36" t="n"/>
      <c r="N5" s="36" t="n"/>
    </row>
    <row r="6" ht="18" customHeight="1" s="204" thickBot="1">
      <c r="A6" s="39" t="inlineStr">
        <is>
          <t>Aset lancar</t>
        </is>
      </c>
      <c r="B6" s="40" t="n"/>
      <c r="C6" s="36" t="n"/>
      <c r="D6" s="36" t="n"/>
      <c r="E6" s="36" t="n"/>
      <c r="F6" s="36" t="n"/>
      <c r="G6" s="36" t="n"/>
      <c r="H6" s="36" t="n"/>
      <c r="I6" s="36" t="n"/>
      <c r="J6" s="36" t="n"/>
      <c r="K6" s="36" t="n"/>
      <c r="L6" s="36" t="n"/>
      <c r="M6" s="36" t="n"/>
      <c r="N6" s="36" t="n"/>
    </row>
    <row r="7" ht="18" customHeight="1" s="204" thickBot="1">
      <c r="A7" s="41" t="inlineStr">
        <is>
          <t>Kas dan setara kas</t>
        </is>
      </c>
      <c r="B7" s="42" t="n"/>
      <c r="C7" s="43" t="n">
        <v>216.441996</v>
      </c>
      <c r="D7" s="43" t="n">
        <v>226.523205</v>
      </c>
      <c r="E7" s="43" t="n">
        <v>211.130696</v>
      </c>
      <c r="F7" s="43" t="n">
        <v>149.354808</v>
      </c>
      <c r="G7" s="43" t="n">
        <v>370.538755</v>
      </c>
      <c r="H7" s="43" t="n">
        <v>157.160214</v>
      </c>
      <c r="I7" s="43" t="n">
        <v>118.391065</v>
      </c>
      <c r="J7" s="43" t="n"/>
      <c r="K7" s="43" t="n"/>
      <c r="L7" s="43" t="n"/>
      <c r="M7" s="43" t="n"/>
      <c r="N7" s="43" t="n"/>
    </row>
    <row r="8" hidden="1" ht="18" customHeight="1" s="204" thickBot="1">
      <c r="A8" s="41" t="inlineStr">
        <is>
          <t>Wesel tagih</t>
        </is>
      </c>
      <c r="B8" s="42" t="n"/>
      <c r="C8" s="43" t="n">
        <v/>
      </c>
      <c r="D8" s="43" t="n">
        <v/>
      </c>
      <c r="E8" s="43" t="n">
        <v/>
      </c>
      <c r="F8" s="43" t="n">
        <v/>
      </c>
      <c r="G8" s="43" t="n">
        <v/>
      </c>
      <c r="H8" s="43" t="n">
        <v/>
      </c>
      <c r="I8" s="43" t="n">
        <v/>
      </c>
      <c r="J8" s="43" t="n"/>
      <c r="K8" s="43" t="n"/>
      <c r="L8" s="43" t="n"/>
      <c r="M8" s="43" t="n"/>
      <c r="N8" s="43" t="n"/>
    </row>
    <row r="9" hidden="1" ht="18" customHeight="1" s="204" thickBot="1">
      <c r="A9" s="41" t="inlineStr">
        <is>
          <t>Investasi jangka pendek</t>
        </is>
      </c>
      <c r="B9" s="42" t="n"/>
      <c r="C9" s="43" t="n">
        <v/>
      </c>
      <c r="D9" s="43" t="n">
        <v/>
      </c>
      <c r="E9" s="43" t="n">
        <v/>
      </c>
      <c r="F9" s="43" t="n">
        <v/>
      </c>
      <c r="G9" s="43" t="n">
        <v/>
      </c>
      <c r="H9" s="43" t="n">
        <v/>
      </c>
      <c r="I9" s="43" t="n">
        <v/>
      </c>
      <c r="J9" s="43" t="n"/>
      <c r="K9" s="43" t="n"/>
      <c r="L9" s="43" t="n"/>
      <c r="M9" s="43" t="n"/>
      <c r="N9" s="43" t="n"/>
    </row>
    <row r="10" hidden="1" ht="35" customHeight="1" s="204" thickBot="1">
      <c r="A10" s="41" t="inlineStr">
        <is>
          <t>Dana yang dibatasi penggunaannya lancar</t>
        </is>
      </c>
      <c r="B10" s="42" t="n"/>
      <c r="C10" s="43" t="n">
        <v/>
      </c>
      <c r="D10" s="43" t="n">
        <v/>
      </c>
      <c r="E10" s="43" t="n">
        <v/>
      </c>
      <c r="F10" s="43" t="n">
        <v/>
      </c>
      <c r="G10" s="43" t="n">
        <v/>
      </c>
      <c r="H10" s="43" t="n">
        <v/>
      </c>
      <c r="I10" s="43" t="n">
        <v/>
      </c>
      <c r="J10" s="43" t="n"/>
      <c r="K10" s="43" t="n"/>
      <c r="L10" s="43" t="n"/>
      <c r="M10" s="43" t="n"/>
      <c r="N10" s="43" t="n"/>
    </row>
    <row r="11" ht="18" customHeight="1" s="204" thickBot="1">
      <c r="A11" s="44" t="inlineStr">
        <is>
          <t>Aset keuangan lancar</t>
        </is>
      </c>
      <c r="B11" s="45" t="n"/>
      <c r="C11" s="36" t="n"/>
      <c r="D11" s="36" t="n"/>
      <c r="E11" s="36" t="n"/>
      <c r="F11" s="36" t="n"/>
      <c r="G11" s="36" t="n"/>
      <c r="H11" s="36" t="n"/>
      <c r="I11" s="36" t="n"/>
      <c r="J11" s="36" t="n"/>
      <c r="K11" s="36" t="n"/>
      <c r="L11" s="36" t="n"/>
      <c r="M11" s="36" t="n"/>
      <c r="N11" s="36" t="n"/>
    </row>
    <row r="12" hidden="1" ht="52" customHeight="1" s="204" thickBot="1">
      <c r="A12" s="46" t="inlineStr">
        <is>
          <t>Aset keuangan lancar yang diukur pada nilai wajar melalui laba rugi</t>
        </is>
      </c>
      <c r="B12" s="47" t="n"/>
      <c r="C12" s="43" t="n">
        <v/>
      </c>
      <c r="D12" s="43" t="n">
        <v/>
      </c>
      <c r="E12" s="43" t="n">
        <v/>
      </c>
      <c r="F12" s="43" t="n">
        <v/>
      </c>
      <c r="G12" s="43" t="n">
        <v/>
      </c>
      <c r="H12" s="43" t="n">
        <v/>
      </c>
      <c r="I12" s="43" t="n">
        <v/>
      </c>
      <c r="J12" s="43" t="n"/>
      <c r="K12" s="43" t="n"/>
      <c r="L12" s="43" t="n"/>
      <c r="M12" s="43" t="n"/>
      <c r="N12" s="43" t="n"/>
    </row>
    <row r="13" hidden="1" ht="52" customHeight="1" s="204" thickBot="1">
      <c r="A13" s="46" t="inlineStr">
        <is>
          <t>Aset keuangan lancar nilai wajar melalui pendapatan komprehensif lainnya</t>
        </is>
      </c>
      <c r="B13" s="47" t="n"/>
      <c r="C13" s="43" t="n">
        <v/>
      </c>
      <c r="D13" s="43" t="n">
        <v/>
      </c>
      <c r="E13" s="43" t="n">
        <v/>
      </c>
      <c r="F13" s="43" t="n">
        <v/>
      </c>
      <c r="G13" s="43" t="n">
        <v/>
      </c>
      <c r="H13" s="43" t="n">
        <v/>
      </c>
      <c r="I13" s="43" t="n">
        <v/>
      </c>
      <c r="J13" s="43" t="n"/>
      <c r="K13" s="43" t="n"/>
      <c r="L13" s="43" t="n"/>
      <c r="M13" s="43" t="n"/>
      <c r="N13" s="43" t="n"/>
    </row>
    <row r="14" hidden="1" ht="35" customHeight="1" s="204" thickBot="1">
      <c r="A14" s="46" t="inlineStr">
        <is>
          <t>Aset keuangan biaya perolehan diamortisasi lancar</t>
        </is>
      </c>
      <c r="B14" s="47" t="n"/>
      <c r="C14" s="43" t="n">
        <v/>
      </c>
      <c r="D14" s="43" t="n">
        <v/>
      </c>
      <c r="E14" s="43" t="n">
        <v/>
      </c>
      <c r="F14" s="43" t="n">
        <v/>
      </c>
      <c r="G14" s="43" t="n">
        <v/>
      </c>
      <c r="H14" s="43" t="n">
        <v/>
      </c>
      <c r="I14" s="43" t="n">
        <v/>
      </c>
      <c r="J14" s="43" t="n"/>
      <c r="K14" s="43" t="n"/>
      <c r="L14" s="43" t="n"/>
      <c r="M14" s="43" t="n"/>
      <c r="N14" s="43" t="n"/>
    </row>
    <row r="15" ht="18" customHeight="1" s="204" thickBot="1">
      <c r="A15" s="46" t="inlineStr">
        <is>
          <t>Aset keuangan lancar lainnya</t>
        </is>
      </c>
      <c r="B15" s="47" t="n"/>
      <c r="C15" s="43" t="n">
        <v>2.109241</v>
      </c>
      <c r="D15" s="43" t="n">
        <v/>
      </c>
      <c r="E15" s="43" t="n">
        <v/>
      </c>
      <c r="F15" s="43" t="n">
        <v/>
      </c>
      <c r="G15" s="43" t="n">
        <v/>
      </c>
      <c r="H15" s="43" t="n">
        <v/>
      </c>
      <c r="I15" s="43" t="n">
        <v/>
      </c>
      <c r="J15" s="43" t="n"/>
      <c r="K15" s="43" t="n"/>
      <c r="L15" s="43" t="n"/>
      <c r="M15" s="43" t="n"/>
      <c r="N15" s="43" t="n"/>
    </row>
    <row r="16" hidden="1" ht="18" customHeight="1" s="204" thickBot="1">
      <c r="A16" s="41" t="inlineStr">
        <is>
          <t>Aset keuangan derivatif lancar</t>
        </is>
      </c>
      <c r="B16" s="42" t="n"/>
      <c r="C16" s="43" t="n">
        <v/>
      </c>
      <c r="D16" s="43" t="n">
        <v/>
      </c>
      <c r="E16" s="43" t="n">
        <v/>
      </c>
      <c r="F16" s="43" t="n">
        <v/>
      </c>
      <c r="G16" s="43" t="n">
        <v/>
      </c>
      <c r="H16" s="43" t="n">
        <v/>
      </c>
      <c r="I16" s="43" t="n">
        <v/>
      </c>
      <c r="J16" s="43" t="n"/>
      <c r="K16" s="43" t="n"/>
      <c r="L16" s="43" t="n"/>
      <c r="M16" s="43" t="n"/>
      <c r="N16" s="43" t="n"/>
    </row>
    <row r="17" ht="18" customHeight="1" s="204" thickBot="1">
      <c r="A17" s="44" t="inlineStr">
        <is>
          <t>Piutang usaha</t>
        </is>
      </c>
      <c r="B17" s="45" t="n"/>
      <c r="C17" s="36" t="n"/>
      <c r="D17" s="36" t="n"/>
      <c r="E17" s="36" t="n"/>
      <c r="F17" s="36" t="n"/>
      <c r="G17" s="36" t="n"/>
      <c r="H17" s="36" t="n"/>
      <c r="I17" s="36" t="n"/>
      <c r="J17" s="36" t="n"/>
      <c r="K17" s="36" t="n"/>
      <c r="L17" s="36" t="n"/>
      <c r="M17" s="36" t="n"/>
      <c r="N17" s="36" t="n"/>
    </row>
    <row r="18" ht="18" customHeight="1" s="204" thickBot="1">
      <c r="A18" s="46" t="inlineStr">
        <is>
          <t>Piutang usaha pihak ketiga</t>
        </is>
      </c>
      <c r="B18" s="47" t="n"/>
      <c r="C18" s="43" t="n">
        <v>29.357213</v>
      </c>
      <c r="D18" s="43" t="n">
        <v>15.78235</v>
      </c>
      <c r="E18" s="43" t="n">
        <v>5.750181</v>
      </c>
      <c r="F18" s="43" t="n">
        <v>18.761067</v>
      </c>
      <c r="G18" s="43" t="n">
        <v>64.855891</v>
      </c>
      <c r="H18" s="43" t="n">
        <v>107.42938</v>
      </c>
      <c r="I18" s="43" t="n">
        <v>144.668559</v>
      </c>
      <c r="J18" s="43" t="n"/>
      <c r="K18" s="43" t="n"/>
      <c r="L18" s="43" t="n"/>
      <c r="M18" s="43" t="n"/>
      <c r="N18" s="43" t="n"/>
    </row>
    <row r="19" ht="18" customHeight="1" s="204" thickBot="1">
      <c r="A19" s="46" t="inlineStr">
        <is>
          <t>Piutang usaha pihak berelasi</t>
        </is>
      </c>
      <c r="B19" s="47" t="n"/>
      <c r="C19" s="43" t="n">
        <v>6.142775</v>
      </c>
      <c r="D19" s="43" t="n">
        <v>6.920816</v>
      </c>
      <c r="E19" s="43" t="n">
        <v>3.233255</v>
      </c>
      <c r="F19" s="43" t="n">
        <v>3.925008</v>
      </c>
      <c r="G19" s="43" t="n">
        <v>4.425584</v>
      </c>
      <c r="H19" s="43" t="n">
        <v>3.78218</v>
      </c>
      <c r="I19" s="43" t="n">
        <v>2.656015</v>
      </c>
      <c r="J19" s="43" t="n"/>
      <c r="K19" s="43" t="n"/>
      <c r="L19" s="43" t="n"/>
      <c r="M19" s="43" t="n"/>
      <c r="N19" s="43" t="n"/>
    </row>
    <row r="20" hidden="1" ht="35" customHeight="1" s="204" thickBot="1">
      <c r="A20" s="41" t="inlineStr">
        <is>
          <t>Piutang sewa pembiayaan lancar</t>
        </is>
      </c>
      <c r="B20" s="42" t="n"/>
      <c r="C20" s="43" t="n">
        <v/>
      </c>
      <c r="D20" s="43" t="n">
        <v/>
      </c>
      <c r="E20" s="43" t="n">
        <v/>
      </c>
      <c r="F20" s="43" t="n">
        <v/>
      </c>
      <c r="G20" s="43" t="n">
        <v/>
      </c>
      <c r="H20" s="43" t="n">
        <v/>
      </c>
      <c r="I20" s="43" t="n">
        <v/>
      </c>
      <c r="J20" s="43" t="n"/>
      <c r="K20" s="43" t="n"/>
      <c r="L20" s="43" t="n"/>
      <c r="M20" s="43" t="n"/>
      <c r="N20" s="43" t="n"/>
    </row>
    <row r="21" ht="18" customHeight="1" s="204" thickBot="1">
      <c r="A21" s="44" t="inlineStr">
        <is>
          <t>Piutang retensi</t>
        </is>
      </c>
      <c r="B21" s="45" t="n"/>
      <c r="C21" s="36" t="n"/>
      <c r="D21" s="36" t="n"/>
      <c r="E21" s="36" t="n"/>
      <c r="F21" s="36" t="n"/>
      <c r="G21" s="36" t="n"/>
      <c r="H21" s="36" t="n"/>
      <c r="I21" s="36" t="n"/>
      <c r="J21" s="36" t="n"/>
      <c r="K21" s="36" t="n"/>
      <c r="L21" s="36" t="n"/>
      <c r="M21" s="36" t="n"/>
      <c r="N21" s="36" t="n"/>
    </row>
    <row r="22" hidden="1" ht="18" customHeight="1" s="204" thickBot="1">
      <c r="A22" s="46" t="inlineStr">
        <is>
          <t>Piutang retensi pihak ketiga</t>
        </is>
      </c>
      <c r="B22" s="47" t="n"/>
      <c r="C22" s="43" t="n">
        <v/>
      </c>
      <c r="D22" s="43" t="n">
        <v/>
      </c>
      <c r="E22" s="43" t="n">
        <v/>
      </c>
      <c r="F22" s="43" t="n">
        <v/>
      </c>
      <c r="G22" s="43" t="n">
        <v/>
      </c>
      <c r="H22" s="43" t="n">
        <v/>
      </c>
      <c r="I22" s="43" t="n">
        <v/>
      </c>
      <c r="J22" s="43" t="n"/>
      <c r="K22" s="43" t="n"/>
      <c r="L22" s="43" t="n"/>
      <c r="M22" s="43" t="n"/>
      <c r="N22" s="43" t="n"/>
    </row>
    <row r="23" hidden="1" ht="18" customHeight="1" s="204" thickBot="1">
      <c r="A23" s="46" t="inlineStr">
        <is>
          <t>Piutang retensi pihak berelasi</t>
        </is>
      </c>
      <c r="B23" s="47" t="n"/>
      <c r="C23" s="43" t="n">
        <v/>
      </c>
      <c r="D23" s="43" t="n">
        <v/>
      </c>
      <c r="E23" s="43" t="n">
        <v/>
      </c>
      <c r="F23" s="43" t="n">
        <v/>
      </c>
      <c r="G23" s="43" t="n">
        <v/>
      </c>
      <c r="H23" s="43" t="n">
        <v/>
      </c>
      <c r="I23" s="43" t="n">
        <v/>
      </c>
      <c r="J23" s="43" t="n"/>
      <c r="K23" s="43" t="n"/>
      <c r="L23" s="43" t="n"/>
      <c r="M23" s="43" t="n"/>
      <c r="N23" s="43" t="n"/>
    </row>
    <row r="24" ht="18" customHeight="1" s="204" thickBot="1">
      <c r="A24" s="44" t="inlineStr">
        <is>
          <t>Tagihan bruto pemberi kerja</t>
        </is>
      </c>
      <c r="B24" s="45" t="n"/>
      <c r="C24" s="36" t="n"/>
      <c r="D24" s="36" t="n"/>
      <c r="E24" s="36" t="n"/>
      <c r="F24" s="36" t="n"/>
      <c r="G24" s="36" t="n"/>
      <c r="H24" s="36" t="n"/>
      <c r="I24" s="36" t="n"/>
      <c r="J24" s="36" t="n"/>
      <c r="K24" s="36" t="n"/>
      <c r="L24" s="36" t="n"/>
      <c r="M24" s="36" t="n"/>
      <c r="N24" s="36" t="n"/>
    </row>
    <row r="25" hidden="1" ht="35" customHeight="1" s="204" thickBot="1">
      <c r="A25" s="46" t="inlineStr">
        <is>
          <t>Tagihan bruto pemberi kerja pihak ketiga</t>
        </is>
      </c>
      <c r="B25" s="47" t="n"/>
      <c r="C25" s="43" t="n">
        <v/>
      </c>
      <c r="D25" s="43" t="n">
        <v/>
      </c>
      <c r="E25" s="43" t="n">
        <v/>
      </c>
      <c r="F25" s="43" t="n">
        <v/>
      </c>
      <c r="G25" s="43" t="n">
        <v/>
      </c>
      <c r="H25" s="43" t="n">
        <v/>
      </c>
      <c r="I25" s="43" t="n">
        <v/>
      </c>
      <c r="J25" s="43" t="n"/>
      <c r="K25" s="43" t="n"/>
      <c r="L25" s="43" t="n"/>
      <c r="M25" s="43" t="n"/>
      <c r="N25" s="43" t="n"/>
    </row>
    <row r="26" hidden="1" ht="35" customHeight="1" s="204" thickBot="1">
      <c r="A26" s="46" t="inlineStr">
        <is>
          <t>Tagihan bruto pemberi kerja pihak berelasi</t>
        </is>
      </c>
      <c r="B26" s="47" t="n"/>
      <c r="C26" s="43" t="n">
        <v/>
      </c>
      <c r="D26" s="43" t="n">
        <v/>
      </c>
      <c r="E26" s="43" t="n">
        <v/>
      </c>
      <c r="F26" s="43" t="n">
        <v/>
      </c>
      <c r="G26" s="43" t="n">
        <v/>
      </c>
      <c r="H26" s="43" t="n">
        <v/>
      </c>
      <c r="I26" s="43" t="n">
        <v/>
      </c>
      <c r="J26" s="43" t="n"/>
      <c r="K26" s="43" t="n"/>
      <c r="L26" s="43" t="n"/>
      <c r="M26" s="43" t="n"/>
      <c r="N26" s="43" t="n"/>
    </row>
    <row r="27" hidden="1" ht="18" customHeight="1" s="204" thickBot="1">
      <c r="A27" s="41" t="inlineStr">
        <is>
          <t>Piutang subsidi</t>
        </is>
      </c>
      <c r="B27" s="42" t="n"/>
      <c r="C27" s="43" t="n">
        <v/>
      </c>
      <c r="D27" s="43" t="n">
        <v/>
      </c>
      <c r="E27" s="43" t="n">
        <v/>
      </c>
      <c r="F27" s="43" t="n">
        <v/>
      </c>
      <c r="G27" s="43" t="n">
        <v/>
      </c>
      <c r="H27" s="43" t="n">
        <v/>
      </c>
      <c r="I27" s="43" t="n">
        <v/>
      </c>
      <c r="J27" s="43" t="n"/>
      <c r="K27" s="43" t="n"/>
      <c r="L27" s="43" t="n"/>
      <c r="M27" s="43" t="n"/>
      <c r="N27" s="43" t="n"/>
    </row>
    <row r="28" ht="18" customHeight="1" s="204" thickBot="1">
      <c r="A28" s="44" t="inlineStr">
        <is>
          <t>Piutang nasabah lancar</t>
        </is>
      </c>
      <c r="B28" s="45" t="n"/>
      <c r="C28" s="36" t="n"/>
      <c r="D28" s="36" t="n"/>
      <c r="E28" s="36" t="n"/>
      <c r="F28" s="36" t="n"/>
      <c r="G28" s="36" t="n"/>
      <c r="H28" s="36" t="n"/>
      <c r="I28" s="36" t="n"/>
      <c r="J28" s="36" t="n"/>
      <c r="K28" s="36" t="n"/>
      <c r="L28" s="36" t="n"/>
      <c r="M28" s="36" t="n"/>
      <c r="N28" s="36" t="n"/>
    </row>
    <row r="29" hidden="1" ht="35" customHeight="1" s="204" thickBot="1">
      <c r="A29" s="46" t="inlineStr">
        <is>
          <t>Piutang nasabah lancar pihak ketiga</t>
        </is>
      </c>
      <c r="B29" s="47" t="n"/>
      <c r="C29" s="43" t="n">
        <v/>
      </c>
      <c r="D29" s="43" t="n">
        <v/>
      </c>
      <c r="E29" s="43" t="n">
        <v/>
      </c>
      <c r="F29" s="43" t="n">
        <v/>
      </c>
      <c r="G29" s="43" t="n">
        <v/>
      </c>
      <c r="H29" s="43" t="n">
        <v/>
      </c>
      <c r="I29" s="43" t="n">
        <v/>
      </c>
      <c r="J29" s="43" t="n"/>
      <c r="K29" s="43" t="n"/>
      <c r="L29" s="43" t="n"/>
      <c r="M29" s="43" t="n"/>
      <c r="N29" s="43" t="n"/>
    </row>
    <row r="30" hidden="1" ht="35" customHeight="1" s="204" thickBot="1">
      <c r="A30" s="46" t="inlineStr">
        <is>
          <t>Piutang nasabah lancar pihak berelasi</t>
        </is>
      </c>
      <c r="B30" s="47" t="n"/>
      <c r="C30" s="43" t="n">
        <v/>
      </c>
      <c r="D30" s="43" t="n">
        <v/>
      </c>
      <c r="E30" s="43" t="n">
        <v/>
      </c>
      <c r="F30" s="43" t="n">
        <v/>
      </c>
      <c r="G30" s="43" t="n">
        <v/>
      </c>
      <c r="H30" s="43" t="n">
        <v/>
      </c>
      <c r="I30" s="43" t="n">
        <v/>
      </c>
      <c r="J30" s="43" t="n"/>
      <c r="K30" s="43" t="n"/>
      <c r="L30" s="43" t="n"/>
      <c r="M30" s="43" t="n"/>
      <c r="N30" s="43" t="n"/>
    </row>
    <row r="31" hidden="1" ht="18" customHeight="1" s="204" thickBot="1">
      <c r="A31" s="41" t="inlineStr">
        <is>
          <t>Piutang margin</t>
        </is>
      </c>
      <c r="B31" s="42" t="n"/>
      <c r="C31" s="43" t="n">
        <v/>
      </c>
      <c r="D31" s="43" t="n">
        <v/>
      </c>
      <c r="E31" s="43" t="n">
        <v/>
      </c>
      <c r="F31" s="43" t="n">
        <v/>
      </c>
      <c r="G31" s="43" t="n">
        <v/>
      </c>
      <c r="H31" s="43" t="n">
        <v/>
      </c>
      <c r="I31" s="43" t="n">
        <v/>
      </c>
      <c r="J31" s="43" t="n"/>
      <c r="K31" s="43" t="n"/>
      <c r="L31" s="43" t="n"/>
      <c r="M31" s="43" t="n"/>
      <c r="N31" s="43" t="n"/>
    </row>
    <row r="32" hidden="1" ht="35" customHeight="1" s="204" thickBot="1">
      <c r="A32" s="41" t="inlineStr">
        <is>
          <t>Piutang dari lembaga kliring dan penjaminan</t>
        </is>
      </c>
      <c r="B32" s="42" t="n"/>
      <c r="C32" s="43" t="n">
        <v/>
      </c>
      <c r="D32" s="43" t="n">
        <v/>
      </c>
      <c r="E32" s="43" t="n">
        <v/>
      </c>
      <c r="F32" s="43" t="n">
        <v/>
      </c>
      <c r="G32" s="43" t="n">
        <v/>
      </c>
      <c r="H32" s="43" t="n">
        <v/>
      </c>
      <c r="I32" s="43" t="n">
        <v/>
      </c>
      <c r="J32" s="43" t="n"/>
      <c r="K32" s="43" t="n"/>
      <c r="L32" s="43" t="n"/>
      <c r="M32" s="43" t="n"/>
      <c r="N32" s="43" t="n"/>
    </row>
    <row r="33" hidden="1" ht="18" customHeight="1" s="204" thickBot="1">
      <c r="A33" s="41" t="inlineStr">
        <is>
          <t>Piutang premi dan reasuransi</t>
        </is>
      </c>
      <c r="B33" s="42" t="n"/>
      <c r="C33" s="43" t="n">
        <v/>
      </c>
      <c r="D33" s="43" t="n">
        <v/>
      </c>
      <c r="E33" s="43" t="n">
        <v/>
      </c>
      <c r="F33" s="43" t="n">
        <v/>
      </c>
      <c r="G33" s="43" t="n">
        <v/>
      </c>
      <c r="H33" s="43" t="n">
        <v/>
      </c>
      <c r="I33" s="43" t="n">
        <v/>
      </c>
      <c r="J33" s="43" t="n"/>
      <c r="K33" s="43" t="n"/>
      <c r="L33" s="43" t="n"/>
      <c r="M33" s="43" t="n"/>
      <c r="N33" s="43" t="n"/>
    </row>
    <row r="34" hidden="1" ht="18" customHeight="1" s="204" thickBot="1">
      <c r="A34" s="41" t="inlineStr">
        <is>
          <t>Piutang dividen dan bunga</t>
        </is>
      </c>
      <c r="B34" s="42" t="n"/>
      <c r="C34" s="43" t="n">
        <v/>
      </c>
      <c r="D34" s="43" t="n">
        <v/>
      </c>
      <c r="E34" s="43" t="n">
        <v/>
      </c>
      <c r="F34" s="43" t="n">
        <v/>
      </c>
      <c r="G34" s="43" t="n">
        <v/>
      </c>
      <c r="H34" s="43" t="n">
        <v/>
      </c>
      <c r="I34" s="43" t="n">
        <v/>
      </c>
      <c r="J34" s="43" t="n"/>
      <c r="K34" s="43" t="n"/>
      <c r="L34" s="43" t="n"/>
      <c r="M34" s="43" t="n"/>
      <c r="N34" s="43" t="n"/>
    </row>
    <row r="35" ht="18" customHeight="1" s="204" thickBot="1">
      <c r="A35" s="44" t="inlineStr">
        <is>
          <t>Piutang lainnya</t>
        </is>
      </c>
      <c r="B35" s="45" t="n"/>
      <c r="C35" s="36" t="n"/>
      <c r="D35" s="36" t="n"/>
      <c r="E35" s="36" t="n"/>
      <c r="F35" s="36" t="n"/>
      <c r="G35" s="36" t="n"/>
      <c r="H35" s="36" t="n"/>
      <c r="I35" s="36" t="n"/>
      <c r="J35" s="36" t="n"/>
      <c r="K35" s="36" t="n"/>
      <c r="L35" s="36" t="n"/>
      <c r="M35" s="36" t="n"/>
      <c r="N35" s="36" t="n"/>
    </row>
    <row r="36" ht="18" customHeight="1" s="204" thickBot="1">
      <c r="A36" s="46" t="inlineStr">
        <is>
          <t>Piutang lainnya pihak ketiga</t>
        </is>
      </c>
      <c r="B36" s="47" t="n"/>
      <c r="C36" s="43" t="n">
        <v>0.051069</v>
      </c>
      <c r="D36" s="43" t="n">
        <v>0.37373</v>
      </c>
      <c r="E36" s="43" t="n">
        <v>0.130146</v>
      </c>
      <c r="F36" s="43" t="n">
        <v>0.598474</v>
      </c>
      <c r="G36" s="43" t="n">
        <v>0.792418</v>
      </c>
      <c r="H36" s="43" t="n">
        <v>14.733064</v>
      </c>
      <c r="I36" s="43" t="n">
        <v>48.094996</v>
      </c>
      <c r="J36" s="43" t="n"/>
      <c r="K36" s="43" t="n"/>
      <c r="L36" s="43" t="n"/>
      <c r="M36" s="43" t="n"/>
      <c r="N36" s="43" t="n"/>
    </row>
    <row r="37" ht="18" customHeight="1" s="204" thickBot="1">
      <c r="A37" s="46" t="inlineStr">
        <is>
          <t>Piutang lainnya pihak berelasi</t>
        </is>
      </c>
      <c r="B37" s="47" t="n"/>
      <c r="C37" s="43" t="n">
        <v>0.777281</v>
      </c>
      <c r="D37" s="43" t="n">
        <v>0.644365</v>
      </c>
      <c r="E37" s="43" t="n">
        <v>0.575711</v>
      </c>
      <c r="F37" s="43" t="n">
        <v>24.653418</v>
      </c>
      <c r="G37" s="43" t="n">
        <v>21.759531</v>
      </c>
      <c r="H37" s="43" t="n">
        <v>4.126262</v>
      </c>
      <c r="I37" s="43" t="n">
        <v/>
      </c>
      <c r="J37" s="43" t="n"/>
      <c r="K37" s="43" t="n"/>
      <c r="L37" s="43" t="n"/>
      <c r="M37" s="43" t="n"/>
      <c r="N37" s="43" t="n"/>
    </row>
    <row r="38" ht="18" customHeight="1" s="204" thickBot="1">
      <c r="A38" s="44" t="inlineStr">
        <is>
          <t>Persediaan lancar</t>
        </is>
      </c>
      <c r="B38" s="45" t="n"/>
      <c r="C38" s="36" t="n"/>
      <c r="D38" s="36" t="n"/>
      <c r="E38" s="36" t="n"/>
      <c r="F38" s="36" t="n"/>
      <c r="G38" s="36" t="n"/>
      <c r="H38" s="36" t="n"/>
      <c r="I38" s="36" t="n"/>
      <c r="J38" s="36" t="n"/>
      <c r="K38" s="36" t="n"/>
      <c r="L38" s="36" t="n"/>
      <c r="M38" s="36" t="n"/>
      <c r="N38" s="36" t="n"/>
    </row>
    <row r="39" hidden="1" ht="35" customHeight="1" s="204" thickBot="1">
      <c r="A39" s="46" t="inlineStr">
        <is>
          <t>Persediaan hewan ternak lancar</t>
        </is>
      </c>
      <c r="B39" s="47" t="n"/>
      <c r="C39" s="43" t="n">
        <v/>
      </c>
      <c r="D39" s="43" t="n">
        <v/>
      </c>
      <c r="E39" s="43" t="n">
        <v/>
      </c>
      <c r="F39" s="43" t="n">
        <v/>
      </c>
      <c r="G39" s="43" t="n">
        <v/>
      </c>
      <c r="H39" s="43" t="n">
        <v/>
      </c>
      <c r="I39" s="43" t="n">
        <v/>
      </c>
      <c r="J39" s="43" t="n"/>
      <c r="K39" s="43" t="n"/>
      <c r="L39" s="43" t="n"/>
      <c r="M39" s="43" t="n"/>
      <c r="N39" s="43" t="n"/>
    </row>
    <row r="40" hidden="1" ht="18" customHeight="1" s="204" thickBot="1">
      <c r="A40" s="46" t="inlineStr">
        <is>
          <t>Aset real estat lancar</t>
        </is>
      </c>
      <c r="B40" s="47" t="n"/>
      <c r="C40" s="43" t="n">
        <v/>
      </c>
      <c r="D40" s="43" t="n">
        <v/>
      </c>
      <c r="E40" s="43" t="n">
        <v/>
      </c>
      <c r="F40" s="43" t="n">
        <v/>
      </c>
      <c r="G40" s="43" t="n">
        <v/>
      </c>
      <c r="H40" s="43" t="n">
        <v/>
      </c>
      <c r="I40" s="43" t="n">
        <v/>
      </c>
      <c r="J40" s="43" t="n"/>
      <c r="K40" s="43" t="n"/>
      <c r="L40" s="43" t="n"/>
      <c r="M40" s="43" t="n"/>
      <c r="N40" s="43" t="n"/>
    </row>
    <row r="41" ht="18" customHeight="1" s="204" thickBot="1">
      <c r="A41" s="46" t="inlineStr">
        <is>
          <t>Persediaan lancar</t>
        </is>
      </c>
      <c r="B41" s="47" t="n"/>
      <c r="C41" s="43" t="n">
        <v>35.258447</v>
      </c>
      <c r="D41" s="43" t="n">
        <v>16.258147</v>
      </c>
      <c r="E41" s="43" t="n">
        <v>11.94316</v>
      </c>
      <c r="F41" s="43" t="n">
        <v>21.292217</v>
      </c>
      <c r="G41" s="43" t="n">
        <v>43.199206</v>
      </c>
      <c r="H41" s="43" t="n">
        <v>77.803258</v>
      </c>
      <c r="I41" s="43" t="n">
        <v>139.708086</v>
      </c>
      <c r="J41" s="43" t="n"/>
      <c r="K41" s="43" t="n"/>
      <c r="L41" s="43" t="n"/>
      <c r="M41" s="43" t="n"/>
      <c r="N41" s="43" t="n"/>
    </row>
    <row r="42" hidden="1" ht="18" customHeight="1" s="204" thickBot="1">
      <c r="A42" s="41" t="inlineStr">
        <is>
          <t>Aset biologis lancar</t>
        </is>
      </c>
      <c r="B42" s="42" t="n"/>
      <c r="C42" s="43" t="n">
        <v/>
      </c>
      <c r="D42" s="43" t="n">
        <v/>
      </c>
      <c r="E42" s="43" t="n">
        <v/>
      </c>
      <c r="F42" s="43" t="n">
        <v/>
      </c>
      <c r="G42" s="43" t="n">
        <v/>
      </c>
      <c r="H42" s="43" t="n">
        <v/>
      </c>
      <c r="I42" s="43" t="n">
        <v/>
      </c>
      <c r="J42" s="43" t="n"/>
      <c r="K42" s="43" t="n"/>
      <c r="L42" s="43" t="n"/>
      <c r="M42" s="43" t="n"/>
      <c r="N42" s="43" t="n"/>
    </row>
    <row r="43" ht="18" customHeight="1" s="204" thickBot="1">
      <c r="A43" s="41" t="inlineStr">
        <is>
          <t>Biaya dibayar dimuka lancar</t>
        </is>
      </c>
      <c r="B43" s="42" t="n"/>
      <c r="C43" s="43" t="n">
        <v>2.517592</v>
      </c>
      <c r="D43" s="43" t="n">
        <v>2.329397</v>
      </c>
      <c r="E43" s="43" t="n">
        <v>1.649368</v>
      </c>
      <c r="F43" s="43" t="n">
        <v>1.670007</v>
      </c>
      <c r="G43" s="43" t="n">
        <v>4.634581</v>
      </c>
      <c r="H43" s="43" t="n">
        <v>9.369825000000001</v>
      </c>
      <c r="I43" s="43" t="n">
        <v>9.672275000000001</v>
      </c>
      <c r="J43" s="43" t="n"/>
      <c r="K43" s="43" t="n"/>
      <c r="L43" s="43" t="n"/>
      <c r="M43" s="43" t="n"/>
      <c r="N43" s="43" t="n"/>
    </row>
    <row r="44" hidden="1" ht="18" customHeight="1" s="204" thickBot="1">
      <c r="A44" s="41" t="inlineStr">
        <is>
          <t>Jaminan lancar</t>
        </is>
      </c>
      <c r="B44" s="42" t="n"/>
      <c r="C44" s="43" t="n">
        <v/>
      </c>
      <c r="D44" s="43" t="n">
        <v/>
      </c>
      <c r="E44" s="43" t="n">
        <v/>
      </c>
      <c r="F44" s="43" t="n">
        <v/>
      </c>
      <c r="G44" s="43" t="n">
        <v/>
      </c>
      <c r="H44" s="43" t="n">
        <v/>
      </c>
      <c r="I44" s="43" t="n">
        <v/>
      </c>
      <c r="J44" s="43" t="n"/>
      <c r="K44" s="43" t="n"/>
      <c r="L44" s="43" t="n"/>
      <c r="M44" s="43" t="n"/>
      <c r="N44" s="43" t="n"/>
    </row>
    <row r="45" ht="18" customHeight="1" s="204" thickBot="1">
      <c r="A45" s="44" t="inlineStr">
        <is>
          <t>Uang muka lancar</t>
        </is>
      </c>
      <c r="B45" s="45" t="n"/>
      <c r="C45" s="36" t="n"/>
      <c r="D45" s="36" t="n"/>
      <c r="E45" s="36" t="n"/>
      <c r="F45" s="36" t="n"/>
      <c r="G45" s="36" t="n"/>
      <c r="H45" s="36" t="n"/>
      <c r="I45" s="36" t="n"/>
      <c r="J45" s="36" t="n"/>
      <c r="K45" s="36" t="n"/>
      <c r="L45" s="36" t="n"/>
      <c r="M45" s="36" t="n"/>
      <c r="N45" s="36" t="n"/>
    </row>
    <row r="46" hidden="1" ht="35" customHeight="1" s="204" thickBot="1">
      <c r="A46" s="46" t="inlineStr">
        <is>
          <t>Uang muka lancar atas investasi</t>
        </is>
      </c>
      <c r="B46" s="47" t="n"/>
      <c r="C46" s="43" t="n">
        <v/>
      </c>
      <c r="D46" s="43" t="n">
        <v/>
      </c>
      <c r="E46" s="43" t="n">
        <v/>
      </c>
      <c r="F46" s="43" t="n">
        <v/>
      </c>
      <c r="G46" s="43" t="n">
        <v/>
      </c>
      <c r="H46" s="43" t="n">
        <v/>
      </c>
      <c r="I46" s="43" t="n">
        <v/>
      </c>
      <c r="J46" s="43" t="n"/>
      <c r="K46" s="43" t="n"/>
      <c r="L46" s="43" t="n"/>
      <c r="M46" s="43" t="n"/>
      <c r="N46" s="43" t="n"/>
    </row>
    <row r="47" hidden="1" ht="35" customHeight="1" s="204" thickBot="1">
      <c r="A47" s="46" t="inlineStr">
        <is>
          <t>Uang muka lancar atas pembelian aset tetap</t>
        </is>
      </c>
      <c r="B47" s="47" t="n"/>
      <c r="C47" s="43" t="n">
        <v/>
      </c>
      <c r="D47" s="43" t="n">
        <v/>
      </c>
      <c r="E47" s="43" t="n">
        <v/>
      </c>
      <c r="F47" s="43" t="n">
        <v/>
      </c>
      <c r="G47" s="43" t="n">
        <v/>
      </c>
      <c r="H47" s="43" t="n">
        <v/>
      </c>
      <c r="I47" s="43" t="n">
        <v/>
      </c>
      <c r="J47" s="43" t="n"/>
      <c r="K47" s="43" t="n"/>
      <c r="L47" s="43" t="n"/>
      <c r="M47" s="43" t="n"/>
      <c r="N47" s="43" t="n"/>
    </row>
    <row r="48" ht="18" customHeight="1" s="204" thickBot="1">
      <c r="A48" s="46" t="inlineStr">
        <is>
          <t>Uang muka lancar lainnya</t>
        </is>
      </c>
      <c r="B48" s="47" t="n"/>
      <c r="C48" s="43" t="n">
        <v>14.464826</v>
      </c>
      <c r="D48" s="43" t="n">
        <v>10.765077</v>
      </c>
      <c r="E48" s="43" t="n">
        <v>8.190769</v>
      </c>
      <c r="F48" s="43" t="n">
        <v>4.893486</v>
      </c>
      <c r="G48" s="43" t="n">
        <v>0</v>
      </c>
      <c r="H48" s="43" t="n">
        <v/>
      </c>
      <c r="I48" s="43" t="n">
        <v/>
      </c>
      <c r="J48" s="43" t="n"/>
      <c r="K48" s="43" t="n"/>
      <c r="L48" s="43" t="n"/>
      <c r="M48" s="43" t="n"/>
      <c r="N48" s="43" t="n"/>
    </row>
    <row r="49" ht="18" customHeight="1" s="204" thickBot="1">
      <c r="A49" s="41" t="inlineStr">
        <is>
          <t>Pajak dibayar dimuka lancar</t>
        </is>
      </c>
      <c r="B49" s="42" t="n"/>
      <c r="C49" s="43" t="n">
        <v/>
      </c>
      <c r="D49" s="43" t="n">
        <v/>
      </c>
      <c r="E49" s="43" t="n">
        <v>2.245888</v>
      </c>
      <c r="F49" s="43" t="n">
        <v>12.148592</v>
      </c>
      <c r="G49" s="43" t="n">
        <v>4.030299</v>
      </c>
      <c r="H49" s="43" t="n">
        <v>49.704754</v>
      </c>
      <c r="I49" s="43" t="n">
        <v>107.909523</v>
      </c>
      <c r="J49" s="43" t="n"/>
      <c r="K49" s="43" t="n"/>
      <c r="L49" s="43" t="n"/>
      <c r="M49" s="43" t="n"/>
      <c r="N49" s="43" t="n"/>
    </row>
    <row r="50" hidden="1" ht="35" customHeight="1" s="204" thickBot="1">
      <c r="A50" s="41" t="inlineStr">
        <is>
          <t>Klaim atas pengembalian pajak lancar</t>
        </is>
      </c>
      <c r="B50" s="42" t="n"/>
      <c r="C50" s="43" t="n">
        <v/>
      </c>
      <c r="D50" s="43" t="n">
        <v/>
      </c>
      <c r="E50" s="43" t="n">
        <v/>
      </c>
      <c r="F50" s="43" t="n">
        <v/>
      </c>
      <c r="G50" s="43" t="n">
        <v/>
      </c>
      <c r="H50" s="43" t="n">
        <v/>
      </c>
      <c r="I50" s="43" t="n">
        <v/>
      </c>
      <c r="J50" s="43" t="n"/>
      <c r="K50" s="43" t="n"/>
      <c r="L50" s="43" t="n"/>
      <c r="M50" s="43" t="n"/>
      <c r="N50" s="43" t="n"/>
    </row>
    <row r="51" hidden="1" ht="35" customHeight="1" s="204" thickBot="1">
      <c r="A51" s="41" t="inlineStr">
        <is>
          <t>Biaya pengupasan tanah yang ditangguhkan lancar</t>
        </is>
      </c>
      <c r="B51" s="42" t="n"/>
      <c r="C51" s="43" t="n">
        <v/>
      </c>
      <c r="D51" s="43" t="n">
        <v/>
      </c>
      <c r="E51" s="43" t="n">
        <v/>
      </c>
      <c r="F51" s="43" t="n">
        <v/>
      </c>
      <c r="G51" s="43" t="n">
        <v/>
      </c>
      <c r="H51" s="43" t="n">
        <v/>
      </c>
      <c r="I51" s="43" t="n">
        <v/>
      </c>
      <c r="J51" s="43" t="n"/>
      <c r="K51" s="43" t="n"/>
      <c r="L51" s="43" t="n"/>
      <c r="M51" s="43" t="n"/>
      <c r="N51" s="43" t="n"/>
    </row>
    <row r="52" hidden="1" ht="35" customHeight="1" s="204" thickBot="1">
      <c r="A52" s="41" t="inlineStr">
        <is>
          <t>Biaya mobilisasi yang ditangguhkan lancar</t>
        </is>
      </c>
      <c r="B52" s="42" t="n"/>
      <c r="C52" s="43" t="n">
        <v/>
      </c>
      <c r="D52" s="43" t="n">
        <v/>
      </c>
      <c r="E52" s="43" t="n">
        <v/>
      </c>
      <c r="F52" s="43" t="n">
        <v/>
      </c>
      <c r="G52" s="43" t="n">
        <v/>
      </c>
      <c r="H52" s="43" t="n">
        <v/>
      </c>
      <c r="I52" s="43" t="n">
        <v/>
      </c>
      <c r="J52" s="43" t="n"/>
      <c r="K52" s="43" t="n"/>
      <c r="L52" s="43" t="n"/>
      <c r="M52" s="43" t="n"/>
      <c r="N52" s="43" t="n"/>
    </row>
    <row r="53" hidden="1" ht="18" customHeight="1" s="204" thickBot="1">
      <c r="A53" s="41" t="inlineStr">
        <is>
          <t>Aset pengampunan pajak lancar</t>
        </is>
      </c>
      <c r="B53" s="42" t="n"/>
      <c r="C53" s="43" t="n">
        <v/>
      </c>
      <c r="D53" s="43" t="n">
        <v/>
      </c>
      <c r="E53" s="43" t="n">
        <v/>
      </c>
      <c r="F53" s="43" t="n">
        <v/>
      </c>
      <c r="G53" s="43" t="n">
        <v/>
      </c>
      <c r="H53" s="43" t="n">
        <v/>
      </c>
      <c r="I53" s="43" t="n">
        <v/>
      </c>
      <c r="J53" s="43" t="n"/>
      <c r="K53" s="43" t="n"/>
      <c r="L53" s="43" t="n"/>
      <c r="M53" s="43" t="n"/>
      <c r="N53" s="43" t="n"/>
    </row>
    <row r="54" ht="35" customHeight="1" s="204" thickBot="1">
      <c r="A54" s="41" t="inlineStr">
        <is>
          <t>Aset non-keuangan lancar lainnya</t>
        </is>
      </c>
      <c r="B54" s="42" t="n"/>
      <c r="C54" s="43" t="n">
        <v>3.640909</v>
      </c>
      <c r="D54" s="43" t="n">
        <v>8.792818</v>
      </c>
      <c r="E54" s="43" t="n">
        <v>4.606648</v>
      </c>
      <c r="F54" s="43" t="n">
        <v>6.911221</v>
      </c>
      <c r="G54" s="43" t="n">
        <v>5.053846</v>
      </c>
      <c r="H54" s="43" t="n">
        <v>8.189425999999999</v>
      </c>
      <c r="I54" s="43" t="n">
        <v>9.009857999999999</v>
      </c>
      <c r="J54" s="43" t="n"/>
      <c r="K54" s="43" t="n"/>
      <c r="L54" s="43" t="n"/>
      <c r="M54" s="43" t="n"/>
      <c r="N54" s="43" t="n"/>
    </row>
    <row r="55" ht="52" customHeight="1" s="204" thickBot="1">
      <c r="A55" s="41" t="inlineStr">
        <is>
          <t>Aset tidak lancar atau kelompok lepasan diklasifikasikan sebagai dimiliki untuk dijual</t>
        </is>
      </c>
      <c r="B55" s="42" t="n"/>
      <c r="C55" s="43" t="n">
        <v/>
      </c>
      <c r="D55" s="43" t="n">
        <v/>
      </c>
      <c r="E55" s="43" t="n">
        <v>0</v>
      </c>
      <c r="F55" s="43" t="n">
        <v>3.403508</v>
      </c>
      <c r="G55" s="43" t="n">
        <v>0</v>
      </c>
      <c r="H55" s="43" t="n">
        <v/>
      </c>
      <c r="I55" s="43" t="n">
        <v/>
      </c>
      <c r="J55" s="43" t="n"/>
      <c r="K55" s="43" t="n"/>
      <c r="L55" s="43" t="n"/>
      <c r="M55" s="43" t="n"/>
      <c r="N55" s="43" t="n"/>
    </row>
    <row r="56" hidden="1" ht="69" customHeight="1" s="204" thickBot="1">
      <c r="A56" s="41" t="inlineStr">
        <is>
          <t>Aset tidak lancar atau kelompok lepasan diklasifikasikan sebagai dimiliki untuk didistribusikan kepada pemilik</t>
        </is>
      </c>
      <c r="B56" s="42" t="n"/>
      <c r="C56" s="43" t="n">
        <v/>
      </c>
      <c r="D56" s="43" t="n">
        <v/>
      </c>
      <c r="E56" s="43" t="n">
        <v/>
      </c>
      <c r="F56" s="43" t="n">
        <v/>
      </c>
      <c r="G56" s="43" t="n">
        <v/>
      </c>
      <c r="H56" s="43" t="n">
        <v/>
      </c>
      <c r="I56" s="43" t="n">
        <v/>
      </c>
      <c r="J56" s="43" t="n"/>
      <c r="K56" s="43" t="n"/>
      <c r="L56" s="43" t="n"/>
      <c r="M56" s="43" t="n"/>
      <c r="N56" s="43" t="n"/>
    </row>
    <row r="57" ht="18" customHeight="1" s="204" thickBot="1">
      <c r="A57" s="44" t="inlineStr">
        <is>
          <t>Jumlah aset lancar</t>
        </is>
      </c>
      <c r="B57" s="45" t="n"/>
      <c r="C57" s="48" t="n">
        <v>310.761349</v>
      </c>
      <c r="D57" s="48" t="n">
        <v>288.389905</v>
      </c>
      <c r="E57" s="48" t="n">
        <v>249.455822</v>
      </c>
      <c r="F57" s="48" t="n">
        <v>247.611806</v>
      </c>
      <c r="G57" s="48" t="n">
        <v>519.290111</v>
      </c>
      <c r="H57" s="48" t="n">
        <v>432.298363</v>
      </c>
      <c r="I57" s="48" t="n">
        <v>580.110377</v>
      </c>
      <c r="J57" s="48" t="n"/>
      <c r="K57" s="48" t="n"/>
      <c r="L57" s="48" t="n"/>
      <c r="M57" s="48" t="n"/>
      <c r="N57" s="48" t="n"/>
    </row>
    <row r="58" ht="18" customHeight="1" s="204" thickBot="1">
      <c r="A58" s="39" t="inlineStr">
        <is>
          <t>Current Operating Asset</t>
        </is>
      </c>
      <c r="B58" s="40" t="n"/>
      <c r="C58" s="184">
        <f>C7+C8+C18+C19+C20+C22+C23+C25+C26+C27+C29+C30+C31+C32+C33+C36+C37+C39+C40+C41+C42+C43+C44+C47+C48+C49+C50+C51+C52+C54</f>
        <v/>
      </c>
      <c r="D58" s="184">
        <f>D7+D8+D18+D19+D20+D22+D23+D25+D26+D27+D29+D30+D31+D32+D33+D36+D37+D39+D40+D41+D42+D43+D44+D47+D48+D49+D50+D51+D52+D54</f>
        <v/>
      </c>
      <c r="E58" s="184">
        <f>E7+E8+E18+E19+E20+E22+E23+E25+E26+E27+E29+E30+E31+E32+E33+E36+E37+E39+E40+E41+E42+E43+E44+E47+E48+E49+E50+E51+E52+E54</f>
        <v/>
      </c>
      <c r="F58" s="184">
        <f>F7+F8+F18+F19+F20+F22+F23+F25+F26+F27+F29+F30+F31+F32+F33+F36+F37+F39+F40+F41+F42+F43+F44+F47+F48+F49+F50+F51+F52+F54</f>
        <v/>
      </c>
      <c r="G58" s="184">
        <f>G7+G8+G18+G19+G20+G22+G23+G25+G26+G27+G29+G30+G31+G32+G33+G36+G37+G39+G40+G41+G42+G43+G44+G47+G48+G49+G50+G51+G52+G54</f>
        <v/>
      </c>
      <c r="H58" s="184">
        <f>H7+H8+H18+H19+H20+H22+H23+H25+H26+H27+H29+H30+H31+H32+H33+H36+H37+H39+H40+H41+H42+H43+H44+H47+H48+H49+H50+H51+H52+H54</f>
        <v/>
      </c>
      <c r="I58" s="184">
        <f>I7+I8+I18+I19+I20+I22+I23+I25+I26+I27+I29+I30+I31+I32+I33+I36+I37+I39+I40+I41+I42+I43+I44+I47+I48+I49+I50+I51+I52+I54</f>
        <v/>
      </c>
      <c r="J58" s="184">
        <f>J7+J8+J18+J19+J20+J22+J23+J25+J26+J27+J29+J30+J31+J32+J33+J36+J37+J39+J40+J41+J42+J43+J44+J47+J48+J49+J50+J51+J52+J54</f>
        <v/>
      </c>
      <c r="K58" s="184">
        <f>K7+K8+K18+K19+K20+K22+K23+K25+K26+K27+K29+K30+K31+K32+K33+K36+K37+K39+K40+K41+K42+K43+K44+K47+K48+K49+K50+K51+K52+K54</f>
        <v/>
      </c>
      <c r="L58" s="184">
        <f>L7+L8+L18+L19+L20+L22+L23+L25+L26+L27+L29+L30+L31+L32+L33+L36+L37+L39+L40+L41+L42+L43+L44+L47+L48+L49+L50+L51+L52+L54</f>
        <v/>
      </c>
      <c r="M58" s="184">
        <f>M7+M8+M18+M19+M20+M22+M23+M25+M26+M27+M29+M30+M31+M32+M33+M36+M37+M39+M40+M41+M42+M43+M44+M47+M48+M49+M50+M51+M52+M54</f>
        <v/>
      </c>
      <c r="N58" s="184">
        <f>N7+N8+N18+N19+N20+N22+N23+N25+N26+N27+N29+N30+N31+N32+N33+N36+N37+N39+N40+N41+N42+N43+N44+N47+N48+N49+N50+N51+N52+N54</f>
        <v/>
      </c>
    </row>
    <row r="59" ht="18" customHeight="1" s="204" thickBot="1">
      <c r="A59" s="39" t="inlineStr">
        <is>
          <t>Aset tidak lancar</t>
        </is>
      </c>
      <c r="B59" s="40" t="n"/>
      <c r="C59" s="36" t="n"/>
      <c r="D59" s="36" t="n"/>
      <c r="E59" s="36" t="n"/>
      <c r="F59" s="36" t="n"/>
      <c r="G59" s="36" t="n"/>
      <c r="H59" s="36" t="n"/>
      <c r="I59" s="36" t="n"/>
      <c r="J59" s="36" t="n"/>
      <c r="K59" s="36" t="n"/>
      <c r="L59" s="36" t="n"/>
      <c r="M59" s="36" t="n"/>
      <c r="N59" s="36" t="n"/>
    </row>
    <row r="60" hidden="1" ht="35" customHeight="1" s="204" thickBot="1">
      <c r="A60" s="41" t="inlineStr">
        <is>
          <t>Piutang sewa pembiayaan tidak lancar</t>
        </is>
      </c>
      <c r="B60" s="42" t="n"/>
      <c r="C60" s="43" t="n">
        <v/>
      </c>
      <c r="D60" s="43" t="n">
        <v/>
      </c>
      <c r="E60" s="43" t="n">
        <v/>
      </c>
      <c r="F60" s="43" t="n">
        <v/>
      </c>
      <c r="G60" s="43" t="n">
        <v/>
      </c>
      <c r="H60" s="43" t="n">
        <v/>
      </c>
      <c r="I60" s="43" t="n">
        <v/>
      </c>
      <c r="J60" s="43" t="n"/>
      <c r="K60" s="43" t="n"/>
      <c r="L60" s="43" t="n"/>
      <c r="M60" s="43" t="n"/>
      <c r="N60" s="43" t="n"/>
    </row>
    <row r="61" hidden="1" ht="35" customHeight="1" s="204" thickBot="1">
      <c r="A61" s="41" t="inlineStr">
        <is>
          <t>Dana yang dibatasi penggunaannya tidak lancar</t>
        </is>
      </c>
      <c r="B61" s="42" t="n"/>
      <c r="C61" s="43" t="n">
        <v/>
      </c>
      <c r="D61" s="43" t="n">
        <v/>
      </c>
      <c r="E61" s="43" t="n">
        <v/>
      </c>
      <c r="F61" s="43" t="n">
        <v/>
      </c>
      <c r="G61" s="43" t="n">
        <v/>
      </c>
      <c r="H61" s="43" t="n">
        <v/>
      </c>
      <c r="I61" s="43" t="n">
        <v/>
      </c>
      <c r="J61" s="43" t="n"/>
      <c r="K61" s="43" t="n"/>
      <c r="L61" s="43" t="n"/>
      <c r="M61" s="43" t="n"/>
      <c r="N61" s="43" t="n"/>
    </row>
    <row r="62" hidden="1" ht="35" customHeight="1" s="204" thickBot="1">
      <c r="A62" s="41" t="inlineStr">
        <is>
          <t>Dana cadangan perawatan pesawat</t>
        </is>
      </c>
      <c r="B62" s="42" t="n"/>
      <c r="C62" s="43" t="n">
        <v/>
      </c>
      <c r="D62" s="43" t="n">
        <v/>
      </c>
      <c r="E62" s="43" t="n">
        <v/>
      </c>
      <c r="F62" s="43" t="n">
        <v/>
      </c>
      <c r="G62" s="43" t="n">
        <v/>
      </c>
      <c r="H62" s="43" t="n">
        <v/>
      </c>
      <c r="I62" s="43" t="n">
        <v/>
      </c>
      <c r="J62" s="43" t="n"/>
      <c r="K62" s="43" t="n"/>
      <c r="L62" s="43" t="n"/>
      <c r="M62" s="43" t="n"/>
      <c r="N62" s="43" t="n"/>
    </row>
    <row r="63" hidden="1" ht="18" customHeight="1" s="204" thickBot="1">
      <c r="A63" s="41" t="inlineStr">
        <is>
          <t>Piutang dari pihak berelasi</t>
        </is>
      </c>
      <c r="B63" s="42" t="n"/>
      <c r="C63" s="43" t="n">
        <v/>
      </c>
      <c r="D63" s="43" t="n">
        <v/>
      </c>
      <c r="E63" s="43" t="n">
        <v/>
      </c>
      <c r="F63" s="43" t="n">
        <v/>
      </c>
      <c r="G63" s="43" t="n">
        <v/>
      </c>
      <c r="H63" s="43" t="n">
        <v/>
      </c>
      <c r="I63" s="43" t="n">
        <v/>
      </c>
      <c r="J63" s="43" t="n"/>
      <c r="K63" s="43" t="n"/>
      <c r="L63" s="43" t="n"/>
      <c r="M63" s="43" t="n"/>
      <c r="N63" s="43" t="n"/>
    </row>
    <row r="64" hidden="1" ht="18" customHeight="1" s="204" thickBot="1">
      <c r="A64" s="41" t="inlineStr">
        <is>
          <t>Piutang dari pemegang saham</t>
        </is>
      </c>
      <c r="B64" s="42" t="n"/>
      <c r="C64" s="43" t="n">
        <v/>
      </c>
      <c r="D64" s="43" t="n">
        <v/>
      </c>
      <c r="E64" s="43" t="n">
        <v/>
      </c>
      <c r="F64" s="43" t="n">
        <v/>
      </c>
      <c r="G64" s="43" t="n">
        <v/>
      </c>
      <c r="H64" s="43" t="n">
        <v/>
      </c>
      <c r="I64" s="43" t="n">
        <v/>
      </c>
      <c r="J64" s="43" t="n"/>
      <c r="K64" s="43" t="n"/>
      <c r="L64" s="43" t="n"/>
      <c r="M64" s="43" t="n"/>
      <c r="N64" s="43" t="n"/>
    </row>
    <row r="65" ht="18" customHeight="1" s="204" thickBot="1">
      <c r="A65" s="44" t="inlineStr">
        <is>
          <t>Piutang nasabah tidak lancar</t>
        </is>
      </c>
      <c r="B65" s="45" t="n"/>
      <c r="C65" s="36" t="n"/>
      <c r="D65" s="36" t="n"/>
      <c r="E65" s="36" t="n"/>
      <c r="F65" s="36" t="n"/>
      <c r="G65" s="36" t="n"/>
      <c r="H65" s="36" t="n"/>
      <c r="I65" s="36" t="n"/>
      <c r="J65" s="36" t="n"/>
      <c r="K65" s="36" t="n"/>
      <c r="L65" s="36" t="n"/>
      <c r="M65" s="36" t="n"/>
      <c r="N65" s="36" t="n"/>
    </row>
    <row r="66" hidden="1" ht="35" customHeight="1" s="204" thickBot="1">
      <c r="A66" s="46" t="inlineStr">
        <is>
          <t>Piutang nasabah tidak lancar pihak ketiga</t>
        </is>
      </c>
      <c r="B66" s="47" t="n"/>
      <c r="C66" s="43" t="n">
        <v/>
      </c>
      <c r="D66" s="43" t="n">
        <v/>
      </c>
      <c r="E66" s="43" t="n">
        <v/>
      </c>
      <c r="F66" s="43" t="n">
        <v/>
      </c>
      <c r="G66" s="43" t="n">
        <v/>
      </c>
      <c r="H66" s="43" t="n">
        <v/>
      </c>
      <c r="I66" s="43" t="n">
        <v/>
      </c>
      <c r="J66" s="43" t="n"/>
      <c r="K66" s="43" t="n"/>
      <c r="L66" s="43" t="n"/>
      <c r="M66" s="43" t="n"/>
      <c r="N66" s="43" t="n"/>
    </row>
    <row r="67" hidden="1" ht="35" customHeight="1" s="204" thickBot="1">
      <c r="A67" s="46" t="inlineStr">
        <is>
          <t>Piutang nasabah tidak lancar pihak berelasi</t>
        </is>
      </c>
      <c r="B67" s="47" t="n"/>
      <c r="C67" s="43" t="n">
        <v/>
      </c>
      <c r="D67" s="43" t="n">
        <v/>
      </c>
      <c r="E67" s="43" t="n">
        <v/>
      </c>
      <c r="F67" s="43" t="n">
        <v/>
      </c>
      <c r="G67" s="43" t="n">
        <v/>
      </c>
      <c r="H67" s="43" t="n">
        <v/>
      </c>
      <c r="I67" s="43" t="n">
        <v/>
      </c>
      <c r="J67" s="43" t="n"/>
      <c r="K67" s="43" t="n"/>
      <c r="L67" s="43" t="n"/>
      <c r="M67" s="43" t="n"/>
      <c r="N67" s="43" t="n"/>
    </row>
    <row r="68" ht="18" customHeight="1" s="204" thickBot="1">
      <c r="A68" s="44" t="inlineStr">
        <is>
          <t>Piutang tidak lancar lainnya</t>
        </is>
      </c>
      <c r="B68" s="45" t="n"/>
      <c r="C68" s="36" t="n"/>
      <c r="D68" s="36" t="n"/>
      <c r="E68" s="36" t="n"/>
      <c r="F68" s="36" t="n"/>
      <c r="G68" s="36" t="n"/>
      <c r="H68" s="36" t="n"/>
      <c r="I68" s="36" t="n"/>
      <c r="J68" s="36" t="n"/>
      <c r="K68" s="36" t="n"/>
      <c r="L68" s="36" t="n"/>
      <c r="M68" s="36" t="n"/>
      <c r="N68" s="36" t="n"/>
    </row>
    <row r="69" ht="35" customHeight="1" s="204" thickBot="1">
      <c r="A69" s="46" t="inlineStr">
        <is>
          <t>Piutang tidak lancar lainnya pihak ketiga</t>
        </is>
      </c>
      <c r="B69" s="47" t="n"/>
      <c r="C69" s="43" t="n">
        <v/>
      </c>
      <c r="D69" s="43" t="n">
        <v/>
      </c>
      <c r="E69" s="43" t="n">
        <v/>
      </c>
      <c r="F69" s="43" t="n">
        <v/>
      </c>
      <c r="G69" s="43" t="n">
        <v/>
      </c>
      <c r="H69" s="43" t="n">
        <v>400</v>
      </c>
      <c r="I69" s="43" t="n">
        <v/>
      </c>
      <c r="J69" s="43" t="n"/>
      <c r="K69" s="43" t="n"/>
      <c r="L69" s="43" t="n"/>
      <c r="M69" s="43" t="n"/>
      <c r="N69" s="43" t="n"/>
    </row>
    <row r="70" ht="35" customHeight="1" s="204" thickBot="1">
      <c r="A70" s="46" t="inlineStr">
        <is>
          <t>Piutang tidak lancar lainnya pihak berelasi</t>
        </is>
      </c>
      <c r="B70" s="47" t="n"/>
      <c r="C70" s="43" t="n">
        <v/>
      </c>
      <c r="D70" s="43" t="n">
        <v/>
      </c>
      <c r="E70" s="43" t="n">
        <v/>
      </c>
      <c r="F70" s="43" t="n">
        <v/>
      </c>
      <c r="G70" s="43" t="n">
        <v/>
      </c>
      <c r="H70" s="43" t="n">
        <v>93.45</v>
      </c>
      <c r="I70" s="43" t="n">
        <v/>
      </c>
      <c r="J70" s="43" t="n"/>
      <c r="K70" s="43" t="n"/>
      <c r="L70" s="43" t="n"/>
      <c r="M70" s="43" t="n"/>
      <c r="N70" s="43" t="n"/>
    </row>
    <row r="71" ht="35" customHeight="1" s="204" thickBot="1">
      <c r="A71" s="41" t="inlineStr">
        <is>
          <t>Investasi yang dicatat dengan menggunakan metode ekuitas</t>
        </is>
      </c>
      <c r="B71" s="42" t="n"/>
      <c r="C71" s="43" t="n">
        <v/>
      </c>
      <c r="D71" s="43" t="n">
        <v/>
      </c>
      <c r="E71" s="43" t="n">
        <v/>
      </c>
      <c r="F71" s="43" t="n">
        <v/>
      </c>
      <c r="G71" s="43" t="n">
        <v/>
      </c>
      <c r="H71" s="43" t="n">
        <v>17.610714</v>
      </c>
      <c r="I71" s="43" t="n">
        <v>36.932558</v>
      </c>
      <c r="J71" s="43" t="n"/>
      <c r="K71" s="43" t="n"/>
      <c r="L71" s="43" t="n"/>
      <c r="M71" s="43" t="n"/>
      <c r="N71" s="43" t="n"/>
    </row>
    <row r="72" ht="35" customHeight="1" s="204" thickBot="1">
      <c r="A72" s="44" t="inlineStr">
        <is>
          <t>Investasi pada ventura bersama dan entitas asosiasi</t>
        </is>
      </c>
      <c r="B72" s="45" t="n"/>
      <c r="C72" s="36" t="n"/>
      <c r="D72" s="36" t="n"/>
      <c r="E72" s="36" t="n"/>
      <c r="F72" s="36" t="n"/>
      <c r="G72" s="36" t="n"/>
      <c r="H72" s="36" t="n"/>
      <c r="I72" s="36" t="n"/>
      <c r="J72" s="36" t="n"/>
      <c r="K72" s="36" t="n"/>
      <c r="L72" s="36" t="n"/>
      <c r="M72" s="36" t="n"/>
      <c r="N72" s="36" t="n"/>
    </row>
    <row r="73" hidden="1" ht="35" customHeight="1" s="204" thickBot="1">
      <c r="A73" s="46" t="inlineStr">
        <is>
          <t>Investasi pada entitas ventura bersama</t>
        </is>
      </c>
      <c r="B73" s="47" t="n"/>
      <c r="C73" s="43" t="n">
        <v/>
      </c>
      <c r="D73" s="43" t="n">
        <v/>
      </c>
      <c r="E73" s="43" t="n">
        <v/>
      </c>
      <c r="F73" s="43" t="n">
        <v/>
      </c>
      <c r="G73" s="43" t="n">
        <v/>
      </c>
      <c r="H73" s="43" t="n">
        <v/>
      </c>
      <c r="I73" s="43" t="n">
        <v/>
      </c>
      <c r="J73" s="43" t="n"/>
      <c r="K73" s="43" t="n"/>
      <c r="L73" s="43" t="n"/>
      <c r="M73" s="43" t="n"/>
      <c r="N73" s="43" t="n"/>
    </row>
    <row r="74" ht="18" customHeight="1" s="204" thickBot="1">
      <c r="A74" s="46" t="inlineStr">
        <is>
          <t>Investasi pada entitas asosiasi</t>
        </is>
      </c>
      <c r="B74" s="47" t="n"/>
      <c r="C74" s="43" t="n">
        <v/>
      </c>
      <c r="D74" s="43" t="n">
        <v/>
      </c>
      <c r="E74" s="43" t="n">
        <v>0</v>
      </c>
      <c r="F74" s="43" t="n">
        <v>274.673618</v>
      </c>
      <c r="G74" s="43" t="n">
        <v>389.356078</v>
      </c>
      <c r="H74" s="43" t="n">
        <v>226.120722</v>
      </c>
      <c r="I74" s="43" t="n">
        <v>92.239463</v>
      </c>
      <c r="J74" s="43" t="n"/>
      <c r="K74" s="43" t="n"/>
      <c r="L74" s="43" t="n"/>
      <c r="M74" s="43" t="n"/>
      <c r="N74" s="43" t="n"/>
    </row>
    <row r="75" hidden="1" ht="18" customHeight="1" s="204" thickBot="1">
      <c r="A75" s="41" t="inlineStr">
        <is>
          <t>Jaminan tidak lancar</t>
        </is>
      </c>
      <c r="B75" s="42" t="n"/>
      <c r="C75" s="43" t="n">
        <v/>
      </c>
      <c r="D75" s="43" t="n">
        <v/>
      </c>
      <c r="E75" s="43" t="n">
        <v/>
      </c>
      <c r="F75" s="43" t="n">
        <v/>
      </c>
      <c r="G75" s="43" t="n">
        <v/>
      </c>
      <c r="H75" s="43" t="n">
        <v/>
      </c>
      <c r="I75" s="43" t="n">
        <v/>
      </c>
      <c r="J75" s="43" t="n"/>
      <c r="K75" s="43" t="n"/>
      <c r="L75" s="43" t="n"/>
      <c r="M75" s="43" t="n"/>
      <c r="N75" s="43" t="n"/>
    </row>
    <row r="76" ht="18" customHeight="1" s="204" thickBot="1">
      <c r="A76" s="44" t="inlineStr">
        <is>
          <t>Uang muka tidak lancar</t>
        </is>
      </c>
      <c r="B76" s="45" t="n"/>
      <c r="C76" s="36" t="n"/>
      <c r="D76" s="36" t="n"/>
      <c r="E76" s="36" t="n"/>
      <c r="F76" s="36" t="n"/>
      <c r="G76" s="36" t="n"/>
      <c r="H76" s="36" t="n"/>
      <c r="I76" s="36" t="n"/>
      <c r="J76" s="36" t="n"/>
      <c r="K76" s="36" t="n"/>
      <c r="L76" s="36" t="n"/>
      <c r="M76" s="36" t="n"/>
      <c r="N76" s="36" t="n"/>
    </row>
    <row r="77" hidden="1" ht="35" customHeight="1" s="204" thickBot="1">
      <c r="A77" s="46" t="inlineStr">
        <is>
          <t>Uang muka tidak lancar atas investasi</t>
        </is>
      </c>
      <c r="B77" s="47" t="n"/>
      <c r="C77" s="43" t="n">
        <v/>
      </c>
      <c r="D77" s="43" t="n">
        <v/>
      </c>
      <c r="E77" s="43" t="n">
        <v/>
      </c>
      <c r="F77" s="43" t="n">
        <v/>
      </c>
      <c r="G77" s="43" t="n">
        <v/>
      </c>
      <c r="H77" s="43" t="n">
        <v/>
      </c>
      <c r="I77" s="43" t="n">
        <v/>
      </c>
      <c r="J77" s="43" t="n"/>
      <c r="K77" s="43" t="n"/>
      <c r="L77" s="43" t="n"/>
      <c r="M77" s="43" t="n"/>
      <c r="N77" s="43" t="n"/>
    </row>
    <row r="78" ht="35" customHeight="1" s="204" thickBot="1">
      <c r="A78" s="46" t="inlineStr">
        <is>
          <t>Uang muka tidak lancar atas pembelian aset tetap</t>
        </is>
      </c>
      <c r="B78" s="47" t="n"/>
      <c r="C78" s="43" t="n">
        <v/>
      </c>
      <c r="D78" s="43" t="n">
        <v/>
      </c>
      <c r="E78" s="43" t="n">
        <v/>
      </c>
      <c r="F78" s="43" t="n">
        <v/>
      </c>
      <c r="G78" s="43" t="n">
        <v/>
      </c>
      <c r="H78" s="43" t="n">
        <v/>
      </c>
      <c r="I78" s="43" t="n">
        <v>376.583034</v>
      </c>
      <c r="J78" s="43" t="n"/>
      <c r="K78" s="43" t="n"/>
      <c r="L78" s="43" t="n"/>
      <c r="M78" s="43" t="n"/>
      <c r="N78" s="43" t="n"/>
    </row>
    <row r="79" hidden="1" ht="35" customHeight="1" s="204" thickBot="1">
      <c r="A79" s="46" t="inlineStr">
        <is>
          <t>Uang muka tidak lancar lainnya</t>
        </is>
      </c>
      <c r="B79" s="47" t="n"/>
      <c r="C79" s="43" t="n">
        <v/>
      </c>
      <c r="D79" s="43" t="n">
        <v/>
      </c>
      <c r="E79" s="43" t="n">
        <v/>
      </c>
      <c r="F79" s="43" t="n">
        <v/>
      </c>
      <c r="G79" s="43" t="n">
        <v/>
      </c>
      <c r="H79" s="43" t="n">
        <v/>
      </c>
      <c r="I79" s="43" t="n">
        <v/>
      </c>
      <c r="J79" s="43" t="n"/>
      <c r="K79" s="43" t="n"/>
      <c r="L79" s="43" t="n"/>
      <c r="M79" s="43" t="n"/>
      <c r="N79" s="43" t="n"/>
    </row>
    <row r="80" ht="18" customHeight="1" s="204" thickBot="1">
      <c r="A80" s="44" t="inlineStr">
        <is>
          <t>Aset keuangan tidak lancar</t>
        </is>
      </c>
      <c r="B80" s="45" t="n"/>
      <c r="C80" s="36" t="n"/>
      <c r="D80" s="36" t="n"/>
      <c r="E80" s="36" t="n"/>
      <c r="F80" s="36" t="n"/>
      <c r="G80" s="36" t="n"/>
      <c r="H80" s="36" t="n"/>
      <c r="I80" s="36" t="n"/>
      <c r="J80" s="36" t="n"/>
      <c r="K80" s="36" t="n"/>
      <c r="L80" s="36" t="n"/>
      <c r="M80" s="36" t="n"/>
      <c r="N80" s="36" t="n"/>
    </row>
    <row r="81" ht="52" customHeight="1" s="204" thickBot="1">
      <c r="A81" s="46" t="inlineStr">
        <is>
          <t>Aset keuangan tidak lancar yang diukur pada nilai wajar melalui laba rugi</t>
        </is>
      </c>
      <c r="B81" s="47" t="n"/>
      <c r="C81" s="43" t="n">
        <v/>
      </c>
      <c r="D81" s="43" t="n">
        <v/>
      </c>
      <c r="E81" s="43" t="n">
        <v>100.650925</v>
      </c>
      <c r="F81" s="43" t="n">
        <v>0</v>
      </c>
      <c r="G81" s="43" t="n">
        <v>0</v>
      </c>
      <c r="H81" s="43" t="n">
        <v/>
      </c>
      <c r="I81" s="43" t="n">
        <v/>
      </c>
      <c r="J81" s="43" t="n"/>
      <c r="K81" s="43" t="n"/>
      <c r="L81" s="43" t="n"/>
      <c r="M81" s="43" t="n"/>
      <c r="N81" s="43" t="n"/>
    </row>
    <row r="82" hidden="1" ht="69" customHeight="1" s="204" thickBot="1">
      <c r="A82" s="46" t="inlineStr">
        <is>
          <t>Aset keuangan tidak lancar nilai wajar melalui pendapatan komprehensif lainnya</t>
        </is>
      </c>
      <c r="B82" s="47" t="n"/>
      <c r="C82" s="43" t="n">
        <v/>
      </c>
      <c r="D82" s="43" t="n">
        <v/>
      </c>
      <c r="E82" s="43" t="n">
        <v/>
      </c>
      <c r="F82" s="43" t="n">
        <v/>
      </c>
      <c r="G82" s="43" t="n">
        <v/>
      </c>
      <c r="H82" s="43" t="n">
        <v/>
      </c>
      <c r="I82" s="43" t="n">
        <v/>
      </c>
      <c r="J82" s="43" t="n"/>
      <c r="K82" s="43" t="n"/>
      <c r="L82" s="43" t="n"/>
      <c r="M82" s="43" t="n"/>
      <c r="N82" s="43" t="n"/>
    </row>
    <row r="83" hidden="1" ht="35" customHeight="1" s="204" thickBot="1">
      <c r="A83" s="46" t="inlineStr">
        <is>
          <t>Aset keuangan tidak lancar biaya perolehan diamortisasi</t>
        </is>
      </c>
      <c r="B83" s="47" t="n"/>
      <c r="C83" s="43" t="n">
        <v/>
      </c>
      <c r="D83" s="43" t="n">
        <v/>
      </c>
      <c r="E83" s="43" t="n">
        <v/>
      </c>
      <c r="F83" s="43" t="n">
        <v/>
      </c>
      <c r="G83" s="43" t="n">
        <v/>
      </c>
      <c r="H83" s="43" t="n">
        <v/>
      </c>
      <c r="I83" s="43" t="n">
        <v/>
      </c>
      <c r="J83" s="43" t="n"/>
      <c r="K83" s="43" t="n"/>
      <c r="L83" s="43" t="n"/>
      <c r="M83" s="43" t="n"/>
      <c r="N83" s="43" t="n"/>
    </row>
    <row r="84" hidden="1" ht="35" customHeight="1" s="204" thickBot="1">
      <c r="A84" s="46" t="inlineStr">
        <is>
          <t>Aset keuangan tidak lancar lainnya</t>
        </is>
      </c>
      <c r="B84" s="47" t="n"/>
      <c r="C84" s="43" t="n">
        <v/>
      </c>
      <c r="D84" s="43" t="n">
        <v/>
      </c>
      <c r="E84" s="43" t="n">
        <v/>
      </c>
      <c r="F84" s="43" t="n">
        <v/>
      </c>
      <c r="G84" s="43" t="n">
        <v/>
      </c>
      <c r="H84" s="43" t="n">
        <v/>
      </c>
      <c r="I84" s="43" t="n">
        <v/>
      </c>
      <c r="J84" s="43" t="n"/>
      <c r="K84" s="43" t="n"/>
      <c r="L84" s="43" t="n"/>
      <c r="M84" s="43" t="n"/>
      <c r="N84" s="43" t="n"/>
    </row>
    <row r="85" hidden="1" ht="35" customHeight="1" s="204" thickBot="1">
      <c r="A85" s="41" t="inlineStr">
        <is>
          <t>Aset keuangan derivatif tidak lancar</t>
        </is>
      </c>
      <c r="B85" s="42" t="n"/>
      <c r="C85" s="43" t="n">
        <v/>
      </c>
      <c r="D85" s="43" t="n">
        <v/>
      </c>
      <c r="E85" s="43" t="n">
        <v/>
      </c>
      <c r="F85" s="43" t="n">
        <v/>
      </c>
      <c r="G85" s="43" t="n">
        <v/>
      </c>
      <c r="H85" s="43" t="n">
        <v/>
      </c>
      <c r="I85" s="43" t="n">
        <v/>
      </c>
      <c r="J85" s="43" t="n"/>
      <c r="K85" s="43" t="n"/>
      <c r="L85" s="43" t="n"/>
      <c r="M85" s="43" t="n"/>
      <c r="N85" s="43" t="n"/>
    </row>
    <row r="86" hidden="1" ht="35" customHeight="1" s="204" thickBot="1">
      <c r="A86" s="41" t="inlineStr">
        <is>
          <t>Biaya dibayar dimuka tidak lancar</t>
        </is>
      </c>
      <c r="B86" s="42" t="n"/>
      <c r="C86" s="43" t="n">
        <v/>
      </c>
      <c r="D86" s="43" t="n">
        <v/>
      </c>
      <c r="E86" s="43" t="n">
        <v/>
      </c>
      <c r="F86" s="43" t="n">
        <v/>
      </c>
      <c r="G86" s="43" t="n">
        <v/>
      </c>
      <c r="H86" s="43" t="n">
        <v/>
      </c>
      <c r="I86" s="43" t="n">
        <v/>
      </c>
      <c r="J86" s="43" t="n"/>
      <c r="K86" s="43" t="n"/>
      <c r="L86" s="43" t="n"/>
      <c r="M86" s="43" t="n"/>
      <c r="N86" s="43" t="n"/>
    </row>
    <row r="87" hidden="1" ht="35" customHeight="1" s="204" thickBot="1">
      <c r="A87" s="41" t="inlineStr">
        <is>
          <t>Pajak dibayar dimuka tidak lancar</t>
        </is>
      </c>
      <c r="B87" s="42" t="n"/>
      <c r="C87" s="43" t="n">
        <v/>
      </c>
      <c r="D87" s="43" t="n">
        <v/>
      </c>
      <c r="E87" s="43" t="n">
        <v/>
      </c>
      <c r="F87" s="43" t="n">
        <v/>
      </c>
      <c r="G87" s="43" t="n">
        <v/>
      </c>
      <c r="H87" s="43" t="n">
        <v/>
      </c>
      <c r="I87" s="43" t="n">
        <v/>
      </c>
      <c r="J87" s="43" t="n"/>
      <c r="K87" s="43" t="n"/>
      <c r="L87" s="43" t="n"/>
      <c r="M87" s="43" t="n"/>
      <c r="N87" s="43" t="n"/>
    </row>
    <row r="88" ht="18" customHeight="1" s="204" thickBot="1">
      <c r="A88" s="41" t="inlineStr">
        <is>
          <t>Aset pajak tangguhan</t>
        </is>
      </c>
      <c r="B88" s="42" t="n"/>
      <c r="C88" s="43" t="n">
        <v>7.337543</v>
      </c>
      <c r="D88" s="43" t="n">
        <v>5.917591</v>
      </c>
      <c r="E88" s="43" t="n">
        <v>3.977061</v>
      </c>
      <c r="F88" s="43" t="n">
        <v>4.105377</v>
      </c>
      <c r="G88" s="43" t="n">
        <v>4.780638</v>
      </c>
      <c r="H88" s="43" t="n">
        <v>3.866428</v>
      </c>
      <c r="I88" s="43" t="n">
        <v>4.109561</v>
      </c>
      <c r="J88" s="43" t="n"/>
      <c r="K88" s="43" t="n"/>
      <c r="L88" s="43" t="n"/>
      <c r="M88" s="43" t="n"/>
      <c r="N88" s="43" t="n"/>
    </row>
    <row r="89" ht="18" customHeight="1" s="204" thickBot="1">
      <c r="A89" s="44" t="inlineStr">
        <is>
          <t>Persediaan tidak lancar</t>
        </is>
      </c>
      <c r="B89" s="45" t="n"/>
      <c r="C89" s="36" t="n"/>
      <c r="D89" s="36" t="n"/>
      <c r="E89" s="36" t="n"/>
      <c r="F89" s="36" t="n"/>
      <c r="G89" s="36" t="n"/>
      <c r="H89" s="36" t="n"/>
      <c r="I89" s="36" t="n"/>
      <c r="J89" s="36" t="n"/>
      <c r="K89" s="36" t="n"/>
      <c r="L89" s="36" t="n"/>
      <c r="M89" s="36" t="n"/>
      <c r="N89" s="36" t="n"/>
    </row>
    <row r="90" hidden="1" ht="35" customHeight="1" s="204" thickBot="1">
      <c r="A90" s="46" t="inlineStr">
        <is>
          <t>Persediaan hewan ternak tidak lancar</t>
        </is>
      </c>
      <c r="B90" s="47" t="n"/>
      <c r="C90" s="43" t="n">
        <v/>
      </c>
      <c r="D90" s="43" t="n">
        <v/>
      </c>
      <c r="E90" s="43" t="n">
        <v/>
      </c>
      <c r="F90" s="43" t="n">
        <v/>
      </c>
      <c r="G90" s="43" t="n">
        <v/>
      </c>
      <c r="H90" s="43" t="n">
        <v/>
      </c>
      <c r="I90" s="43" t="n">
        <v/>
      </c>
      <c r="J90" s="43" t="n"/>
      <c r="K90" s="43" t="n"/>
      <c r="L90" s="43" t="n"/>
      <c r="M90" s="43" t="n"/>
      <c r="N90" s="43" t="n"/>
    </row>
    <row r="91" hidden="1" ht="18" customHeight="1" s="204" thickBot="1">
      <c r="A91" s="46" t="inlineStr">
        <is>
          <t>Aset real estat tidak lancar</t>
        </is>
      </c>
      <c r="B91" s="47" t="n"/>
      <c r="C91" s="43" t="n">
        <v/>
      </c>
      <c r="D91" s="43" t="n">
        <v/>
      </c>
      <c r="E91" s="43" t="n">
        <v/>
      </c>
      <c r="F91" s="43" t="n">
        <v/>
      </c>
      <c r="G91" s="43" t="n">
        <v/>
      </c>
      <c r="H91" s="43" t="n">
        <v/>
      </c>
      <c r="I91" s="43" t="n">
        <v/>
      </c>
      <c r="J91" s="43" t="n"/>
      <c r="K91" s="43" t="n"/>
      <c r="L91" s="43" t="n"/>
      <c r="M91" s="43" t="n"/>
      <c r="N91" s="43" t="n"/>
    </row>
    <row r="92" hidden="1" ht="35" customHeight="1" s="204" thickBot="1">
      <c r="A92" s="46" t="inlineStr">
        <is>
          <t>Persediaan tidak lancar lainnya</t>
        </is>
      </c>
      <c r="B92" s="47" t="n"/>
      <c r="C92" s="43" t="n">
        <v/>
      </c>
      <c r="D92" s="43" t="n">
        <v/>
      </c>
      <c r="E92" s="43" t="n">
        <v/>
      </c>
      <c r="F92" s="43" t="n">
        <v/>
      </c>
      <c r="G92" s="43" t="n">
        <v/>
      </c>
      <c r="H92" s="43" t="n">
        <v/>
      </c>
      <c r="I92" s="43" t="n">
        <v/>
      </c>
      <c r="J92" s="43" t="n"/>
      <c r="K92" s="43" t="n"/>
      <c r="L92" s="43" t="n"/>
      <c r="M92" s="43" t="n"/>
      <c r="N92" s="43" t="n"/>
    </row>
    <row r="93" hidden="1" ht="18" customHeight="1" s="204" thickBot="1">
      <c r="A93" s="41" t="inlineStr">
        <is>
          <t>Hewan ternak produksi</t>
        </is>
      </c>
      <c r="B93" s="42" t="n"/>
      <c r="C93" s="43" t="n">
        <v/>
      </c>
      <c r="D93" s="43" t="n">
        <v/>
      </c>
      <c r="E93" s="43" t="n">
        <v/>
      </c>
      <c r="F93" s="43" t="n">
        <v/>
      </c>
      <c r="G93" s="43" t="n">
        <v/>
      </c>
      <c r="H93" s="43" t="n">
        <v/>
      </c>
      <c r="I93" s="43" t="n">
        <v/>
      </c>
      <c r="J93" s="43" t="n"/>
      <c r="K93" s="43" t="n"/>
      <c r="L93" s="43" t="n"/>
      <c r="M93" s="43" t="n"/>
      <c r="N93" s="43" t="n"/>
    </row>
    <row r="94" ht="18" customHeight="1" s="204" thickBot="1">
      <c r="A94" s="44" t="inlineStr">
        <is>
          <t>Hutan tanaman industri</t>
        </is>
      </c>
      <c r="B94" s="45" t="n"/>
      <c r="C94" s="36" t="n"/>
      <c r="D94" s="36" t="n"/>
      <c r="E94" s="36" t="n"/>
      <c r="F94" s="36" t="n"/>
      <c r="G94" s="36" t="n"/>
      <c r="H94" s="36" t="n"/>
      <c r="I94" s="36" t="n"/>
      <c r="J94" s="36" t="n"/>
      <c r="K94" s="36" t="n"/>
      <c r="L94" s="36" t="n"/>
      <c r="M94" s="36" t="n"/>
      <c r="N94" s="36" t="n"/>
    </row>
    <row r="95" hidden="1" ht="35" customHeight="1" s="204" thickBot="1">
      <c r="A95" s="46" t="inlineStr">
        <is>
          <t>Hutan tanaman industri menghasilkan</t>
        </is>
      </c>
      <c r="B95" s="47" t="n"/>
      <c r="C95" s="43" t="n">
        <v/>
      </c>
      <c r="D95" s="43" t="n">
        <v/>
      </c>
      <c r="E95" s="43" t="n">
        <v/>
      </c>
      <c r="F95" s="43" t="n">
        <v/>
      </c>
      <c r="G95" s="43" t="n">
        <v/>
      </c>
      <c r="H95" s="43" t="n">
        <v/>
      </c>
      <c r="I95" s="43" t="n">
        <v/>
      </c>
      <c r="J95" s="43" t="n"/>
      <c r="K95" s="43" t="n"/>
      <c r="L95" s="43" t="n"/>
      <c r="M95" s="43" t="n"/>
      <c r="N95" s="43" t="n"/>
    </row>
    <row r="96" hidden="1" ht="35" customHeight="1" s="204" thickBot="1">
      <c r="A96" s="46" t="inlineStr">
        <is>
          <t>Hutan tanaman industri belum menghasilkan</t>
        </is>
      </c>
      <c r="B96" s="47" t="n"/>
      <c r="C96" s="43" t="n">
        <v/>
      </c>
      <c r="D96" s="43" t="n">
        <v/>
      </c>
      <c r="E96" s="43" t="n">
        <v/>
      </c>
      <c r="F96" s="43" t="n">
        <v/>
      </c>
      <c r="G96" s="43" t="n">
        <v/>
      </c>
      <c r="H96" s="43" t="n">
        <v/>
      </c>
      <c r="I96" s="43" t="n">
        <v/>
      </c>
      <c r="J96" s="43" t="n"/>
      <c r="K96" s="43" t="n"/>
      <c r="L96" s="43" t="n"/>
      <c r="M96" s="43" t="n"/>
      <c r="N96" s="43" t="n"/>
    </row>
    <row r="97" ht="18" customHeight="1" s="204" thickBot="1">
      <c r="A97" s="44" t="inlineStr">
        <is>
          <t>Tanaman perkebunan</t>
        </is>
      </c>
      <c r="B97" s="45" t="n"/>
      <c r="C97" s="36" t="n"/>
      <c r="D97" s="36" t="n"/>
      <c r="E97" s="36" t="n"/>
      <c r="F97" s="36" t="n"/>
      <c r="G97" s="36" t="n"/>
      <c r="H97" s="36" t="n"/>
      <c r="I97" s="36" t="n"/>
      <c r="J97" s="36" t="n"/>
      <c r="K97" s="36" t="n"/>
      <c r="L97" s="36" t="n"/>
      <c r="M97" s="36" t="n"/>
      <c r="N97" s="36" t="n"/>
    </row>
    <row r="98" hidden="1" ht="35" customHeight="1" s="204" thickBot="1">
      <c r="A98" s="46" t="inlineStr">
        <is>
          <t>Tanaman perkebunan menghasilkan</t>
        </is>
      </c>
      <c r="B98" s="47" t="n"/>
      <c r="C98" s="43" t="n">
        <v/>
      </c>
      <c r="D98" s="43" t="n">
        <v/>
      </c>
      <c r="E98" s="43" t="n">
        <v/>
      </c>
      <c r="F98" s="43" t="n">
        <v/>
      </c>
      <c r="G98" s="43" t="n">
        <v/>
      </c>
      <c r="H98" s="43" t="n">
        <v/>
      </c>
      <c r="I98" s="43" t="n">
        <v/>
      </c>
      <c r="J98" s="43" t="n"/>
      <c r="K98" s="43" t="n"/>
      <c r="L98" s="43" t="n"/>
      <c r="M98" s="43" t="n"/>
      <c r="N98" s="43" t="n"/>
    </row>
    <row r="99" hidden="1" ht="35" customHeight="1" s="204" thickBot="1">
      <c r="A99" s="46" t="inlineStr">
        <is>
          <t>Tanaman perkebunan belum menghasilkan</t>
        </is>
      </c>
      <c r="B99" s="47" t="n"/>
      <c r="C99" s="43" t="n">
        <v/>
      </c>
      <c r="D99" s="43" t="n">
        <v/>
      </c>
      <c r="E99" s="43" t="n">
        <v/>
      </c>
      <c r="F99" s="43" t="n">
        <v/>
      </c>
      <c r="G99" s="43" t="n">
        <v/>
      </c>
      <c r="H99" s="43" t="n">
        <v/>
      </c>
      <c r="I99" s="43" t="n">
        <v/>
      </c>
      <c r="J99" s="43" t="n"/>
      <c r="K99" s="43" t="n"/>
      <c r="L99" s="43" t="n"/>
      <c r="M99" s="43" t="n"/>
      <c r="N99" s="43" t="n"/>
    </row>
    <row r="100" hidden="1" ht="18" customHeight="1" s="204" thickBot="1">
      <c r="A100" s="41" t="inlineStr">
        <is>
          <t>Aset biologis tidak lancar</t>
        </is>
      </c>
      <c r="B100" s="42" t="n"/>
      <c r="C100" s="43" t="n">
        <v/>
      </c>
      <c r="D100" s="43" t="n">
        <v/>
      </c>
      <c r="E100" s="43" t="n">
        <v/>
      </c>
      <c r="F100" s="43" t="n">
        <v/>
      </c>
      <c r="G100" s="43" t="n">
        <v/>
      </c>
      <c r="H100" s="43" t="n">
        <v/>
      </c>
      <c r="I100" s="43" t="n">
        <v/>
      </c>
      <c r="J100" s="43" t="n"/>
      <c r="K100" s="43" t="n"/>
      <c r="L100" s="43" t="n"/>
      <c r="M100" s="43" t="n"/>
      <c r="N100" s="43" t="n"/>
    </row>
    <row r="101" hidden="1" ht="18" customHeight="1" s="204" thickBot="1">
      <c r="A101" s="41" t="inlineStr">
        <is>
          <t>Perkebunan plasma</t>
        </is>
      </c>
      <c r="B101" s="42" t="n"/>
      <c r="C101" s="43" t="n">
        <v/>
      </c>
      <c r="D101" s="43" t="n">
        <v/>
      </c>
      <c r="E101" s="43" t="n">
        <v/>
      </c>
      <c r="F101" s="43" t="n">
        <v/>
      </c>
      <c r="G101" s="43" t="n">
        <v/>
      </c>
      <c r="H101" s="43" t="n">
        <v/>
      </c>
      <c r="I101" s="43" t="n">
        <v/>
      </c>
      <c r="J101" s="43" t="n"/>
      <c r="K101" s="43" t="n"/>
      <c r="L101" s="43" t="n"/>
      <c r="M101" s="43" t="n"/>
      <c r="N101" s="43" t="n"/>
    </row>
    <row r="102" hidden="1" ht="18" customHeight="1" s="204" thickBot="1">
      <c r="A102" s="41" t="inlineStr">
        <is>
          <t>Aset reasuransi</t>
        </is>
      </c>
      <c r="B102" s="42" t="n"/>
      <c r="C102" s="43" t="n">
        <v/>
      </c>
      <c r="D102" s="43" t="n">
        <v/>
      </c>
      <c r="E102" s="43" t="n">
        <v/>
      </c>
      <c r="F102" s="43" t="n">
        <v/>
      </c>
      <c r="G102" s="43" t="n">
        <v/>
      </c>
      <c r="H102" s="43" t="n">
        <v/>
      </c>
      <c r="I102" s="43" t="n">
        <v/>
      </c>
      <c r="J102" s="43" t="n"/>
      <c r="K102" s="43" t="n"/>
      <c r="L102" s="43" t="n"/>
      <c r="M102" s="43" t="n"/>
      <c r="N102" s="43" t="n"/>
    </row>
    <row r="103" hidden="1" ht="18" customHeight="1" s="204" thickBot="1">
      <c r="A103" s="41" t="inlineStr">
        <is>
          <t>Properti investasi</t>
        </is>
      </c>
      <c r="B103" s="42" t="n"/>
      <c r="C103" s="43" t="n">
        <v/>
      </c>
      <c r="D103" s="43" t="n">
        <v/>
      </c>
      <c r="E103" s="43" t="n">
        <v/>
      </c>
      <c r="F103" s="43" t="n">
        <v/>
      </c>
      <c r="G103" s="43" t="n">
        <v/>
      </c>
      <c r="H103" s="43" t="n">
        <v/>
      </c>
      <c r="I103" s="43" t="n">
        <v/>
      </c>
      <c r="J103" s="43" t="n"/>
      <c r="K103" s="43" t="n"/>
      <c r="L103" s="43" t="n"/>
      <c r="M103" s="43" t="n"/>
      <c r="N103" s="43" t="n"/>
    </row>
    <row r="104" hidden="1" ht="18" customHeight="1" s="204" thickBot="1">
      <c r="A104" s="41" t="inlineStr">
        <is>
          <t>Tanah Belum Dikembangkan</t>
        </is>
      </c>
      <c r="B104" s="42" t="n"/>
      <c r="C104" s="43" t="n">
        <v/>
      </c>
      <c r="D104" s="43" t="n">
        <v/>
      </c>
      <c r="E104" s="43" t="n">
        <v/>
      </c>
      <c r="F104" s="43" t="n">
        <v/>
      </c>
      <c r="G104" s="43" t="n">
        <v/>
      </c>
      <c r="H104" s="43" t="n">
        <v/>
      </c>
      <c r="I104" s="43" t="n">
        <v/>
      </c>
      <c r="J104" s="43" t="n"/>
      <c r="K104" s="43" t="n"/>
      <c r="L104" s="43" t="n"/>
      <c r="M104" s="43" t="n"/>
      <c r="N104" s="43" t="n"/>
    </row>
    <row r="105" ht="18" customHeight="1" s="204" thickBot="1">
      <c r="A105" s="41" t="inlineStr">
        <is>
          <t>Aset tetap</t>
        </is>
      </c>
      <c r="B105" s="42" t="n"/>
      <c r="C105" s="43" t="n">
        <v>82.15927600000001</v>
      </c>
      <c r="D105" s="43" t="n">
        <v>74.90874700000001</v>
      </c>
      <c r="E105" s="43" t="n">
        <v>67.42325099999999</v>
      </c>
      <c r="F105" s="43" t="n">
        <v>58.747133</v>
      </c>
      <c r="G105" s="43" t="n">
        <v>51.857249</v>
      </c>
      <c r="H105" s="43" t="n">
        <v>169.237052</v>
      </c>
      <c r="I105" s="43" t="n">
        <v>976.1922</v>
      </c>
      <c r="J105" s="43" t="n"/>
      <c r="K105" s="43" t="n"/>
      <c r="L105" s="43" t="n"/>
      <c r="M105" s="43" t="n"/>
      <c r="N105" s="43" t="n"/>
    </row>
    <row r="106" hidden="1" ht="18" customHeight="1" s="204" thickBot="1">
      <c r="A106" s="41" t="inlineStr">
        <is>
          <t>Aset hak guna</t>
        </is>
      </c>
      <c r="B106" s="42" t="n"/>
      <c r="C106" s="43" t="n">
        <v/>
      </c>
      <c r="D106" s="43" t="n">
        <v/>
      </c>
      <c r="E106" s="43" t="n">
        <v/>
      </c>
      <c r="F106" s="43" t="n">
        <v/>
      </c>
      <c r="G106" s="43" t="n">
        <v/>
      </c>
      <c r="H106" s="43" t="n">
        <v/>
      </c>
      <c r="I106" s="43" t="n">
        <v/>
      </c>
      <c r="J106" s="43" t="n"/>
      <c r="K106" s="43" t="n"/>
      <c r="L106" s="43" t="n"/>
      <c r="M106" s="43" t="n"/>
      <c r="N106" s="43" t="n"/>
    </row>
    <row r="107" hidden="1" ht="18" customHeight="1" s="204" thickBot="1">
      <c r="A107" s="41" t="inlineStr">
        <is>
          <t>Aset ijarah</t>
        </is>
      </c>
      <c r="B107" s="42" t="n"/>
      <c r="C107" s="43" t="n">
        <v/>
      </c>
      <c r="D107" s="43" t="n">
        <v/>
      </c>
      <c r="E107" s="43" t="n">
        <v/>
      </c>
      <c r="F107" s="43" t="n">
        <v/>
      </c>
      <c r="G107" s="43" t="n">
        <v/>
      </c>
      <c r="H107" s="43" t="n">
        <v/>
      </c>
      <c r="I107" s="43" t="n">
        <v/>
      </c>
      <c r="J107" s="43" t="n"/>
      <c r="K107" s="43" t="n"/>
      <c r="L107" s="43" t="n"/>
      <c r="M107" s="43" t="n"/>
      <c r="N107" s="43" t="n"/>
    </row>
    <row r="108" hidden="1" ht="18" customHeight="1" s="204" thickBot="1">
      <c r="A108" s="41" t="inlineStr">
        <is>
          <t>Agunan yang diambil alih</t>
        </is>
      </c>
      <c r="B108" s="42" t="n"/>
      <c r="C108" s="43" t="n">
        <v/>
      </c>
      <c r="D108" s="43" t="n">
        <v/>
      </c>
      <c r="E108" s="43" t="n">
        <v/>
      </c>
      <c r="F108" s="43" t="n">
        <v/>
      </c>
      <c r="G108" s="43" t="n">
        <v/>
      </c>
      <c r="H108" s="43" t="n">
        <v/>
      </c>
      <c r="I108" s="43" t="n">
        <v/>
      </c>
      <c r="J108" s="43" t="n"/>
      <c r="K108" s="43" t="n"/>
      <c r="L108" s="43" t="n"/>
      <c r="M108" s="43" t="n"/>
      <c r="N108" s="43" t="n"/>
    </row>
    <row r="109" hidden="1" ht="18" customHeight="1" s="204" thickBot="1">
      <c r="A109" s="41" t="inlineStr">
        <is>
          <t>Aset minyak dan gas bumi</t>
        </is>
      </c>
      <c r="B109" s="42" t="n"/>
      <c r="C109" s="43" t="n">
        <v/>
      </c>
      <c r="D109" s="43" t="n">
        <v/>
      </c>
      <c r="E109" s="43" t="n">
        <v/>
      </c>
      <c r="F109" s="43" t="n">
        <v/>
      </c>
      <c r="G109" s="43" t="n">
        <v/>
      </c>
      <c r="H109" s="43" t="n">
        <v/>
      </c>
      <c r="I109" s="43" t="n">
        <v/>
      </c>
      <c r="J109" s="43" t="n"/>
      <c r="K109" s="43" t="n"/>
      <c r="L109" s="43" t="n"/>
      <c r="M109" s="43" t="n"/>
      <c r="N109" s="43" t="n"/>
    </row>
    <row r="110" hidden="1" ht="18" customHeight="1" s="204" thickBot="1">
      <c r="A110" s="41" t="inlineStr">
        <is>
          <t>Aset eksplorasi dan evaluasi</t>
        </is>
      </c>
      <c r="B110" s="42" t="n"/>
      <c r="C110" s="43" t="n">
        <v/>
      </c>
      <c r="D110" s="43" t="n">
        <v/>
      </c>
      <c r="E110" s="43" t="n">
        <v/>
      </c>
      <c r="F110" s="43" t="n">
        <v/>
      </c>
      <c r="G110" s="43" t="n">
        <v/>
      </c>
      <c r="H110" s="43" t="n">
        <v/>
      </c>
      <c r="I110" s="43" t="n">
        <v/>
      </c>
      <c r="J110" s="43" t="n"/>
      <c r="K110" s="43" t="n"/>
      <c r="L110" s="43" t="n"/>
      <c r="M110" s="43" t="n"/>
      <c r="N110" s="43" t="n"/>
    </row>
    <row r="111" hidden="1" ht="18" customHeight="1" s="204" thickBot="1">
      <c r="A111" s="41" t="inlineStr">
        <is>
          <t>Hak konsesi jalan tol</t>
        </is>
      </c>
      <c r="B111" s="42" t="n"/>
      <c r="C111" s="43" t="n">
        <v/>
      </c>
      <c r="D111" s="43" t="n">
        <v/>
      </c>
      <c r="E111" s="43" t="n">
        <v/>
      </c>
      <c r="F111" s="43" t="n">
        <v/>
      </c>
      <c r="G111" s="43" t="n">
        <v/>
      </c>
      <c r="H111" s="43" t="n">
        <v/>
      </c>
      <c r="I111" s="43" t="n">
        <v/>
      </c>
      <c r="J111" s="43" t="n"/>
      <c r="K111" s="43" t="n"/>
      <c r="L111" s="43" t="n"/>
      <c r="M111" s="43" t="n"/>
      <c r="N111" s="43" t="n"/>
    </row>
    <row r="112" ht="18" customHeight="1" s="204" thickBot="1">
      <c r="A112" s="41" t="inlineStr">
        <is>
          <t>Properti pertambangan</t>
        </is>
      </c>
      <c r="B112" s="42" t="n"/>
      <c r="C112" s="43" t="n">
        <v>54.82823</v>
      </c>
      <c r="D112" s="43" t="n">
        <v>57.011165</v>
      </c>
      <c r="E112" s="43" t="n">
        <v>57.01949</v>
      </c>
      <c r="F112" s="43" t="n">
        <v>266.839842</v>
      </c>
      <c r="G112" s="43" t="n">
        <v>273.33085</v>
      </c>
      <c r="H112" s="43" t="n">
        <v>252.600527</v>
      </c>
      <c r="I112" s="43" t="n">
        <v>250.156553</v>
      </c>
      <c r="J112" s="43" t="n"/>
      <c r="K112" s="43" t="n"/>
      <c r="L112" s="43" t="n"/>
      <c r="M112" s="43" t="n"/>
      <c r="N112" s="43" t="n"/>
    </row>
    <row r="113" hidden="1" ht="35" customHeight="1" s="204" thickBot="1">
      <c r="A113" s="41" t="inlineStr">
        <is>
          <t>Biaya pengupasan tanah yang ditangguhkan tidak lancar</t>
        </is>
      </c>
      <c r="B113" s="42" t="n"/>
      <c r="C113" s="43" t="n">
        <v/>
      </c>
      <c r="D113" s="43" t="n">
        <v/>
      </c>
      <c r="E113" s="43" t="n">
        <v/>
      </c>
      <c r="F113" s="43" t="n">
        <v/>
      </c>
      <c r="G113" s="43" t="n">
        <v/>
      </c>
      <c r="H113" s="43" t="n">
        <v/>
      </c>
      <c r="I113" s="43" t="n">
        <v/>
      </c>
      <c r="J113" s="43" t="n"/>
      <c r="K113" s="43" t="n"/>
      <c r="L113" s="43" t="n"/>
      <c r="M113" s="43" t="n"/>
      <c r="N113" s="43" t="n"/>
    </row>
    <row r="114" hidden="1" ht="35" customHeight="1" s="204" thickBot="1">
      <c r="A114" s="41" t="inlineStr">
        <is>
          <t>Biaya mobilisasi yang ditangguhkan tidak lancar</t>
        </is>
      </c>
      <c r="B114" s="42" t="n"/>
      <c r="C114" s="43" t="n">
        <v/>
      </c>
      <c r="D114" s="43" t="n">
        <v/>
      </c>
      <c r="E114" s="43" t="n">
        <v/>
      </c>
      <c r="F114" s="43" t="n">
        <v/>
      </c>
      <c r="G114" s="43" t="n">
        <v/>
      </c>
      <c r="H114" s="43" t="n">
        <v/>
      </c>
      <c r="I114" s="43" t="n">
        <v/>
      </c>
      <c r="J114" s="43" t="n"/>
      <c r="K114" s="43" t="n"/>
      <c r="L114" s="43" t="n"/>
      <c r="M114" s="43" t="n"/>
      <c r="N114" s="43" t="n"/>
    </row>
    <row r="115" ht="18" customHeight="1" s="204" thickBot="1">
      <c r="A115" s="44" t="inlineStr">
        <is>
          <t>Beban tangguhan</t>
        </is>
      </c>
      <c r="B115" s="45" t="n"/>
      <c r="C115" s="36" t="n"/>
      <c r="D115" s="36" t="n"/>
      <c r="E115" s="36" t="n"/>
      <c r="F115" s="36" t="n"/>
      <c r="G115" s="36" t="n"/>
      <c r="H115" s="36" t="n"/>
      <c r="I115" s="36" t="n"/>
      <c r="J115" s="36" t="n"/>
      <c r="K115" s="36" t="n"/>
      <c r="L115" s="36" t="n"/>
      <c r="M115" s="36" t="n"/>
      <c r="N115" s="36" t="n"/>
    </row>
    <row r="116" hidden="1" ht="35" customHeight="1" s="204" thickBot="1">
      <c r="A116" s="46" t="inlineStr">
        <is>
          <t>Beban tangguhan hak atas tanah dan bangunan</t>
        </is>
      </c>
      <c r="B116" s="47" t="n"/>
      <c r="C116" s="43" t="n">
        <v/>
      </c>
      <c r="D116" s="43" t="n">
        <v/>
      </c>
      <c r="E116" s="43" t="n">
        <v/>
      </c>
      <c r="F116" s="43" t="n">
        <v/>
      </c>
      <c r="G116" s="43" t="n">
        <v/>
      </c>
      <c r="H116" s="43" t="n">
        <v/>
      </c>
      <c r="I116" s="43" t="n">
        <v/>
      </c>
      <c r="J116" s="43" t="n"/>
      <c r="K116" s="43" t="n"/>
      <c r="L116" s="43" t="n"/>
      <c r="M116" s="43" t="n"/>
      <c r="N116" s="43" t="n"/>
    </row>
    <row r="117" hidden="1" ht="52" customHeight="1" s="204" thickBot="1">
      <c r="A117" s="46" t="inlineStr">
        <is>
          <t>Beban tangguhan atas biaya eksplorasi dan pengembangan</t>
        </is>
      </c>
      <c r="B117" s="47" t="n"/>
      <c r="C117" s="43" t="n">
        <v/>
      </c>
      <c r="D117" s="43" t="n">
        <v/>
      </c>
      <c r="E117" s="43" t="n">
        <v/>
      </c>
      <c r="F117" s="43" t="n">
        <v/>
      </c>
      <c r="G117" s="43" t="n">
        <v/>
      </c>
      <c r="H117" s="43" t="n">
        <v/>
      </c>
      <c r="I117" s="43" t="n">
        <v/>
      </c>
      <c r="J117" s="43" t="n"/>
      <c r="K117" s="43" t="n"/>
      <c r="L117" s="43" t="n"/>
      <c r="M117" s="43" t="n"/>
      <c r="N117" s="43" t="n"/>
    </row>
    <row r="118" hidden="1" ht="52" customHeight="1" s="204" thickBot="1">
      <c r="A118" s="46" t="inlineStr">
        <is>
          <t>Beban tangguhan atas biaya pengelolaan hak pengusahaan hutan</t>
        </is>
      </c>
      <c r="B118" s="47" t="n"/>
      <c r="C118" s="43" t="n">
        <v/>
      </c>
      <c r="D118" s="43" t="n">
        <v/>
      </c>
      <c r="E118" s="43" t="n">
        <v/>
      </c>
      <c r="F118" s="43" t="n">
        <v/>
      </c>
      <c r="G118" s="43" t="n">
        <v/>
      </c>
      <c r="H118" s="43" t="n">
        <v/>
      </c>
      <c r="I118" s="43" t="n">
        <v/>
      </c>
      <c r="J118" s="43" t="n"/>
      <c r="K118" s="43" t="n"/>
      <c r="L118" s="43" t="n"/>
      <c r="M118" s="43" t="n"/>
      <c r="N118" s="43" t="n"/>
    </row>
    <row r="119" hidden="1" ht="52" customHeight="1" s="204" thickBot="1">
      <c r="A119" s="46" t="inlineStr">
        <is>
          <t>Beban tangguhan atas biaya pengelolaan dan reklamasi lingkungan hidup</t>
        </is>
      </c>
      <c r="B119" s="47" t="n"/>
      <c r="C119" s="43" t="n">
        <v/>
      </c>
      <c r="D119" s="43" t="n">
        <v/>
      </c>
      <c r="E119" s="43" t="n">
        <v/>
      </c>
      <c r="F119" s="43" t="n">
        <v/>
      </c>
      <c r="G119" s="43" t="n">
        <v/>
      </c>
      <c r="H119" s="43" t="n">
        <v/>
      </c>
      <c r="I119" s="43" t="n">
        <v/>
      </c>
      <c r="J119" s="43" t="n"/>
      <c r="K119" s="43" t="n"/>
      <c r="L119" s="43" t="n"/>
      <c r="M119" s="43" t="n"/>
      <c r="N119" s="43" t="n"/>
    </row>
    <row r="120" hidden="1" ht="18" customHeight="1" s="204" thickBot="1">
      <c r="A120" s="46" t="inlineStr">
        <is>
          <t>Beban tangguhan lainnya</t>
        </is>
      </c>
      <c r="B120" s="47" t="n"/>
      <c r="C120" s="43" t="n">
        <v/>
      </c>
      <c r="D120" s="43" t="n">
        <v/>
      </c>
      <c r="E120" s="43" t="n">
        <v/>
      </c>
      <c r="F120" s="43" t="n">
        <v/>
      </c>
      <c r="G120" s="43" t="n">
        <v/>
      </c>
      <c r="H120" s="43" t="n">
        <v/>
      </c>
      <c r="I120" s="43" t="n">
        <v/>
      </c>
      <c r="J120" s="43" t="n"/>
      <c r="K120" s="43" t="n"/>
      <c r="L120" s="43" t="n"/>
      <c r="M120" s="43" t="n"/>
      <c r="N120" s="43" t="n"/>
    </row>
    <row r="121" hidden="1" ht="35" customHeight="1" s="204" thickBot="1">
      <c r="A121" s="41" t="inlineStr">
        <is>
          <t>Klaim atas pengembalian pajak tidak lancar</t>
        </is>
      </c>
      <c r="B121" s="42" t="n"/>
      <c r="C121" s="43" t="n">
        <v/>
      </c>
      <c r="D121" s="43" t="n">
        <v/>
      </c>
      <c r="E121" s="43" t="n">
        <v/>
      </c>
      <c r="F121" s="43" t="n">
        <v/>
      </c>
      <c r="G121" s="43" t="n">
        <v/>
      </c>
      <c r="H121" s="43" t="n">
        <v/>
      </c>
      <c r="I121" s="43" t="n">
        <v/>
      </c>
      <c r="J121" s="43" t="n"/>
      <c r="K121" s="43" t="n"/>
      <c r="L121" s="43" t="n"/>
      <c r="M121" s="43" t="n"/>
      <c r="N121" s="43" t="n"/>
    </row>
    <row r="122" hidden="1" ht="18" customHeight="1" s="204" thickBot="1">
      <c r="A122" s="41" t="inlineStr">
        <is>
          <t>Aset imbalan pasca kerja</t>
        </is>
      </c>
      <c r="B122" s="42" t="n"/>
      <c r="C122" s="43" t="n">
        <v/>
      </c>
      <c r="D122" s="43" t="n">
        <v/>
      </c>
      <c r="E122" s="43" t="n">
        <v/>
      </c>
      <c r="F122" s="43" t="n">
        <v/>
      </c>
      <c r="G122" s="43" t="n">
        <v/>
      </c>
      <c r="H122" s="43" t="n">
        <v/>
      </c>
      <c r="I122" s="43" t="n">
        <v/>
      </c>
      <c r="J122" s="43" t="n"/>
      <c r="K122" s="43" t="n"/>
      <c r="L122" s="43" t="n"/>
      <c r="M122" s="43" t="n"/>
      <c r="N122" s="43" t="n"/>
    </row>
    <row r="123" ht="18" customHeight="1" s="204" thickBot="1">
      <c r="A123" s="41" t="inlineStr">
        <is>
          <t>Goodwill</t>
        </is>
      </c>
      <c r="B123" s="42" t="n"/>
      <c r="C123" s="43" t="n">
        <v>3.880012</v>
      </c>
      <c r="D123" s="43" t="n">
        <v>3.880012</v>
      </c>
      <c r="E123" s="43" t="n">
        <v>3.880012</v>
      </c>
      <c r="F123" s="43" t="n">
        <v>3.880012</v>
      </c>
      <c r="G123" s="43" t="n">
        <v>0</v>
      </c>
      <c r="H123" s="43" t="n">
        <v>3.880012</v>
      </c>
      <c r="I123" s="43" t="n">
        <v>184.302098</v>
      </c>
      <c r="J123" s="43" t="n"/>
      <c r="K123" s="43" t="n"/>
      <c r="L123" s="43" t="n"/>
      <c r="M123" s="43" t="n"/>
      <c r="N123" s="43" t="n"/>
    </row>
    <row r="124" hidden="1" ht="35" customHeight="1" s="204" thickBot="1">
      <c r="A124" s="41" t="inlineStr">
        <is>
          <t>Aset takberwujud selain goodwill</t>
        </is>
      </c>
      <c r="B124" s="42" t="n"/>
      <c r="C124" s="43" t="n">
        <v/>
      </c>
      <c r="D124" s="43" t="n">
        <v/>
      </c>
      <c r="E124" s="43" t="n">
        <v/>
      </c>
      <c r="F124" s="43" t="n">
        <v/>
      </c>
      <c r="G124" s="43" t="n">
        <v/>
      </c>
      <c r="H124" s="43" t="n">
        <v/>
      </c>
      <c r="I124" s="43" t="n">
        <v/>
      </c>
      <c r="J124" s="43" t="n"/>
      <c r="K124" s="43" t="n"/>
      <c r="L124" s="43" t="n"/>
      <c r="M124" s="43" t="n"/>
      <c r="N124" s="43" t="n"/>
    </row>
    <row r="125" hidden="1" ht="35" customHeight="1" s="204" thickBot="1">
      <c r="A125" s="41" t="inlineStr">
        <is>
          <t>Aset pengampunan pajak tidak lancar</t>
        </is>
      </c>
      <c r="B125" s="42" t="n"/>
      <c r="C125" s="43" t="n">
        <v/>
      </c>
      <c r="D125" s="43" t="n">
        <v/>
      </c>
      <c r="E125" s="43" t="n">
        <v/>
      </c>
      <c r="F125" s="43" t="n">
        <v/>
      </c>
      <c r="G125" s="43" t="n">
        <v/>
      </c>
      <c r="H125" s="43" t="n">
        <v/>
      </c>
      <c r="I125" s="43" t="n">
        <v/>
      </c>
      <c r="J125" s="43" t="n"/>
      <c r="K125" s="43" t="n"/>
      <c r="L125" s="43" t="n"/>
      <c r="M125" s="43" t="n"/>
      <c r="N125" s="43" t="n"/>
    </row>
    <row r="126" ht="35" customHeight="1" s="204" thickBot="1">
      <c r="A126" s="41" t="inlineStr">
        <is>
          <t>Aset tidak lancar non-keuangan lainnya</t>
        </is>
      </c>
      <c r="B126" s="42" t="n"/>
      <c r="C126" s="43" t="n">
        <v>7.120863</v>
      </c>
      <c r="D126" s="43" t="n">
        <v>16.245544</v>
      </c>
      <c r="E126" s="43" t="n">
        <v>16.295655</v>
      </c>
      <c r="F126" s="43" t="n">
        <v>18.799794</v>
      </c>
      <c r="G126" s="43" t="n">
        <v>40.19093</v>
      </c>
      <c r="H126" s="43" t="n">
        <v>34.043374</v>
      </c>
      <c r="I126" s="43" t="n">
        <v>73.913248</v>
      </c>
      <c r="J126" s="43" t="n"/>
      <c r="K126" s="43" t="n"/>
      <c r="L126" s="43" t="n"/>
      <c r="M126" s="43" t="n"/>
      <c r="N126" s="43" t="n"/>
    </row>
    <row r="127" ht="18" customHeight="1" s="204" thickBot="1">
      <c r="A127" s="44" t="inlineStr">
        <is>
          <t>Jumlah aset tidak lancar</t>
        </is>
      </c>
      <c r="B127" s="45" t="n"/>
      <c r="C127" s="48" t="n">
        <v>157.227846</v>
      </c>
      <c r="D127" s="48" t="n">
        <v>158.612049</v>
      </c>
      <c r="E127" s="48" t="n">
        <v>249.246394</v>
      </c>
      <c r="F127" s="48" t="n">
        <v>627.045776</v>
      </c>
      <c r="G127" s="48" t="n">
        <v>759.515745</v>
      </c>
      <c r="H127" s="48" t="n">
        <v>1200.808829</v>
      </c>
      <c r="I127" s="48" t="n">
        <v>1994.428715</v>
      </c>
      <c r="J127" s="48" t="n"/>
      <c r="K127" s="48" t="n"/>
      <c r="L127" s="48" t="n"/>
      <c r="M127" s="48" t="n"/>
      <c r="N127" s="48" t="n"/>
    </row>
    <row r="128" ht="18" customHeight="1" s="204" thickBot="1">
      <c r="A128" s="44" t="inlineStr">
        <is>
          <t>Non-current operating asset</t>
        </is>
      </c>
      <c r="B128" s="45" t="n"/>
      <c r="C128" s="185">
        <f>C60+C62+C63+C66+C67+C69+C70+C71+C73+C74+C75+C78+C79+C86+C87+C88+C90+C91+C92+C93+C95+C96+C98+C99+C100+C101+C102+C103+C104+C105+C106+C107+C109+C110+C111+C112+C113+C114+C116+C117+C118+C119+C120+C121+C123+C124+C126</f>
        <v/>
      </c>
      <c r="D128" s="185">
        <f>D60+D62+D63+D66+D67+D69+D70+D71+D73+D74+D75+D78+D79+D86+D87+D88+D90+D91+D92+D93+D95+D96+D98+D99+D100+D101+D102+D103+D104+D105+D106+D107+D109+D110+D111+D112+D113+D114+D116+D117+D118+D119+D120+D121+D123+D124+D126</f>
        <v/>
      </c>
      <c r="E128" s="185">
        <f>E60+E62+E63+E66+E67+E69+E70+E71+E73+E74+E75+E78+E79+E86+E87+E88+E90+E91+E92+E93+E95+E96+E98+E99+E100+E101+E102+E103+E104+E105+E106+E107+E109+E110+E111+E112+E113+E114+E116+E117+E118+E119+E120+E121+E123+E124+E126</f>
        <v/>
      </c>
      <c r="F128" s="185">
        <f>F60+F62+F63+F66+F67+F69+F70+F71+F73+F74+F75+F78+F79+F86+F87+F88+F90+F91+F92+F93+F95+F96+F98+F99+F100+F101+F102+F103+F104+F105+F106+F107+F109+F110+F111+F112+F113+F114+F116+F117+F118+F119+F120+F121+F123+F124+F126</f>
        <v/>
      </c>
      <c r="G128" s="185">
        <f>G60+G62+G63+G66+G67+G69+G70+G71+G73+G74+G75+G78+G79+G86+G87+G88+G90+G91+G92+G93+G95+G96+G98+G99+G100+G101+G102+G103+G104+G105+G106+G107+G109+G110+G111+G112+G113+G114+G116+G117+G118+G119+G120+G121+G123+G124+G126</f>
        <v/>
      </c>
      <c r="H128" s="185">
        <f>H60+H62+H63+H66+H67+H69+H70+H71+H73+H74+H75+H78+H79+H86+H87+H88+H90+H91+H92+H93+H95+H96+H98+H99+H100+H101+H102+H103+H104+H105+H106+H107+H109+H110+H111+H112+H113+H114+H116+H117+H118+H119+H120+H121+H123+H124+H126</f>
        <v/>
      </c>
      <c r="I128" s="185">
        <f>I60+I62+I63+I66+I67+I69+I70+I71+I73+I74+I75+I78+I79+I86+I87+I88+I90+I91+I92+I93+I95+I96+I98+I99+I100+I101+I102+I103+I104+I105+I106+I107+I109+I110+I111+I112+I113+I114+I116+I117+I118+I119+I120+I121+I123+I124+I126</f>
        <v/>
      </c>
      <c r="J128" s="185">
        <f>J60+J62+J63+J66+J67+J69+J70+J71+J73+J74+J75+J78+J79+J86+J87+J88+J90+J91+J92+J93+J95+J96+J98+J99+J100+J101+J102+J103+J104+J105+J106+J107+J109+J110+J111+J112+J113+J114+J116+J117+J118+J119+J120+J121+J123+J124+J126</f>
        <v/>
      </c>
      <c r="K128" s="185">
        <f>K60+K62+K63+K66+K67+K69+K70+K71+K73+K74+K75+K78+K79+K86+K87+K88+K90+K91+K92+K93+K95+K96+K98+K99+K100+K101+K102+K103+K104+K105+K106+K107+K109+K110+K111+K112+K113+K114+K116+K117+K118+K119+K120+K121+K123+K124+K126</f>
        <v/>
      </c>
      <c r="L128" s="185">
        <f>L60+L62+L63+L66+L67+L69+L70+L71+L73+L74+L75+L78+L79+L86+L87+L88+L90+L91+L92+L93+L95+L96+L98+L99+L100+L101+L102+L103+L104+L105+L106+L107+L109+L110+L111+L112+L113+L114+L116+L117+L118+L119+L120+L121+L123+L124+L126</f>
        <v/>
      </c>
      <c r="M128" s="185">
        <f>M60+M62+M63+M66+M67+M69+M70+M71+M73+M74+M75+M78+M79+M86+M87+M88+M90+M91+M92+M93+M95+M96+M98+M99+M100+M101+M102+M103+M104+M105+M106+M107+M109+M110+M111+M112+M113+M114+M116+M117+M118+M119+M120+M121+M123+M124+M126</f>
        <v/>
      </c>
      <c r="N128" s="185">
        <f>N60+N62+N63+N66+N67+N69+N70+N71+N73+N74+N75+N78+N79+N86+N87+N88+N90+N91+N92+N93+N95+N96+N98+N99+N100+N101+N102+N103+N104+N105+N106+N107+N109+N110+N111+N112+N113+N114+N116+N117+N118+N119+N120+N121+N123+N124+N126</f>
        <v/>
      </c>
    </row>
    <row r="129" ht="18" customHeight="1" s="204" thickBot="1">
      <c r="A129" s="39" t="inlineStr">
        <is>
          <t>Jumlah aset</t>
        </is>
      </c>
      <c r="B129" s="40" t="n"/>
      <c r="C129" s="48" t="n">
        <v>467.989195</v>
      </c>
      <c r="D129" s="48" t="n">
        <v>447.001954</v>
      </c>
      <c r="E129" s="48" t="n">
        <v>498.702216</v>
      </c>
      <c r="F129" s="48" t="n">
        <v>874.657582</v>
      </c>
      <c r="G129" s="48" t="n">
        <v>1278.805856</v>
      </c>
      <c r="H129" s="48" t="n">
        <v>1633.107192</v>
      </c>
      <c r="I129" s="48" t="n">
        <v>2574.539092</v>
      </c>
      <c r="J129" s="48" t="n"/>
      <c r="K129" s="48" t="n"/>
      <c r="L129" s="48" t="n"/>
      <c r="M129" s="48" t="n"/>
      <c r="N129" s="48" t="n"/>
    </row>
    <row r="130" ht="18" customHeight="1" s="204" thickBot="1">
      <c r="A130" s="39" t="inlineStr">
        <is>
          <t>Operating Asset</t>
        </is>
      </c>
      <c r="B130" s="40" t="n"/>
      <c r="C130" s="184">
        <f>C58+C128</f>
        <v/>
      </c>
      <c r="D130" s="184">
        <f>D58+D128</f>
        <v/>
      </c>
      <c r="E130" s="184">
        <f>E58+E128</f>
        <v/>
      </c>
      <c r="F130" s="184">
        <f>F58+F128</f>
        <v/>
      </c>
      <c r="G130" s="184">
        <f>G58+G128</f>
        <v/>
      </c>
      <c r="H130" s="184">
        <f>H58+H128</f>
        <v/>
      </c>
      <c r="I130" s="184">
        <f>I58+I128</f>
        <v/>
      </c>
      <c r="J130" s="184">
        <f>J58+J128</f>
        <v/>
      </c>
      <c r="K130" s="184">
        <f>K58+K128</f>
        <v/>
      </c>
      <c r="L130" s="184">
        <f>L58+L128</f>
        <v/>
      </c>
      <c r="M130" s="184">
        <f>M58+M128</f>
        <v/>
      </c>
      <c r="N130" s="184">
        <f>N58+N128</f>
        <v/>
      </c>
    </row>
    <row r="131" ht="35" customFormat="1" customHeight="1" s="54" thickBot="1">
      <c r="A131" s="39" t="inlineStr">
        <is>
          <t>Operating Asset to Total Asset (%)</t>
        </is>
      </c>
      <c r="B131" s="63" t="n"/>
      <c r="C131" s="198">
        <f>IFERROR(C130/C129, 0)</f>
        <v/>
      </c>
      <c r="D131" s="198">
        <f>IFERROR(D130/D129, 0)</f>
        <v/>
      </c>
      <c r="E131" s="198">
        <f>IFERROR(E130/E129, 0)</f>
        <v/>
      </c>
      <c r="F131" s="198">
        <f>IFERROR(F130/F129, 0)</f>
        <v/>
      </c>
      <c r="G131" s="198">
        <f>IFERROR(G130/G129, 0)</f>
        <v/>
      </c>
      <c r="H131" s="198">
        <f>IFERROR(H130/H129, 0)</f>
        <v/>
      </c>
      <c r="I131" s="198">
        <f>IFERROR(I130/I129, 0)</f>
        <v/>
      </c>
      <c r="J131" s="198">
        <f>IFERROR(J130/J129, 0)</f>
        <v/>
      </c>
      <c r="K131" s="198">
        <f>IFERROR(K130/K129, 0)</f>
        <v/>
      </c>
      <c r="L131" s="198">
        <f>IFERROR(L130/L129, 0)</f>
        <v/>
      </c>
      <c r="M131" s="198">
        <f>IFERROR(M130/M129, 0)</f>
        <v/>
      </c>
      <c r="N131" s="198">
        <f>IFERROR(N130/N129, 0)</f>
        <v/>
      </c>
    </row>
    <row r="132" ht="18" customHeight="1" s="204" thickBot="1">
      <c r="A132" s="37" t="inlineStr">
        <is>
          <t>Liabilitas dan ekuitas</t>
        </is>
      </c>
      <c r="B132" s="38" t="n"/>
      <c r="C132" s="36" t="n"/>
      <c r="D132" s="36" t="n"/>
      <c r="E132" s="36" t="n"/>
      <c r="F132" s="36" t="n"/>
      <c r="G132" s="36" t="n"/>
      <c r="H132" s="36" t="n"/>
      <c r="I132" s="36" t="n"/>
      <c r="J132" s="36" t="n"/>
      <c r="K132" s="36" t="n"/>
      <c r="L132" s="36" t="n"/>
      <c r="M132" s="36" t="n"/>
      <c r="N132" s="36" t="n"/>
    </row>
    <row r="133" ht="18" customHeight="1" s="204" thickBot="1">
      <c r="A133" s="39" t="inlineStr">
        <is>
          <t>Liabilitas</t>
        </is>
      </c>
      <c r="B133" s="40" t="n"/>
      <c r="C133" s="36" t="n"/>
      <c r="D133" s="36" t="n"/>
      <c r="E133" s="36" t="n"/>
      <c r="F133" s="36" t="n"/>
      <c r="G133" s="36" t="n"/>
      <c r="H133" s="36" t="n"/>
      <c r="I133" s="36" t="n"/>
      <c r="J133" s="36" t="n"/>
      <c r="K133" s="36" t="n"/>
      <c r="L133" s="36" t="n"/>
      <c r="M133" s="36" t="n"/>
      <c r="N133" s="36" t="n"/>
    </row>
    <row r="134" ht="18" customHeight="1" s="204" thickBot="1">
      <c r="A134" s="44" t="inlineStr">
        <is>
          <t>Liabilitas jangka pendek</t>
        </is>
      </c>
      <c r="B134" s="45" t="n"/>
      <c r="C134" s="36" t="n"/>
      <c r="D134" s="36" t="n"/>
      <c r="E134" s="36" t="n"/>
      <c r="F134" s="36" t="n"/>
      <c r="G134" s="36" t="n"/>
      <c r="H134" s="36" t="n"/>
      <c r="I134" s="36" t="n"/>
      <c r="J134" s="36" t="n"/>
      <c r="K134" s="36" t="n"/>
      <c r="L134" s="36" t="n"/>
      <c r="M134" s="36" t="n"/>
      <c r="N134" s="36" t="n"/>
    </row>
    <row r="135" hidden="1" ht="18" customHeight="1" s="204" thickBot="1">
      <c r="A135" s="46" t="inlineStr">
        <is>
          <t>Utang bank jangka pendek</t>
        </is>
      </c>
      <c r="B135" s="47" t="n"/>
      <c r="C135" s="43" t="n">
        <v/>
      </c>
      <c r="D135" s="43" t="n">
        <v/>
      </c>
      <c r="E135" s="43" t="n">
        <v/>
      </c>
      <c r="F135" s="43" t="n">
        <v/>
      </c>
      <c r="G135" s="43" t="n">
        <v/>
      </c>
      <c r="H135" s="43" t="n">
        <v/>
      </c>
      <c r="I135" s="43" t="n">
        <v/>
      </c>
      <c r="J135" s="43" t="n"/>
      <c r="K135" s="43" t="n"/>
      <c r="L135" s="43" t="n"/>
      <c r="M135" s="43" t="n"/>
      <c r="N135" s="43" t="n"/>
    </row>
    <row r="136" hidden="1" ht="18" customHeight="1" s="204" thickBot="1">
      <c r="A136" s="46" t="inlineStr">
        <is>
          <t>Utang trust receipts</t>
        </is>
      </c>
      <c r="B136" s="47" t="n"/>
      <c r="C136" s="43" t="n">
        <v/>
      </c>
      <c r="D136" s="43" t="n">
        <v/>
      </c>
      <c r="E136" s="43" t="n">
        <v/>
      </c>
      <c r="F136" s="43" t="n">
        <v/>
      </c>
      <c r="G136" s="43" t="n">
        <v/>
      </c>
      <c r="H136" s="43" t="n">
        <v/>
      </c>
      <c r="I136" s="43" t="n">
        <v/>
      </c>
      <c r="J136" s="43" t="n"/>
      <c r="K136" s="43" t="n"/>
      <c r="L136" s="43" t="n"/>
      <c r="M136" s="43" t="n"/>
      <c r="N136" s="43" t="n"/>
    </row>
    <row r="137" ht="18" customHeight="1" s="204" thickBot="1">
      <c r="A137" s="49" t="inlineStr">
        <is>
          <t>Utang usaha</t>
        </is>
      </c>
      <c r="B137" s="50" t="n"/>
      <c r="C137" s="36" t="n"/>
      <c r="D137" s="36" t="n"/>
      <c r="E137" s="36" t="n"/>
      <c r="F137" s="36" t="n"/>
      <c r="G137" s="36" t="n"/>
      <c r="H137" s="36" t="n"/>
      <c r="I137" s="36" t="n"/>
      <c r="J137" s="36" t="n"/>
      <c r="K137" s="36" t="n"/>
      <c r="L137" s="36" t="n"/>
      <c r="M137" s="36" t="n"/>
      <c r="N137" s="36" t="n"/>
    </row>
    <row r="138" ht="18" customHeight="1" s="204" thickBot="1">
      <c r="A138" s="51" t="inlineStr">
        <is>
          <t>Utang usaha pihak ketiga</t>
        </is>
      </c>
      <c r="B138" s="52" t="n"/>
      <c r="C138" s="43" t="n">
        <v>28.429028</v>
      </c>
      <c r="D138" s="43" t="n">
        <v>17.475368</v>
      </c>
      <c r="E138" s="43" t="n">
        <v>4.577203</v>
      </c>
      <c r="F138" s="43" t="n">
        <v>17.170959</v>
      </c>
      <c r="G138" s="43" t="n">
        <v>20.248094</v>
      </c>
      <c r="H138" s="43" t="n">
        <v>78.527957</v>
      </c>
      <c r="I138" s="43" t="n">
        <v>121.467133</v>
      </c>
      <c r="J138" s="43" t="n"/>
      <c r="K138" s="43" t="n"/>
      <c r="L138" s="43" t="n"/>
      <c r="M138" s="43" t="n"/>
      <c r="N138" s="43" t="n"/>
    </row>
    <row r="139" ht="18" customHeight="1" s="204" thickBot="1">
      <c r="A139" s="51" t="inlineStr">
        <is>
          <t>Utang usaha pihak berelasi</t>
        </is>
      </c>
      <c r="B139" s="52" t="n"/>
      <c r="C139" s="43" t="n">
        <v>13.081654</v>
      </c>
      <c r="D139" s="43" t="n">
        <v>0.582425</v>
      </c>
      <c r="E139" s="43" t="n">
        <v>0.446085</v>
      </c>
      <c r="F139" s="43" t="n">
        <v>0.167185</v>
      </c>
      <c r="G139" s="43" t="n">
        <v>0.61573</v>
      </c>
      <c r="H139" s="43" t="n">
        <v>1.138705</v>
      </c>
      <c r="I139" s="43" t="n">
        <v>0.56619</v>
      </c>
      <c r="J139" s="43" t="n"/>
      <c r="K139" s="43" t="n"/>
      <c r="L139" s="43" t="n"/>
      <c r="M139" s="43" t="n"/>
      <c r="N139" s="43" t="n"/>
    </row>
    <row r="140" ht="18" customHeight="1" s="204" thickBot="1">
      <c r="A140" s="49" t="inlineStr">
        <is>
          <t>Utang lainnya</t>
        </is>
      </c>
      <c r="B140" s="50" t="n"/>
      <c r="C140" s="36" t="n"/>
      <c r="D140" s="36" t="n"/>
      <c r="E140" s="36" t="n"/>
      <c r="F140" s="36" t="n"/>
      <c r="G140" s="36" t="n"/>
      <c r="H140" s="36" t="n"/>
      <c r="I140" s="36" t="n"/>
      <c r="J140" s="36" t="n"/>
      <c r="K140" s="36" t="n"/>
      <c r="L140" s="36" t="n"/>
      <c r="M140" s="36" t="n"/>
      <c r="N140" s="36" t="n"/>
    </row>
    <row r="141" ht="18" customHeight="1" s="204" thickBot="1">
      <c r="A141" s="51" t="inlineStr">
        <is>
          <t>Utang lainnya pihak ketiga</t>
        </is>
      </c>
      <c r="B141" s="52" t="n"/>
      <c r="C141" s="43" t="n">
        <v>2.628019</v>
      </c>
      <c r="D141" s="43" t="n">
        <v>1.437943</v>
      </c>
      <c r="E141" s="43" t="n">
        <v>1.393499</v>
      </c>
      <c r="F141" s="43" t="n">
        <v>0.184658</v>
      </c>
      <c r="G141" s="43" t="n">
        <v>0.33669</v>
      </c>
      <c r="H141" s="43" t="n">
        <v>12.130102</v>
      </c>
      <c r="I141" s="43" t="n">
        <v>60.012478</v>
      </c>
      <c r="J141" s="43" t="n"/>
      <c r="K141" s="43" t="n"/>
      <c r="L141" s="43" t="n"/>
      <c r="M141" s="43" t="n"/>
      <c r="N141" s="43" t="n"/>
    </row>
    <row r="142" ht="18" customHeight="1" s="204" thickBot="1">
      <c r="A142" s="51" t="inlineStr">
        <is>
          <t>Utang lainnya pihak berelasi</t>
        </is>
      </c>
      <c r="B142" s="52" t="n"/>
      <c r="C142" s="43" t="n">
        <v>0.024602</v>
      </c>
      <c r="D142" s="43" t="n">
        <v>0.004896</v>
      </c>
      <c r="E142" s="43" t="n">
        <v>0.003665</v>
      </c>
      <c r="F142" s="43" t="n">
        <v>0.004316</v>
      </c>
      <c r="G142" s="43" t="n">
        <v>0.004488</v>
      </c>
      <c r="H142" s="43" t="n">
        <v/>
      </c>
      <c r="I142" s="43" t="n">
        <v/>
      </c>
      <c r="J142" s="43" t="n"/>
      <c r="K142" s="43" t="n"/>
      <c r="L142" s="43" t="n"/>
      <c r="M142" s="43" t="n"/>
      <c r="N142" s="43" t="n"/>
    </row>
    <row r="143" ht="35" customHeight="1" s="204" thickBot="1">
      <c r="A143" s="49" t="inlineStr">
        <is>
          <t>Uang muka pelanggan jangka pendek</t>
        </is>
      </c>
      <c r="B143" s="50" t="n"/>
      <c r="C143" s="36" t="n"/>
      <c r="D143" s="36" t="n"/>
      <c r="E143" s="36" t="n"/>
      <c r="F143" s="36" t="n"/>
      <c r="G143" s="36" t="n"/>
      <c r="H143" s="36" t="n"/>
      <c r="I143" s="36" t="n"/>
      <c r="J143" s="36" t="n"/>
      <c r="K143" s="36" t="n"/>
      <c r="L143" s="36" t="n"/>
      <c r="M143" s="36" t="n"/>
      <c r="N143" s="36" t="n"/>
    </row>
    <row r="144" ht="35" customHeight="1" s="204" thickBot="1">
      <c r="A144" s="51" t="inlineStr">
        <is>
          <t>Uang muka pelanggan jangka pendek pihak ketiga</t>
        </is>
      </c>
      <c r="B144" s="52" t="n"/>
      <c r="C144" s="43" t="n">
        <v/>
      </c>
      <c r="D144" s="43" t="n">
        <v/>
      </c>
      <c r="E144" s="43" t="n">
        <v/>
      </c>
      <c r="F144" s="43" t="n">
        <v>0.992711</v>
      </c>
      <c r="G144" s="43" t="n">
        <v>0</v>
      </c>
      <c r="H144" s="43" t="n">
        <v/>
      </c>
      <c r="I144" s="43" t="n">
        <v/>
      </c>
      <c r="J144" s="43" t="n"/>
      <c r="K144" s="43" t="n"/>
      <c r="L144" s="43" t="n"/>
      <c r="M144" s="43" t="n"/>
      <c r="N144" s="43" t="n"/>
    </row>
    <row r="145" hidden="1" ht="52" customHeight="1" s="204" thickBot="1">
      <c r="A145" s="51" t="inlineStr">
        <is>
          <t>Uang muka pelanggan jangka pendek pihak berelasi</t>
        </is>
      </c>
      <c r="B145" s="52" t="n"/>
      <c r="C145" s="43" t="n">
        <v/>
      </c>
      <c r="D145" s="43" t="n">
        <v/>
      </c>
      <c r="E145" s="43" t="n">
        <v/>
      </c>
      <c r="F145" s="43" t="n">
        <v/>
      </c>
      <c r="G145" s="43" t="n">
        <v/>
      </c>
      <c r="H145" s="43" t="n">
        <v/>
      </c>
      <c r="I145" s="43" t="n">
        <v/>
      </c>
      <c r="J145" s="43" t="n"/>
      <c r="K145" s="43" t="n"/>
      <c r="L145" s="43" t="n"/>
      <c r="M145" s="43" t="n"/>
      <c r="N145" s="43" t="n"/>
    </row>
    <row r="146" ht="18" customHeight="1" s="204" thickBot="1">
      <c r="A146" s="46" t="inlineStr">
        <is>
          <t>Utang dividen</t>
        </is>
      </c>
      <c r="B146" s="47" t="n"/>
      <c r="C146" s="43" t="n">
        <v/>
      </c>
      <c r="D146" s="43" t="n">
        <v/>
      </c>
      <c r="E146" s="43" t="n">
        <v/>
      </c>
      <c r="F146" s="43" t="n">
        <v>0</v>
      </c>
      <c r="G146" s="43" t="n">
        <v>63.217709</v>
      </c>
      <c r="H146" s="43" t="n">
        <v>39.079764</v>
      </c>
      <c r="I146" s="43" t="n">
        <v>3.896279</v>
      </c>
      <c r="J146" s="43" t="n"/>
      <c r="K146" s="43" t="n"/>
      <c r="L146" s="43" t="n"/>
      <c r="M146" s="43" t="n"/>
      <c r="N146" s="43" t="n"/>
    </row>
    <row r="147" hidden="1" ht="35" customHeight="1" s="204" thickBot="1">
      <c r="A147" s="46" t="inlineStr">
        <is>
          <t>Liabilitas keuangan jangka pendek lainnya</t>
        </is>
      </c>
      <c r="B147" s="47" t="n"/>
      <c r="C147" s="43" t="n">
        <v/>
      </c>
      <c r="D147" s="43" t="n">
        <v/>
      </c>
      <c r="E147" s="43" t="n">
        <v/>
      </c>
      <c r="F147" s="43" t="n">
        <v/>
      </c>
      <c r="G147" s="43" t="n">
        <v/>
      </c>
      <c r="H147" s="43" t="n">
        <v/>
      </c>
      <c r="I147" s="43" t="n">
        <v/>
      </c>
      <c r="J147" s="43" t="n"/>
      <c r="K147" s="43" t="n"/>
      <c r="L147" s="43" t="n"/>
      <c r="M147" s="43" t="n"/>
      <c r="N147" s="43" t="n"/>
    </row>
    <row r="148" ht="18" customHeight="1" s="204" thickBot="1">
      <c r="A148" s="46" t="inlineStr">
        <is>
          <t>Beban akrual jangka pendek</t>
        </is>
      </c>
      <c r="B148" s="47" t="n"/>
      <c r="C148" s="43" t="n">
        <v>14.331057</v>
      </c>
      <c r="D148" s="43" t="n">
        <v>5.139231</v>
      </c>
      <c r="E148" s="43" t="n">
        <v>10.568925</v>
      </c>
      <c r="F148" s="43" t="n">
        <v>16.747396</v>
      </c>
      <c r="G148" s="43" t="n">
        <v>62.244352</v>
      </c>
      <c r="H148" s="43" t="n">
        <v>39.328003</v>
      </c>
      <c r="I148" s="43" t="n">
        <v>15.998757</v>
      </c>
      <c r="J148" s="43" t="n"/>
      <c r="K148" s="43" t="n"/>
      <c r="L148" s="43" t="n"/>
      <c r="M148" s="43" t="n"/>
      <c r="N148" s="43" t="n"/>
    </row>
    <row r="149" hidden="1" ht="35" customHeight="1" s="204" thickBot="1">
      <c r="A149" s="46" t="inlineStr">
        <is>
          <t>Liabilitas imbalan pasca kerja jangka pendek</t>
        </is>
      </c>
      <c r="B149" s="47" t="n"/>
      <c r="C149" s="43" t="n">
        <v/>
      </c>
      <c r="D149" s="43" t="n">
        <v/>
      </c>
      <c r="E149" s="43" t="n">
        <v/>
      </c>
      <c r="F149" s="43" t="n">
        <v/>
      </c>
      <c r="G149" s="43" t="n">
        <v/>
      </c>
      <c r="H149" s="43" t="n">
        <v/>
      </c>
      <c r="I149" s="43" t="n">
        <v/>
      </c>
      <c r="J149" s="43" t="n"/>
      <c r="K149" s="43" t="n"/>
      <c r="L149" s="43" t="n"/>
      <c r="M149" s="43" t="n"/>
      <c r="N149" s="43" t="n"/>
    </row>
    <row r="150" ht="18" customHeight="1" s="204" thickBot="1">
      <c r="A150" s="46" t="inlineStr">
        <is>
          <t>Utang pajak</t>
        </is>
      </c>
      <c r="B150" s="47" t="n"/>
      <c r="C150" s="43" t="n">
        <v>5.196528</v>
      </c>
      <c r="D150" s="43" t="n">
        <v>1.726082</v>
      </c>
      <c r="E150" s="43" t="n">
        <v>1.187554</v>
      </c>
      <c r="F150" s="43" t="n">
        <v>25.11374</v>
      </c>
      <c r="G150" s="43" t="n">
        <v>75.20563</v>
      </c>
      <c r="H150" s="43" t="n">
        <v>12.782421</v>
      </c>
      <c r="I150" s="43" t="n">
        <v>17.346392</v>
      </c>
      <c r="J150" s="43" t="n"/>
      <c r="K150" s="43" t="n"/>
      <c r="L150" s="43" t="n"/>
      <c r="M150" s="43" t="n"/>
      <c r="N150" s="43" t="n"/>
    </row>
    <row r="151" hidden="1" ht="18" customHeight="1" s="204" thickBot="1">
      <c r="A151" s="46" t="inlineStr">
        <is>
          <t>Utang cukai</t>
        </is>
      </c>
      <c r="B151" s="47" t="n"/>
      <c r="C151" s="43" t="n">
        <v/>
      </c>
      <c r="D151" s="43" t="n">
        <v/>
      </c>
      <c r="E151" s="43" t="n">
        <v/>
      </c>
      <c r="F151" s="43" t="n">
        <v/>
      </c>
      <c r="G151" s="43" t="n">
        <v/>
      </c>
      <c r="H151" s="43" t="n">
        <v/>
      </c>
      <c r="I151" s="43" t="n">
        <v/>
      </c>
      <c r="J151" s="43" t="n"/>
      <c r="K151" s="43" t="n"/>
      <c r="L151" s="43" t="n"/>
      <c r="M151" s="43" t="n"/>
      <c r="N151" s="43" t="n"/>
    </row>
    <row r="152" hidden="1" ht="18" customHeight="1" s="204" thickBot="1">
      <c r="A152" s="46" t="inlineStr">
        <is>
          <t>Utang proyek</t>
        </is>
      </c>
      <c r="B152" s="47" t="n"/>
      <c r="C152" s="43" t="n">
        <v/>
      </c>
      <c r="D152" s="43" t="n">
        <v/>
      </c>
      <c r="E152" s="43" t="n">
        <v/>
      </c>
      <c r="F152" s="43" t="n">
        <v/>
      </c>
      <c r="G152" s="43" t="n">
        <v/>
      </c>
      <c r="H152" s="43" t="n">
        <v/>
      </c>
      <c r="I152" s="43" t="n">
        <v/>
      </c>
      <c r="J152" s="43" t="n"/>
      <c r="K152" s="43" t="n"/>
      <c r="L152" s="43" t="n"/>
      <c r="M152" s="43" t="n"/>
      <c r="N152" s="43" t="n"/>
    </row>
    <row r="153" hidden="1" ht="35" customHeight="1" s="204" thickBot="1">
      <c r="A153" s="46" t="inlineStr">
        <is>
          <t>Utang kepada lembaga kliring dan penjaminan</t>
        </is>
      </c>
      <c r="B153" s="47" t="n"/>
      <c r="C153" s="43" t="n">
        <v/>
      </c>
      <c r="D153" s="43" t="n">
        <v/>
      </c>
      <c r="E153" s="43" t="n">
        <v/>
      </c>
      <c r="F153" s="43" t="n">
        <v/>
      </c>
      <c r="G153" s="43" t="n">
        <v/>
      </c>
      <c r="H153" s="43" t="n">
        <v/>
      </c>
      <c r="I153" s="43" t="n">
        <v/>
      </c>
      <c r="J153" s="43" t="n"/>
      <c r="K153" s="43" t="n"/>
      <c r="L153" s="43" t="n"/>
      <c r="M153" s="43" t="n"/>
      <c r="N153" s="43" t="n"/>
    </row>
    <row r="154" ht="18" customHeight="1" s="204" thickBot="1">
      <c r="A154" s="49" t="inlineStr">
        <is>
          <t>Utang nasabah</t>
        </is>
      </c>
      <c r="B154" s="50" t="n"/>
      <c r="C154" s="36" t="n"/>
      <c r="D154" s="36" t="n"/>
      <c r="E154" s="36" t="n"/>
      <c r="F154" s="36" t="n"/>
      <c r="G154" s="36" t="n"/>
      <c r="H154" s="36" t="n"/>
      <c r="I154" s="36" t="n"/>
      <c r="J154" s="36" t="n"/>
      <c r="K154" s="36" t="n"/>
      <c r="L154" s="36" t="n"/>
      <c r="M154" s="36" t="n"/>
      <c r="N154" s="36" t="n"/>
    </row>
    <row r="155" hidden="1" ht="18" customHeight="1" s="204" thickBot="1">
      <c r="A155" s="51" t="inlineStr">
        <is>
          <t>Utang nasabah pihak ketiga</t>
        </is>
      </c>
      <c r="B155" s="52" t="n"/>
      <c r="C155" s="43" t="n">
        <v/>
      </c>
      <c r="D155" s="43" t="n">
        <v/>
      </c>
      <c r="E155" s="43" t="n">
        <v/>
      </c>
      <c r="F155" s="43" t="n">
        <v/>
      </c>
      <c r="G155" s="43" t="n">
        <v/>
      </c>
      <c r="H155" s="43" t="n">
        <v/>
      </c>
      <c r="I155" s="43" t="n">
        <v/>
      </c>
      <c r="J155" s="43" t="n"/>
      <c r="K155" s="43" t="n"/>
      <c r="L155" s="43" t="n"/>
      <c r="M155" s="43" t="n"/>
      <c r="N155" s="43" t="n"/>
    </row>
    <row r="156" hidden="1" ht="35" customHeight="1" s="204" thickBot="1">
      <c r="A156" s="51" t="inlineStr">
        <is>
          <t>Utang nasabah pihak berelasi</t>
        </is>
      </c>
      <c r="B156" s="52" t="n"/>
      <c r="C156" s="43" t="n">
        <v/>
      </c>
      <c r="D156" s="43" t="n">
        <v/>
      </c>
      <c r="E156" s="43" t="n">
        <v/>
      </c>
      <c r="F156" s="43" t="n">
        <v/>
      </c>
      <c r="G156" s="43" t="n">
        <v/>
      </c>
      <c r="H156" s="43" t="n">
        <v/>
      </c>
      <c r="I156" s="43" t="n">
        <v/>
      </c>
      <c r="J156" s="43" t="n"/>
      <c r="K156" s="43" t="n"/>
      <c r="L156" s="43" t="n"/>
      <c r="M156" s="43" t="n"/>
      <c r="N156" s="43" t="n"/>
    </row>
    <row r="157" hidden="1" ht="18" customHeight="1" s="204" thickBot="1">
      <c r="A157" s="46" t="inlineStr">
        <is>
          <t>Utang koasuransi</t>
        </is>
      </c>
      <c r="B157" s="47" t="n"/>
      <c r="C157" s="43" t="n">
        <v/>
      </c>
      <c r="D157" s="43" t="n">
        <v/>
      </c>
      <c r="E157" s="43" t="n">
        <v/>
      </c>
      <c r="F157" s="43" t="n">
        <v/>
      </c>
      <c r="G157" s="43" t="n">
        <v/>
      </c>
      <c r="H157" s="43" t="n">
        <v/>
      </c>
      <c r="I157" s="43" t="n">
        <v/>
      </c>
      <c r="J157" s="43" t="n"/>
      <c r="K157" s="43" t="n"/>
      <c r="L157" s="43" t="n"/>
      <c r="M157" s="43" t="n"/>
      <c r="N157" s="43" t="n"/>
    </row>
    <row r="158" hidden="1" ht="18" customHeight="1" s="204" thickBot="1">
      <c r="A158" s="46" t="inlineStr">
        <is>
          <t>Utang reasuransi</t>
        </is>
      </c>
      <c r="B158" s="47" t="n"/>
      <c r="C158" s="43" t="n">
        <v/>
      </c>
      <c r="D158" s="43" t="n">
        <v/>
      </c>
      <c r="E158" s="43" t="n">
        <v/>
      </c>
      <c r="F158" s="43" t="n">
        <v/>
      </c>
      <c r="G158" s="43" t="n">
        <v/>
      </c>
      <c r="H158" s="43" t="n">
        <v/>
      </c>
      <c r="I158" s="43" t="n">
        <v/>
      </c>
      <c r="J158" s="43" t="n"/>
      <c r="K158" s="43" t="n"/>
      <c r="L158" s="43" t="n"/>
      <c r="M158" s="43" t="n"/>
      <c r="N158" s="43" t="n"/>
    </row>
    <row r="159" hidden="1" ht="18" customHeight="1" s="204" thickBot="1">
      <c r="A159" s="46" t="inlineStr">
        <is>
          <t>Liabilitas anjak piutang</t>
        </is>
      </c>
      <c r="B159" s="47" t="n"/>
      <c r="C159" s="43" t="n">
        <v/>
      </c>
      <c r="D159" s="43" t="n">
        <v/>
      </c>
      <c r="E159" s="43" t="n">
        <v/>
      </c>
      <c r="F159" s="43" t="n">
        <v/>
      </c>
      <c r="G159" s="43" t="n">
        <v/>
      </c>
      <c r="H159" s="43" t="n">
        <v/>
      </c>
      <c r="I159" s="43" t="n">
        <v/>
      </c>
      <c r="J159" s="43" t="n"/>
      <c r="K159" s="43" t="n"/>
      <c r="L159" s="43" t="n"/>
      <c r="M159" s="43" t="n"/>
      <c r="N159" s="43" t="n"/>
    </row>
    <row r="160" hidden="1" ht="18" customHeight="1" s="204" thickBot="1">
      <c r="A160" s="46" t="inlineStr">
        <is>
          <t>Uang jaminan jangka pendek</t>
        </is>
      </c>
      <c r="B160" s="47" t="n"/>
      <c r="C160" s="43" t="n">
        <v/>
      </c>
      <c r="D160" s="43" t="n">
        <v/>
      </c>
      <c r="E160" s="43" t="n">
        <v/>
      </c>
      <c r="F160" s="43" t="n">
        <v/>
      </c>
      <c r="G160" s="43" t="n">
        <v/>
      </c>
      <c r="H160" s="43" t="n">
        <v/>
      </c>
      <c r="I160" s="43" t="n">
        <v/>
      </c>
      <c r="J160" s="43" t="n"/>
      <c r="K160" s="43" t="n"/>
      <c r="L160" s="43" t="n"/>
      <c r="M160" s="43" t="n"/>
      <c r="N160" s="43" t="n"/>
    </row>
    <row r="161" hidden="1" ht="35" customHeight="1" s="204" thickBot="1">
      <c r="A161" s="46" t="inlineStr">
        <is>
          <t>Pendapatan diterima dimuka jangka pendek</t>
        </is>
      </c>
      <c r="B161" s="47" t="n"/>
      <c r="C161" s="43" t="n">
        <v/>
      </c>
      <c r="D161" s="43" t="n">
        <v/>
      </c>
      <c r="E161" s="43" t="n">
        <v/>
      </c>
      <c r="F161" s="43" t="n">
        <v/>
      </c>
      <c r="G161" s="43" t="n">
        <v/>
      </c>
      <c r="H161" s="43" t="n">
        <v/>
      </c>
      <c r="I161" s="43" t="n">
        <v/>
      </c>
      <c r="J161" s="43" t="n"/>
      <c r="K161" s="43" t="n"/>
      <c r="L161" s="43" t="n"/>
      <c r="M161" s="43" t="n"/>
      <c r="N161" s="43" t="n"/>
    </row>
    <row r="162" ht="35" customHeight="1" s="204" thickBot="1">
      <c r="A162" s="49" t="inlineStr">
        <is>
          <t>Liabilitas bruto kepada pemberi kerja</t>
        </is>
      </c>
      <c r="B162" s="50" t="n"/>
      <c r="C162" s="36" t="n"/>
      <c r="D162" s="36" t="n"/>
      <c r="E162" s="36" t="n"/>
      <c r="F162" s="36" t="n"/>
      <c r="G162" s="36" t="n"/>
      <c r="H162" s="36" t="n"/>
      <c r="I162" s="36" t="n"/>
      <c r="J162" s="36" t="n"/>
      <c r="K162" s="36" t="n"/>
      <c r="L162" s="36" t="n"/>
      <c r="M162" s="36" t="n"/>
      <c r="N162" s="36" t="n"/>
    </row>
    <row r="163" hidden="1" ht="35" customHeight="1" s="204" thickBot="1">
      <c r="A163" s="51" t="inlineStr">
        <is>
          <t>Liabilitas bruto kepada pemberi kerja pihak ketiga</t>
        </is>
      </c>
      <c r="B163" s="52" t="n"/>
      <c r="C163" s="43" t="n">
        <v/>
      </c>
      <c r="D163" s="43" t="n">
        <v/>
      </c>
      <c r="E163" s="43" t="n">
        <v/>
      </c>
      <c r="F163" s="43" t="n">
        <v/>
      </c>
      <c r="G163" s="43" t="n">
        <v/>
      </c>
      <c r="H163" s="43" t="n">
        <v/>
      </c>
      <c r="I163" s="43" t="n">
        <v/>
      </c>
      <c r="J163" s="43" t="n"/>
      <c r="K163" s="43" t="n"/>
      <c r="L163" s="43" t="n"/>
      <c r="M163" s="43" t="n"/>
      <c r="N163" s="43" t="n"/>
    </row>
    <row r="164" hidden="1" ht="35" customHeight="1" s="204" thickBot="1">
      <c r="A164" s="51" t="inlineStr">
        <is>
          <t>Liabilitas bruto kepada pemberi kerja pihak berelasi</t>
        </is>
      </c>
      <c r="B164" s="52" t="n"/>
      <c r="C164" s="43" t="n">
        <v/>
      </c>
      <c r="D164" s="43" t="n">
        <v/>
      </c>
      <c r="E164" s="43" t="n">
        <v/>
      </c>
      <c r="F164" s="43" t="n">
        <v/>
      </c>
      <c r="G164" s="43" t="n">
        <v/>
      </c>
      <c r="H164" s="43" t="n">
        <v/>
      </c>
      <c r="I164" s="43" t="n">
        <v/>
      </c>
      <c r="J164" s="43" t="n"/>
      <c r="K164" s="43" t="n"/>
      <c r="L164" s="43" t="n"/>
      <c r="M164" s="43" t="n"/>
      <c r="N164" s="43" t="n"/>
    </row>
    <row r="165" hidden="1" ht="35" customHeight="1" s="204" thickBot="1">
      <c r="A165" s="46" t="inlineStr">
        <is>
          <t>Pendapatan ditangguhkan jangka pendek</t>
        </is>
      </c>
      <c r="B165" s="47" t="n"/>
      <c r="C165" s="43" t="n">
        <v/>
      </c>
      <c r="D165" s="43" t="n">
        <v/>
      </c>
      <c r="E165" s="43" t="n">
        <v/>
      </c>
      <c r="F165" s="43" t="n">
        <v/>
      </c>
      <c r="G165" s="43" t="n">
        <v/>
      </c>
      <c r="H165" s="43" t="n">
        <v/>
      </c>
      <c r="I165" s="43" t="n">
        <v/>
      </c>
      <c r="J165" s="43" t="n"/>
      <c r="K165" s="43" t="n"/>
      <c r="L165" s="43" t="n"/>
      <c r="M165" s="43" t="n"/>
      <c r="N165" s="43" t="n"/>
    </row>
    <row r="166" ht="18" customHeight="1" s="204" thickBot="1">
      <c r="A166" s="49" t="inlineStr">
        <is>
          <t>Provisi jangka pendek</t>
        </is>
      </c>
      <c r="B166" s="50" t="n"/>
      <c r="C166" s="36" t="n"/>
      <c r="D166" s="36" t="n"/>
      <c r="E166" s="36" t="n"/>
      <c r="F166" s="36" t="n"/>
      <c r="G166" s="36" t="n"/>
      <c r="H166" s="36" t="n"/>
      <c r="I166" s="36" t="n"/>
      <c r="J166" s="36" t="n"/>
      <c r="K166" s="36" t="n"/>
      <c r="L166" s="36" t="n"/>
      <c r="M166" s="36" t="n"/>
      <c r="N166" s="36" t="n"/>
    </row>
    <row r="167" hidden="1" ht="35" customHeight="1" s="204" thickBot="1">
      <c r="A167" s="51" t="inlineStr">
        <is>
          <t>Provisi jangka pendek pelapisan jalan tol</t>
        </is>
      </c>
      <c r="B167" s="52" t="n"/>
      <c r="C167" s="43" t="n">
        <v/>
      </c>
      <c r="D167" s="43" t="n">
        <v/>
      </c>
      <c r="E167" s="43" t="n">
        <v/>
      </c>
      <c r="F167" s="43" t="n">
        <v/>
      </c>
      <c r="G167" s="43" t="n">
        <v/>
      </c>
      <c r="H167" s="43" t="n">
        <v/>
      </c>
      <c r="I167" s="43" t="n">
        <v/>
      </c>
      <c r="J167" s="43" t="n"/>
      <c r="K167" s="43" t="n"/>
      <c r="L167" s="43" t="n"/>
      <c r="M167" s="43" t="n"/>
      <c r="N167" s="43" t="n"/>
    </row>
    <row r="168" hidden="1" ht="52" customHeight="1" s="204" thickBot="1">
      <c r="A168" s="51" t="inlineStr">
        <is>
          <t>Provisi jangka pendek biaya pengembalian dan pemeliharaan pesawat</t>
        </is>
      </c>
      <c r="B168" s="52" t="n"/>
      <c r="C168" s="43" t="n">
        <v/>
      </c>
      <c r="D168" s="43" t="n">
        <v/>
      </c>
      <c r="E168" s="43" t="n">
        <v/>
      </c>
      <c r="F168" s="43" t="n">
        <v/>
      </c>
      <c r="G168" s="43" t="n">
        <v/>
      </c>
      <c r="H168" s="43" t="n">
        <v/>
      </c>
      <c r="I168" s="43" t="n">
        <v/>
      </c>
      <c r="J168" s="43" t="n"/>
      <c r="K168" s="43" t="n"/>
      <c r="L168" s="43" t="n"/>
      <c r="M168" s="43" t="n"/>
      <c r="N168" s="43" t="n"/>
    </row>
    <row r="169" hidden="1" ht="52" customHeight="1" s="204" thickBot="1">
      <c r="A169" s="51" t="inlineStr">
        <is>
          <t>Provisi jangka pendek pembangunan prasarana, fasilitas umum, dan sosial</t>
        </is>
      </c>
      <c r="B169" s="52" t="n"/>
      <c r="C169" s="43" t="n">
        <v/>
      </c>
      <c r="D169" s="43" t="n">
        <v/>
      </c>
      <c r="E169" s="43" t="n">
        <v/>
      </c>
      <c r="F169" s="43" t="n">
        <v/>
      </c>
      <c r="G169" s="43" t="n">
        <v/>
      </c>
      <c r="H169" s="43" t="n">
        <v/>
      </c>
      <c r="I169" s="43" t="n">
        <v/>
      </c>
      <c r="J169" s="43" t="n"/>
      <c r="K169" s="43" t="n"/>
      <c r="L169" s="43" t="n"/>
      <c r="M169" s="43" t="n"/>
      <c r="N169" s="43" t="n"/>
    </row>
    <row r="170" hidden="1" ht="35" customHeight="1" s="204" thickBot="1">
      <c r="A170" s="51" t="inlineStr">
        <is>
          <t>Provisi jangka pendek biaya pembongkaran aset tetap</t>
        </is>
      </c>
      <c r="B170" s="52" t="n"/>
      <c r="C170" s="43" t="n">
        <v/>
      </c>
      <c r="D170" s="43" t="n">
        <v/>
      </c>
      <c r="E170" s="43" t="n">
        <v/>
      </c>
      <c r="F170" s="43" t="n">
        <v/>
      </c>
      <c r="G170" s="43" t="n">
        <v/>
      </c>
      <c r="H170" s="43" t="n">
        <v/>
      </c>
      <c r="I170" s="43" t="n">
        <v/>
      </c>
      <c r="J170" s="43" t="n"/>
      <c r="K170" s="43" t="n"/>
      <c r="L170" s="43" t="n"/>
      <c r="M170" s="43" t="n"/>
      <c r="N170" s="43" t="n"/>
    </row>
    <row r="171" ht="35" customHeight="1" s="204" thickBot="1">
      <c r="A171" s="51" t="inlineStr">
        <is>
          <t>Provisi jangka pendek restorasi dan rehabilitasi</t>
        </is>
      </c>
      <c r="B171" s="52" t="n"/>
      <c r="C171" s="43" t="n">
        <v>1.684581</v>
      </c>
      <c r="D171" s="43" t="n">
        <v>1.942263</v>
      </c>
      <c r="E171" s="43" t="n">
        <v>0.960836</v>
      </c>
      <c r="F171" s="43" t="n">
        <v>2.332509</v>
      </c>
      <c r="G171" s="43" t="n">
        <v>2.725325</v>
      </c>
      <c r="H171" s="43" t="n">
        <v>2.269281</v>
      </c>
      <c r="I171" s="43" t="n">
        <v>2.355162</v>
      </c>
      <c r="J171" s="43" t="n"/>
      <c r="K171" s="43" t="n"/>
      <c r="L171" s="43" t="n"/>
      <c r="M171" s="43" t="n"/>
      <c r="N171" s="43" t="n"/>
    </row>
    <row r="172" hidden="1" ht="35" customHeight="1" s="204" thickBot="1">
      <c r="A172" s="51" t="inlineStr">
        <is>
          <t>Provisi jangka pendek lainnya</t>
        </is>
      </c>
      <c r="B172" s="52" t="n"/>
      <c r="C172" s="43" t="n">
        <v/>
      </c>
      <c r="D172" s="43" t="n">
        <v/>
      </c>
      <c r="E172" s="43" t="n">
        <v/>
      </c>
      <c r="F172" s="43" t="n">
        <v/>
      </c>
      <c r="G172" s="43" t="n">
        <v/>
      </c>
      <c r="H172" s="43" t="n">
        <v/>
      </c>
      <c r="I172" s="43" t="n">
        <v/>
      </c>
      <c r="J172" s="43" t="n"/>
      <c r="K172" s="43" t="n"/>
      <c r="L172" s="43" t="n"/>
      <c r="M172" s="43" t="n"/>
      <c r="N172" s="43" t="n"/>
    </row>
    <row r="173" hidden="1" ht="35" customHeight="1" s="204" thickBot="1">
      <c r="A173" s="46" t="inlineStr">
        <is>
          <t>Liabilitas pembayaran berbasis saham</t>
        </is>
      </c>
      <c r="B173" s="47" t="n"/>
      <c r="C173" s="43" t="n">
        <v/>
      </c>
      <c r="D173" s="43" t="n">
        <v/>
      </c>
      <c r="E173" s="43" t="n">
        <v/>
      </c>
      <c r="F173" s="43" t="n">
        <v/>
      </c>
      <c r="G173" s="43" t="n">
        <v/>
      </c>
      <c r="H173" s="43" t="n">
        <v/>
      </c>
      <c r="I173" s="43" t="n">
        <v/>
      </c>
      <c r="J173" s="43" t="n"/>
      <c r="K173" s="43" t="n"/>
      <c r="L173" s="43" t="n"/>
      <c r="M173" s="43" t="n"/>
      <c r="N173" s="43" t="n"/>
    </row>
    <row r="174" hidden="1" ht="35" customHeight="1" s="204" thickBot="1">
      <c r="A174" s="46" t="inlineStr">
        <is>
          <t>Kontrak liabilitas jangka pendek</t>
        </is>
      </c>
      <c r="B174" s="47" t="n"/>
      <c r="C174" s="43" t="n">
        <v/>
      </c>
      <c r="D174" s="43" t="n">
        <v/>
      </c>
      <c r="E174" s="43" t="n">
        <v/>
      </c>
      <c r="F174" s="43" t="n">
        <v/>
      </c>
      <c r="G174" s="43" t="n">
        <v/>
      </c>
      <c r="H174" s="43" t="n">
        <v/>
      </c>
      <c r="I174" s="43" t="n">
        <v/>
      </c>
      <c r="J174" s="43" t="n"/>
      <c r="K174" s="43" t="n"/>
      <c r="L174" s="43" t="n"/>
      <c r="M174" s="43" t="n"/>
      <c r="N174" s="43" t="n"/>
    </row>
    <row r="175" ht="137" customHeight="1" s="204" thickBot="1">
      <c r="A175" s="46" t="inlineStr">
        <is>
          <t>Liabilitas yang secara langsung berhubungan dengan aset tidak lancar atau kelompok lepasan yang diklasifikasikan sebagai dimiliki untuk dijual atau dimiliki untuk didistribusikan kepada pemilik</t>
        </is>
      </c>
      <c r="B175" s="47" t="n"/>
      <c r="C175" s="43" t="n">
        <v/>
      </c>
      <c r="D175" s="43" t="n">
        <v/>
      </c>
      <c r="E175" s="43" t="n">
        <v/>
      </c>
      <c r="F175" s="43" t="n">
        <v>0.06918299999999999</v>
      </c>
      <c r="G175" s="43" t="n">
        <v>0</v>
      </c>
      <c r="H175" s="43" t="n">
        <v/>
      </c>
      <c r="I175" s="43" t="n">
        <v/>
      </c>
      <c r="J175" s="43" t="n"/>
      <c r="K175" s="43" t="n"/>
      <c r="L175" s="43" t="n"/>
      <c r="M175" s="43" t="n"/>
      <c r="N175" s="43" t="n"/>
    </row>
    <row r="176" ht="52" customHeight="1" s="204" thickBot="1">
      <c r="A176" s="49" t="inlineStr">
        <is>
          <t>Liabilitas jangka panjang yang jatuh tempo dalam satu tahun</t>
        </is>
      </c>
      <c r="B176" s="50" t="n"/>
      <c r="C176" s="36" t="n"/>
      <c r="D176" s="36" t="n"/>
      <c r="E176" s="36" t="n"/>
      <c r="F176" s="36" t="n"/>
      <c r="G176" s="36" t="n"/>
      <c r="H176" s="36" t="n"/>
      <c r="I176" s="36" t="n"/>
      <c r="J176" s="36" t="n"/>
      <c r="K176" s="36" t="n"/>
      <c r="L176" s="36" t="n"/>
      <c r="M176" s="36" t="n"/>
      <c r="N176" s="36" t="n"/>
    </row>
    <row r="177" ht="52" customHeight="1" s="204" thickBot="1">
      <c r="A177" s="51" t="inlineStr">
        <is>
          <t>Liabilitas jangka panjang yang jatuh tempo dalam satu tahun atas utang bank</t>
        </is>
      </c>
      <c r="B177" s="52" t="n"/>
      <c r="C177" s="43" t="n">
        <v/>
      </c>
      <c r="D177" s="43" t="n">
        <v/>
      </c>
      <c r="E177" s="43" t="n">
        <v/>
      </c>
      <c r="F177" s="43" t="n">
        <v>16.66</v>
      </c>
      <c r="G177" s="43" t="n">
        <v/>
      </c>
      <c r="H177" s="43" t="n">
        <v/>
      </c>
      <c r="I177" s="43" t="n">
        <v>88.77864</v>
      </c>
      <c r="J177" s="43" t="n"/>
      <c r="K177" s="43" t="n"/>
      <c r="L177" s="43" t="n"/>
      <c r="M177" s="43" t="n"/>
      <c r="N177" s="43" t="n"/>
    </row>
    <row r="178" hidden="1" ht="69" customHeight="1" s="204" thickBot="1">
      <c r="A178" s="51" t="inlineStr">
        <is>
          <t>Liabilitas jangka panjang yang jatuh tempo dalam satu tahun atas utang keuangan keuangan non bank</t>
        </is>
      </c>
      <c r="B178" s="52" t="n"/>
      <c r="C178" s="43" t="n">
        <v/>
      </c>
      <c r="D178" s="43" t="n">
        <v/>
      </c>
      <c r="E178" s="43" t="n">
        <v/>
      </c>
      <c r="F178" s="43" t="n">
        <v/>
      </c>
      <c r="G178" s="43" t="n">
        <v/>
      </c>
      <c r="H178" s="43" t="n">
        <v/>
      </c>
      <c r="I178" s="43" t="n">
        <v/>
      </c>
      <c r="J178" s="43" t="n"/>
      <c r="K178" s="43" t="n"/>
      <c r="L178" s="43" t="n"/>
      <c r="M178" s="43" t="n"/>
      <c r="N178" s="43" t="n"/>
    </row>
    <row r="179" hidden="1" ht="69" customHeight="1" s="204" thickBot="1">
      <c r="A179" s="51" t="inlineStr">
        <is>
          <t>Liabilitas jangka panjang yang jatuh tempo dalam satu tahun atas pinjaman beragunan</t>
        </is>
      </c>
      <c r="B179" s="52" t="n"/>
      <c r="C179" s="43" t="n">
        <v/>
      </c>
      <c r="D179" s="43" t="n">
        <v/>
      </c>
      <c r="E179" s="43" t="n">
        <v/>
      </c>
      <c r="F179" s="43" t="n">
        <v/>
      </c>
      <c r="G179" s="43" t="n">
        <v/>
      </c>
      <c r="H179" s="43" t="n">
        <v/>
      </c>
      <c r="I179" s="43" t="n">
        <v/>
      </c>
      <c r="J179" s="43" t="n"/>
      <c r="K179" s="43" t="n"/>
      <c r="L179" s="43" t="n"/>
      <c r="M179" s="43" t="n"/>
      <c r="N179" s="43" t="n"/>
    </row>
    <row r="180" hidden="1" ht="69" customHeight="1" s="204" thickBot="1">
      <c r="A180" s="51" t="inlineStr">
        <is>
          <t>Liabilitas jangka panjang yang jatuh tempo dalam satu tahun atas pinjaman tanpa agunan</t>
        </is>
      </c>
      <c r="B180" s="52" t="n"/>
      <c r="C180" s="43" t="n">
        <v/>
      </c>
      <c r="D180" s="43" t="n">
        <v/>
      </c>
      <c r="E180" s="43" t="n">
        <v/>
      </c>
      <c r="F180" s="43" t="n">
        <v/>
      </c>
      <c r="G180" s="43" t="n">
        <v/>
      </c>
      <c r="H180" s="43" t="n">
        <v/>
      </c>
      <c r="I180" s="43" t="n">
        <v/>
      </c>
      <c r="J180" s="43" t="n"/>
      <c r="K180" s="43" t="n"/>
      <c r="L180" s="43" t="n"/>
      <c r="M180" s="43" t="n"/>
      <c r="N180" s="43" t="n"/>
    </row>
    <row r="181" hidden="1" ht="69" customHeight="1" s="204" thickBot="1">
      <c r="A181" s="51" t="inlineStr">
        <is>
          <t>Liabilitas jangka panjang yang jatuh tempo dalam satu tahun atas penerusan pinjaman</t>
        </is>
      </c>
      <c r="B181" s="52" t="n"/>
      <c r="C181" s="43" t="n">
        <v/>
      </c>
      <c r="D181" s="43" t="n">
        <v/>
      </c>
      <c r="E181" s="43" t="n">
        <v/>
      </c>
      <c r="F181" s="43" t="n">
        <v/>
      </c>
      <c r="G181" s="43" t="n">
        <v/>
      </c>
      <c r="H181" s="43" t="n">
        <v/>
      </c>
      <c r="I181" s="43" t="n">
        <v/>
      </c>
      <c r="J181" s="43" t="n"/>
      <c r="K181" s="43" t="n"/>
      <c r="L181" s="43" t="n"/>
      <c r="M181" s="43" t="n"/>
      <c r="N181" s="43" t="n"/>
    </row>
    <row r="182" hidden="1" ht="86" customHeight="1" s="204" thickBot="1">
      <c r="A182" s="51" t="inlineStr">
        <is>
          <t>Liabilitas jangka panjang yang jatuh tempo dalam satu tahun atas pinjaman dari pemerintah republik Indonesia</t>
        </is>
      </c>
      <c r="B182" s="52" t="n"/>
      <c r="C182" s="43" t="n">
        <v/>
      </c>
      <c r="D182" s="43" t="n">
        <v/>
      </c>
      <c r="E182" s="43" t="n">
        <v/>
      </c>
      <c r="F182" s="43" t="n">
        <v/>
      </c>
      <c r="G182" s="43" t="n">
        <v/>
      </c>
      <c r="H182" s="43" t="n">
        <v/>
      </c>
      <c r="I182" s="43" t="n">
        <v/>
      </c>
      <c r="J182" s="43" t="n"/>
      <c r="K182" s="43" t="n"/>
      <c r="L182" s="43" t="n"/>
      <c r="M182" s="43" t="n"/>
      <c r="N182" s="43" t="n"/>
    </row>
    <row r="183" hidden="1" ht="69" customHeight="1" s="204" thickBot="1">
      <c r="A183" s="51" t="inlineStr">
        <is>
          <t>Liabilitas jangka panjang yang jatuh tempo dalam satu tahun atas pinjaman subordinasi</t>
        </is>
      </c>
      <c r="B183" s="52" t="n"/>
      <c r="C183" s="43" t="n">
        <v/>
      </c>
      <c r="D183" s="43" t="n">
        <v/>
      </c>
      <c r="E183" s="43" t="n">
        <v/>
      </c>
      <c r="F183" s="43" t="n">
        <v/>
      </c>
      <c r="G183" s="43" t="n">
        <v/>
      </c>
      <c r="H183" s="43" t="n">
        <v/>
      </c>
      <c r="I183" s="43" t="n">
        <v/>
      </c>
      <c r="J183" s="43" t="n"/>
      <c r="K183" s="43" t="n"/>
      <c r="L183" s="43" t="n"/>
      <c r="M183" s="43" t="n"/>
      <c r="N183" s="43" t="n"/>
    </row>
    <row r="184" hidden="1" ht="69" customHeight="1" s="204" thickBot="1">
      <c r="A184" s="51" t="inlineStr">
        <is>
          <t>Liabilitas jangka panjang yang jatuh tempo dalam satu tahun atas liabilitas kerja sama operasi</t>
        </is>
      </c>
      <c r="B184" s="52" t="n"/>
      <c r="C184" s="43" t="n">
        <v/>
      </c>
      <c r="D184" s="43" t="n">
        <v/>
      </c>
      <c r="E184" s="43" t="n">
        <v/>
      </c>
      <c r="F184" s="43" t="n">
        <v/>
      </c>
      <c r="G184" s="43" t="n">
        <v/>
      </c>
      <c r="H184" s="43" t="n">
        <v/>
      </c>
      <c r="I184" s="43" t="n">
        <v/>
      </c>
      <c r="J184" s="43" t="n"/>
      <c r="K184" s="43" t="n"/>
      <c r="L184" s="43" t="n"/>
      <c r="M184" s="43" t="n"/>
      <c r="N184" s="43" t="n"/>
    </row>
    <row r="185" hidden="1" ht="69" customHeight="1" s="204" thickBot="1">
      <c r="A185" s="51" t="inlineStr">
        <is>
          <t>Liabilitas jangka panjang yang jatuh tempo dalam satu tahun atas liabilitas pembebasan tanah</t>
        </is>
      </c>
      <c r="B185" s="52" t="n"/>
      <c r="C185" s="43" t="n">
        <v/>
      </c>
      <c r="D185" s="43" t="n">
        <v/>
      </c>
      <c r="E185" s="43" t="n">
        <v/>
      </c>
      <c r="F185" s="43" t="n">
        <v/>
      </c>
      <c r="G185" s="43" t="n">
        <v/>
      </c>
      <c r="H185" s="43" t="n">
        <v/>
      </c>
      <c r="I185" s="43" t="n">
        <v/>
      </c>
      <c r="J185" s="43" t="n"/>
      <c r="K185" s="43" t="n"/>
      <c r="L185" s="43" t="n"/>
      <c r="M185" s="43" t="n"/>
      <c r="N185" s="43" t="n"/>
    </row>
    <row r="186" hidden="1" ht="69" customHeight="1" s="204" thickBot="1">
      <c r="A186" s="51" t="inlineStr">
        <is>
          <t>Liabilitas jangka panjang yang jatuh tempo dalam satu tahun atas utang pembiayaan konsumen</t>
        </is>
      </c>
      <c r="B186" s="52" t="n"/>
      <c r="C186" s="43" t="n">
        <v/>
      </c>
      <c r="D186" s="43" t="n">
        <v/>
      </c>
      <c r="E186" s="43" t="n">
        <v/>
      </c>
      <c r="F186" s="43" t="n">
        <v/>
      </c>
      <c r="G186" s="43" t="n">
        <v/>
      </c>
      <c r="H186" s="43" t="n">
        <v/>
      </c>
      <c r="I186" s="43" t="n">
        <v/>
      </c>
      <c r="J186" s="43" t="n"/>
      <c r="K186" s="43" t="n"/>
      <c r="L186" s="43" t="n"/>
      <c r="M186" s="43" t="n"/>
      <c r="N186" s="43" t="n"/>
    </row>
    <row r="187" ht="69" customHeight="1" s="204" thickBot="1">
      <c r="A187" s="51" t="inlineStr">
        <is>
          <t>Liabilitas jangka panjang yang jatuh tempo dalam satu tahun atas liabilitas sewa pembiayaan</t>
        </is>
      </c>
      <c r="B187" s="52" t="n"/>
      <c r="C187" s="43" t="n">
        <v/>
      </c>
      <c r="D187" s="43" t="n">
        <v/>
      </c>
      <c r="E187" s="43" t="n">
        <v>1.120773</v>
      </c>
      <c r="F187" s="43" t="n">
        <v>1.134856</v>
      </c>
      <c r="G187" s="43" t="n">
        <v>1.120185</v>
      </c>
      <c r="H187" s="43" t="n">
        <v>1.207959</v>
      </c>
      <c r="I187" s="43" t="n">
        <v>0.067152</v>
      </c>
      <c r="J187" s="43" t="n"/>
      <c r="K187" s="43" t="n"/>
      <c r="L187" s="43" t="n"/>
      <c r="M187" s="43" t="n"/>
      <c r="N187" s="43" t="n"/>
    </row>
    <row r="188" hidden="1" ht="69" customHeight="1" s="204" thickBot="1">
      <c r="A188" s="51" t="inlineStr">
        <is>
          <t>Liabilitas jangka panjang yang jatuh tempo dalam satu tahun atas utang listrik swasta</t>
        </is>
      </c>
      <c r="B188" s="52" t="n"/>
      <c r="C188" s="43" t="n">
        <v/>
      </c>
      <c r="D188" s="43" t="n">
        <v/>
      </c>
      <c r="E188" s="43" t="n">
        <v/>
      </c>
      <c r="F188" s="43" t="n">
        <v/>
      </c>
      <c r="G188" s="43" t="n">
        <v/>
      </c>
      <c r="H188" s="43" t="n">
        <v/>
      </c>
      <c r="I188" s="43" t="n">
        <v/>
      </c>
      <c r="J188" s="43" t="n"/>
      <c r="K188" s="43" t="n"/>
      <c r="L188" s="43" t="n"/>
      <c r="M188" s="43" t="n"/>
      <c r="N188" s="43" t="n"/>
    </row>
    <row r="189" hidden="1" ht="52" customHeight="1" s="204" thickBot="1">
      <c r="A189" s="51" t="inlineStr">
        <is>
          <t>Liabilitas jangka panjang yang jatuh tempo dalam satu tahun atas utang retensi</t>
        </is>
      </c>
      <c r="B189" s="52" t="n"/>
      <c r="C189" s="43" t="n">
        <v/>
      </c>
      <c r="D189" s="43" t="n">
        <v/>
      </c>
      <c r="E189" s="43" t="n">
        <v/>
      </c>
      <c r="F189" s="43" t="n">
        <v/>
      </c>
      <c r="G189" s="43" t="n">
        <v/>
      </c>
      <c r="H189" s="43" t="n">
        <v/>
      </c>
      <c r="I189" s="43" t="n">
        <v/>
      </c>
      <c r="J189" s="43" t="n"/>
      <c r="K189" s="43" t="n"/>
      <c r="L189" s="43" t="n"/>
      <c r="M189" s="43" t="n"/>
      <c r="N189" s="43" t="n"/>
    </row>
    <row r="190" ht="52" customHeight="1" s="204" thickBot="1">
      <c r="A190" s="51" t="inlineStr">
        <is>
          <t>Liabilitas jangka panjang yang jatuh tempo dalam satu tahun atas wesel bayar</t>
        </is>
      </c>
      <c r="B190" s="52" t="n"/>
      <c r="C190" s="43" t="n">
        <v/>
      </c>
      <c r="D190" s="43" t="n">
        <v/>
      </c>
      <c r="E190" s="43" t="n">
        <v/>
      </c>
      <c r="F190" s="43" t="n">
        <v/>
      </c>
      <c r="G190" s="43" t="n">
        <v/>
      </c>
      <c r="H190" s="43" t="n">
        <v>70.379999</v>
      </c>
      <c r="I190" s="43" t="n">
        <v/>
      </c>
      <c r="J190" s="43" t="n"/>
      <c r="K190" s="43" t="n"/>
      <c r="L190" s="43" t="n"/>
      <c r="M190" s="43" t="n"/>
      <c r="N190" s="43" t="n"/>
    </row>
    <row r="191" hidden="1" ht="69" customHeight="1" s="204" thickBot="1">
      <c r="A191" s="51" t="inlineStr">
        <is>
          <t>Liabilitas jangka panjang yang jatuh tempo dalam satu tahun atas surat utang jangka menengah</t>
        </is>
      </c>
      <c r="B191" s="52" t="n"/>
      <c r="C191" s="43" t="n">
        <v/>
      </c>
      <c r="D191" s="43" t="n">
        <v/>
      </c>
      <c r="E191" s="43" t="n">
        <v/>
      </c>
      <c r="F191" s="43" t="n">
        <v/>
      </c>
      <c r="G191" s="43" t="n">
        <v/>
      </c>
      <c r="H191" s="43" t="n">
        <v/>
      </c>
      <c r="I191" s="43" t="n">
        <v/>
      </c>
      <c r="J191" s="43" t="n"/>
      <c r="K191" s="43" t="n"/>
      <c r="L191" s="43" t="n"/>
      <c r="M191" s="43" t="n"/>
      <c r="N191" s="43" t="n"/>
    </row>
    <row r="192" hidden="1" ht="52" customHeight="1" s="204" thickBot="1">
      <c r="A192" s="51" t="inlineStr">
        <is>
          <t>Liabilitas jangka panjang yang jatuh tempo dalam satu tahun atas utang obligasi</t>
        </is>
      </c>
      <c r="B192" s="52" t="n"/>
      <c r="C192" s="43" t="n">
        <v/>
      </c>
      <c r="D192" s="43" t="n">
        <v/>
      </c>
      <c r="E192" s="43" t="n">
        <v/>
      </c>
      <c r="F192" s="43" t="n">
        <v/>
      </c>
      <c r="G192" s="43" t="n">
        <v/>
      </c>
      <c r="H192" s="43" t="n">
        <v/>
      </c>
      <c r="I192" s="43" t="n">
        <v/>
      </c>
      <c r="J192" s="43" t="n"/>
      <c r="K192" s="43" t="n"/>
      <c r="L192" s="43" t="n"/>
      <c r="M192" s="43" t="n"/>
      <c r="N192" s="43" t="n"/>
    </row>
    <row r="193" hidden="1" ht="52" customHeight="1" s="204" thickBot="1">
      <c r="A193" s="51" t="inlineStr">
        <is>
          <t>Liabilitas jangka panjang yang jatuh tempo dalam satu tahun atas sukuk</t>
        </is>
      </c>
      <c r="B193" s="52" t="n"/>
      <c r="C193" s="43" t="n">
        <v/>
      </c>
      <c r="D193" s="43" t="n">
        <v/>
      </c>
      <c r="E193" s="43" t="n">
        <v/>
      </c>
      <c r="F193" s="43" t="n">
        <v/>
      </c>
      <c r="G193" s="43" t="n">
        <v/>
      </c>
      <c r="H193" s="43" t="n">
        <v/>
      </c>
      <c r="I193" s="43" t="n">
        <v/>
      </c>
      <c r="J193" s="43" t="n"/>
      <c r="K193" s="43" t="n"/>
      <c r="L193" s="43" t="n"/>
      <c r="M193" s="43" t="n"/>
      <c r="N193" s="43" t="n"/>
    </row>
    <row r="194" hidden="1" ht="69" customHeight="1" s="204" thickBot="1">
      <c r="A194" s="51" t="inlineStr">
        <is>
          <t>Liabilitas jangka panjang yang jatuh tempo dalam satu tahun atas obligasi subordinasi</t>
        </is>
      </c>
      <c r="B194" s="52" t="n"/>
      <c r="C194" s="43" t="n">
        <v/>
      </c>
      <c r="D194" s="43" t="n">
        <v/>
      </c>
      <c r="E194" s="43" t="n">
        <v/>
      </c>
      <c r="F194" s="43" t="n">
        <v/>
      </c>
      <c r="G194" s="43" t="n">
        <v/>
      </c>
      <c r="H194" s="43" t="n">
        <v/>
      </c>
      <c r="I194" s="43" t="n">
        <v/>
      </c>
      <c r="J194" s="43" t="n"/>
      <c r="K194" s="43" t="n"/>
      <c r="L194" s="43" t="n"/>
      <c r="M194" s="43" t="n"/>
      <c r="N194" s="43" t="n"/>
    </row>
    <row r="195" hidden="1" ht="52" customHeight="1" s="204" thickBot="1">
      <c r="A195" s="51" t="inlineStr">
        <is>
          <t>Liabilitas jangka panjang yang jatuh tempo dalam satu tahun atas pinjaman lainnya</t>
        </is>
      </c>
      <c r="B195" s="52" t="n"/>
      <c r="C195" s="43" t="n">
        <v/>
      </c>
      <c r="D195" s="43" t="n">
        <v/>
      </c>
      <c r="E195" s="43" t="n">
        <v/>
      </c>
      <c r="F195" s="43" t="n">
        <v/>
      </c>
      <c r="G195" s="43" t="n">
        <v/>
      </c>
      <c r="H195" s="43" t="n">
        <v/>
      </c>
      <c r="I195" s="43" t="n">
        <v/>
      </c>
      <c r="J195" s="43" t="n"/>
      <c r="K195" s="43" t="n"/>
      <c r="L195" s="43" t="n"/>
      <c r="M195" s="43" t="n"/>
      <c r="N195" s="43" t="n"/>
    </row>
    <row r="196" hidden="1" ht="35" customHeight="1" s="204" thickBot="1">
      <c r="A196" s="46" t="inlineStr">
        <is>
          <t>Utang pihak berelasi jangka pendek</t>
        </is>
      </c>
      <c r="B196" s="47" t="n"/>
      <c r="C196" s="43" t="n">
        <v/>
      </c>
      <c r="D196" s="43" t="n">
        <v/>
      </c>
      <c r="E196" s="43" t="n">
        <v/>
      </c>
      <c r="F196" s="43" t="n">
        <v/>
      </c>
      <c r="G196" s="43" t="n">
        <v/>
      </c>
      <c r="H196" s="43" t="n">
        <v/>
      </c>
      <c r="I196" s="43" t="n">
        <v/>
      </c>
      <c r="J196" s="43" t="n"/>
      <c r="K196" s="43" t="n"/>
      <c r="L196" s="43" t="n"/>
      <c r="M196" s="43" t="n"/>
      <c r="N196" s="43" t="n"/>
    </row>
    <row r="197" ht="35" customHeight="1" s="204" thickBot="1">
      <c r="A197" s="46" t="inlineStr">
        <is>
          <t>Utang pemegang saham jangka pendek</t>
        </is>
      </c>
      <c r="B197" s="47" t="n"/>
      <c r="C197" s="43" t="n">
        <v>2.777856</v>
      </c>
      <c r="D197" s="43" t="n">
        <v>2.962364</v>
      </c>
      <c r="E197" s="43" t="n">
        <v>4.503048</v>
      </c>
      <c r="F197" s="43" t="n">
        <v>0</v>
      </c>
      <c r="G197" s="43" t="n">
        <v>0</v>
      </c>
      <c r="H197" s="43" t="n">
        <v/>
      </c>
      <c r="I197" s="43" t="n">
        <v/>
      </c>
      <c r="J197" s="43" t="n"/>
      <c r="K197" s="43" t="n"/>
      <c r="L197" s="43" t="n"/>
      <c r="M197" s="43" t="n"/>
      <c r="N197" s="43" t="n"/>
    </row>
    <row r="198" hidden="1" ht="35" customHeight="1" s="204" thickBot="1">
      <c r="A198" s="46" t="inlineStr">
        <is>
          <t>Liabilitas keuangan derivatif jangka pendek</t>
        </is>
      </c>
      <c r="B198" s="47" t="n"/>
      <c r="C198" s="43" t="n">
        <v/>
      </c>
      <c r="D198" s="43" t="n">
        <v/>
      </c>
      <c r="E198" s="43" t="n">
        <v/>
      </c>
      <c r="F198" s="43" t="n">
        <v/>
      </c>
      <c r="G198" s="43" t="n">
        <v/>
      </c>
      <c r="H198" s="43" t="n">
        <v/>
      </c>
      <c r="I198" s="43" t="n">
        <v/>
      </c>
      <c r="J198" s="43" t="n"/>
      <c r="K198" s="43" t="n"/>
      <c r="L198" s="43" t="n"/>
      <c r="M198" s="43" t="n"/>
      <c r="N198" s="43" t="n"/>
    </row>
    <row r="199" hidden="1" ht="35" customHeight="1" s="204" thickBot="1">
      <c r="A199" s="46" t="inlineStr">
        <is>
          <t>Liabilitas pengampunan pajak lancar</t>
        </is>
      </c>
      <c r="B199" s="47" t="n"/>
      <c r="C199" s="43" t="n">
        <v/>
      </c>
      <c r="D199" s="43" t="n">
        <v/>
      </c>
      <c r="E199" s="43" t="n">
        <v/>
      </c>
      <c r="F199" s="43" t="n">
        <v/>
      </c>
      <c r="G199" s="43" t="n">
        <v/>
      </c>
      <c r="H199" s="43" t="n">
        <v/>
      </c>
      <c r="I199" s="43" t="n">
        <v/>
      </c>
      <c r="J199" s="43" t="n"/>
      <c r="K199" s="43" t="n"/>
      <c r="L199" s="43" t="n"/>
      <c r="M199" s="43" t="n"/>
      <c r="N199" s="43" t="n"/>
    </row>
    <row r="200" hidden="1" ht="35" customHeight="1" s="204" thickBot="1">
      <c r="A200" s="46" t="inlineStr">
        <is>
          <t>Liabilitas non-keuangan jangka pendek lainnya</t>
        </is>
      </c>
      <c r="B200" s="47" t="n"/>
      <c r="C200" s="43" t="n">
        <v/>
      </c>
      <c r="D200" s="43" t="n">
        <v/>
      </c>
      <c r="E200" s="43" t="n">
        <v/>
      </c>
      <c r="F200" s="43" t="n">
        <v/>
      </c>
      <c r="G200" s="43" t="n">
        <v/>
      </c>
      <c r="H200" s="43" t="n">
        <v/>
      </c>
      <c r="I200" s="43" t="n">
        <v/>
      </c>
      <c r="J200" s="43" t="n"/>
      <c r="K200" s="43" t="n"/>
      <c r="L200" s="43" t="n"/>
      <c r="M200" s="43" t="n"/>
      <c r="N200" s="43" t="n"/>
    </row>
    <row r="201" ht="35" customHeight="1" s="204" thickBot="1">
      <c r="A201" s="49" t="inlineStr">
        <is>
          <t>Jumlah liabilitas jangka pendek</t>
        </is>
      </c>
      <c r="B201" s="50" t="n"/>
      <c r="C201" s="48" t="n">
        <v>68.153325</v>
      </c>
      <c r="D201" s="48" t="n">
        <v>31.270572</v>
      </c>
      <c r="E201" s="48" t="n">
        <v>24.761588</v>
      </c>
      <c r="F201" s="48" t="n">
        <v>80.577513</v>
      </c>
      <c r="G201" s="48" t="n">
        <v>225.718203</v>
      </c>
      <c r="H201" s="48" t="n">
        <v>256.844191</v>
      </c>
      <c r="I201" s="48" t="n">
        <v>310.488183</v>
      </c>
      <c r="J201" s="48" t="n"/>
      <c r="K201" s="48" t="n"/>
      <c r="L201" s="48" t="n"/>
      <c r="M201" s="48" t="n"/>
      <c r="N201" s="48" t="n"/>
    </row>
    <row r="202" ht="18" customHeight="1" s="204" thickBot="1">
      <c r="A202" s="49" t="inlineStr">
        <is>
          <t>Current operating liabilities</t>
        </is>
      </c>
      <c r="B202" s="45" t="n"/>
      <c r="C202" s="185">
        <f>C136+C138+C139+C141+C142+C144+C145+C147+C148+C149+C150+C151+C152+C153+C155+C156+C157+C158+C160+C161+C163+C164+C165+C167+C168+C169+C170+C171+C172+C173+C174+C184+C185+C186+C187+C188+C189+C190+C195+C196++C198+C200</f>
        <v/>
      </c>
      <c r="D202" s="185">
        <f>D136+D138+D139+D141+D142+D144+D145+D147+D148+D149+D150+D151+D152+D153+D155+D156+D157+D158+D160+D161+D163+D164+D165+D167+D168+D169+D170+D171+D172+D173+D174+D184+D185+D186+D187+D188+D189+D190+D195+D196++D198+D200</f>
        <v/>
      </c>
      <c r="E202" s="185">
        <f>E136+E138+E139+E141+E142+E144+E145+E147+E148+E149+E150+E151+E152+E153+E155+E156+E157+E158+E160+E161+E163+E164+E165+E167+E168+E169+E170+E171+E172+E173+E174+E184+E185+E186+E187+E188+E189+E190+E195+E196++E198+E200</f>
        <v/>
      </c>
      <c r="F202" s="185">
        <f>F136+F138+F139+F141+F142+F144+F145+F147+F148+F149+F150+F151+F152+F153+F155+F156+F157+F158+F160+F161+F163+F164+F165+F167+F168+F169+F170+F171+F172+F173+F174+F184+F185+F186+F187+F188+F189+F190+F195+F196++F198+F200</f>
        <v/>
      </c>
      <c r="G202" s="185">
        <f>G136+G138+G139+G141+G142+G144+G145+G147+G148+G149+G150+G151+G152+G153+G155+G156+G157+G158+G160+G161+G163+G164+G165+G167+G168+G169+G170+G171+G172+G173+G174+G184+G185+G186+G187+G188+G189+G190+G195+G196++G198+G200</f>
        <v/>
      </c>
      <c r="H202" s="185">
        <f>H136+H138+H139+H141+H142+H144+H145+H147+H148+H149+H150+H151+H152+H153+H155+H156+H157+H158+H160+H161+H163+H164+H165+H167+H168+H169+H170+H171+H172+H173+H174+H184+H185+H186+H187+H188+H189+H190+H195+H196++H198+H200</f>
        <v/>
      </c>
      <c r="I202" s="185">
        <f>I136+I138+I139+I141+I142+I144+I145+I147+I148+I149+I150+I151+I152+I153+I155+I156+I157+I158+I160+I161+I163+I164+I165+I167+I168+I169+I170+I171+I172+I173+I174+I184+I185+I186+I187+I188+I189+I190+I195+I196++I198+I200</f>
        <v/>
      </c>
      <c r="J202" s="185">
        <f>J136+J138+J139+J141+J142+J144+J145+J147+J148+J149+J150+J151+J152+J153+J155+J156+J157+J158+J160+J161+J163+J164+J165+J167+J168+J169+J170+J171+J172+J173+J174+J184+J185+J186+J187+J188+J189+J190+J195+J196++J198+J200</f>
        <v/>
      </c>
      <c r="K202" s="185">
        <f>K136+K138+K139+K141+K142+K144+K145+K147+K148+K149+K150+K151+K152+K153+K155+K156+K157+K158+K160+K161+K163+K164+K165+K167+K168+K169+K170+K171+K172+K173+K174+K184+K185+K186+K187+K188+K189+K190+K195+K196++K198+K200</f>
        <v/>
      </c>
      <c r="L202" s="185">
        <f>L136+L138+L139+L141+L142+L144+L145+L147+L148+L149+L150+L151+L152+L153+L155+L156+L157+L158+L160+L161+L163+L164+L165+L167+L168+L169+L170+L171+L172+L173+L174+L184+L185+L186+L187+L188+L189+L190+L195+L196++L198+L200</f>
        <v/>
      </c>
      <c r="M202" s="185">
        <f>M136+M138+M139+M141+M142+M144+M145+M147+M148+M149+M150+M151+M152+M153+M155+M156+M157+M158+M160+M161+M163+M164+M165+M167+M168+M169+M170+M171+M172+M173+M174+M184+M185+M186+M187+M188+M189+M190+M195+M196++M198+M200</f>
        <v/>
      </c>
      <c r="N202" s="185">
        <f>N136+N138+N139+N141+N142+N144+N145+N147+N148+N149+N150+N151+N152+N153+N155+N156+N157+N158+N160+N161+N163+N164+N165+N167+N168+N169+N170+N171+N172+N173+N174+N184+N185+N186+N187+N188+N189+N190+N195+N196++N198+N200</f>
        <v/>
      </c>
    </row>
    <row r="203" ht="18" customHeight="1" s="204" thickBot="1">
      <c r="A203" s="49" t="inlineStr">
        <is>
          <t>Current interest bearing debt</t>
        </is>
      </c>
      <c r="B203" s="45" t="n"/>
      <c r="C203" s="185">
        <f>C135+C136+C159++C177+C178+C179+C180+C181+C182+C183+C187+C191+C192+C193+C194+C195</f>
        <v/>
      </c>
      <c r="D203" s="185">
        <f>D135+D136+D159++D177+D178+D179+D180+D181+D182+D183+D187+D191+D192+D193+D194+D195</f>
        <v/>
      </c>
      <c r="E203" s="185">
        <f>E135+E136+E159++E177+E178+E179+E180+E181+E182+E183+E187+E191+E192+E193+E194+E195</f>
        <v/>
      </c>
      <c r="F203" s="185">
        <f>F135+F136+F159++F177+F178+F179+F180+F181+F182+F183+F187+F191+F192+F193+F194+F195</f>
        <v/>
      </c>
      <c r="G203" s="185">
        <f>G135+G136+G159++G177+G178+G179+G180+G181+G182+G183+G187+G191+G192+G193+G194+G195</f>
        <v/>
      </c>
      <c r="H203" s="185">
        <f>H135+H136+H159++H177+H178+H179+H180+H181+H182+H183+H187+H191+H192+H193+H194+H195</f>
        <v/>
      </c>
      <c r="I203" s="185">
        <f>I135+I136+I159++I177+I178+I179+I180+I181+I182+I183+I187+I191+I192+I193+I194+I195</f>
        <v/>
      </c>
      <c r="J203" s="185">
        <f>J135+J136+J159++J177+J178+J179+J180+J181+J182+J183+J187+J191+J192+J193+J194+J195</f>
        <v/>
      </c>
      <c r="K203" s="185">
        <f>K135+K136+K159++K177+K178+K179+K180+K181+K182+K183+K187+K191+K192+K193+K194+K195</f>
        <v/>
      </c>
      <c r="L203" s="185">
        <f>L135+L136+L159++L177+L178+L179+L180+L181+L182+L183+L187+L191+L192+L193+L194+L195</f>
        <v/>
      </c>
      <c r="M203" s="185">
        <f>M135+M136+M159++M177+M178+M179+M180+M181+M182+M183+M187+M191+M192+M193+M194+M195</f>
        <v/>
      </c>
      <c r="N203" s="185">
        <f>N135+N136+N159++N177+N178+N179+N180+N181+N182+N183+N187+N191+N192+N193+N194+N195</f>
        <v/>
      </c>
    </row>
    <row r="204" ht="18" customHeight="1" s="204" thickBot="1">
      <c r="A204" s="44" t="inlineStr">
        <is>
          <t>Liabilitas jangka panjang</t>
        </is>
      </c>
      <c r="B204" s="45" t="n"/>
      <c r="C204" s="36" t="n"/>
      <c r="D204" s="36" t="n"/>
      <c r="E204" s="36" t="n"/>
      <c r="F204" s="36" t="n"/>
      <c r="G204" s="36" t="n"/>
      <c r="H204" s="36" t="n"/>
      <c r="I204" s="36" t="n"/>
      <c r="J204" s="36" t="n"/>
      <c r="K204" s="36" t="n"/>
      <c r="L204" s="36" t="n"/>
      <c r="M204" s="36" t="n"/>
      <c r="N204" s="36" t="n"/>
    </row>
    <row r="205" hidden="1" ht="35" customHeight="1" s="204" thickBot="1">
      <c r="A205" s="46" t="inlineStr">
        <is>
          <t>Liabilitas keuangan derivatif jangka panjang</t>
        </is>
      </c>
      <c r="B205" s="47" t="n"/>
      <c r="C205" s="43" t="n">
        <v/>
      </c>
      <c r="D205" s="43" t="n">
        <v/>
      </c>
      <c r="E205" s="43" t="n">
        <v/>
      </c>
      <c r="F205" s="43" t="n">
        <v/>
      </c>
      <c r="G205" s="43" t="n">
        <v/>
      </c>
      <c r="H205" s="43" t="n">
        <v/>
      </c>
      <c r="I205" s="43" t="n">
        <v/>
      </c>
      <c r="J205" s="43" t="n"/>
      <c r="K205" s="43" t="n"/>
      <c r="L205" s="43" t="n"/>
      <c r="M205" s="43" t="n"/>
      <c r="N205" s="43" t="n"/>
    </row>
    <row r="206" ht="18" customHeight="1" s="204" thickBot="1">
      <c r="A206" s="46" t="inlineStr">
        <is>
          <t>Liabilitas pajak tangguhan</t>
        </is>
      </c>
      <c r="B206" s="47" t="n"/>
      <c r="C206" s="43" t="n">
        <v/>
      </c>
      <c r="D206" s="43" t="n">
        <v/>
      </c>
      <c r="E206" s="43" t="n">
        <v/>
      </c>
      <c r="F206" s="43" t="n">
        <v>45.307599</v>
      </c>
      <c r="G206" s="43" t="n">
        <v>45.307599</v>
      </c>
      <c r="H206" s="43" t="n">
        <v>46.213332</v>
      </c>
      <c r="I206" s="43" t="n">
        <v>45.441938</v>
      </c>
      <c r="J206" s="43" t="n"/>
      <c r="K206" s="43" t="n"/>
      <c r="L206" s="43" t="n"/>
      <c r="M206" s="43" t="n"/>
      <c r="N206" s="43" t="n"/>
    </row>
    <row r="207" hidden="1" ht="35" customHeight="1" s="204" thickBot="1">
      <c r="A207" s="46" t="inlineStr">
        <is>
          <t>Utang pihak berelasi jangka panjang</t>
        </is>
      </c>
      <c r="B207" s="47" t="n"/>
      <c r="C207" s="43" t="n">
        <v/>
      </c>
      <c r="D207" s="43" t="n">
        <v/>
      </c>
      <c r="E207" s="43" t="n">
        <v/>
      </c>
      <c r="F207" s="43" t="n">
        <v/>
      </c>
      <c r="G207" s="43" t="n">
        <v/>
      </c>
      <c r="H207" s="43" t="n">
        <v/>
      </c>
      <c r="I207" s="43" t="n">
        <v/>
      </c>
      <c r="J207" s="43" t="n"/>
      <c r="K207" s="43" t="n"/>
      <c r="L207" s="43" t="n"/>
      <c r="M207" s="43" t="n"/>
      <c r="N207" s="43" t="n"/>
    </row>
    <row r="208" hidden="1" ht="35" customHeight="1" s="204" thickBot="1">
      <c r="A208" s="46" t="inlineStr">
        <is>
          <t>Utang pemegang saham jangka panjang</t>
        </is>
      </c>
      <c r="B208" s="47" t="n"/>
      <c r="C208" s="43" t="n">
        <v/>
      </c>
      <c r="D208" s="43" t="n">
        <v/>
      </c>
      <c r="E208" s="43" t="n">
        <v/>
      </c>
      <c r="F208" s="43" t="n">
        <v/>
      </c>
      <c r="G208" s="43" t="n">
        <v/>
      </c>
      <c r="H208" s="43" t="n">
        <v/>
      </c>
      <c r="I208" s="43" t="n">
        <v/>
      </c>
      <c r="J208" s="43" t="n"/>
      <c r="K208" s="43" t="n"/>
      <c r="L208" s="43" t="n"/>
      <c r="M208" s="43" t="n"/>
      <c r="N208" s="43" t="n"/>
    </row>
    <row r="209" hidden="1" ht="35" customHeight="1" s="204" thickBot="1">
      <c r="A209" s="46" t="inlineStr">
        <is>
          <t>Kontrak liabilitas jangka panjang</t>
        </is>
      </c>
      <c r="B209" s="47" t="n"/>
      <c r="C209" s="43" t="n">
        <v/>
      </c>
      <c r="D209" s="43" t="n">
        <v/>
      </c>
      <c r="E209" s="43" t="n">
        <v/>
      </c>
      <c r="F209" s="43" t="n">
        <v/>
      </c>
      <c r="G209" s="43" t="n">
        <v/>
      </c>
      <c r="H209" s="43" t="n">
        <v/>
      </c>
      <c r="I209" s="43" t="n">
        <v/>
      </c>
      <c r="J209" s="43" t="n"/>
      <c r="K209" s="43" t="n"/>
      <c r="L209" s="43" t="n"/>
      <c r="M209" s="43" t="n"/>
      <c r="N209" s="43" t="n"/>
    </row>
    <row r="210" ht="69" customHeight="1" s="204" thickBot="1">
      <c r="A210" s="49" t="inlineStr">
        <is>
          <t>Liabilitas jangka panjang setelah dikurangi bagian yang jatuh tempo dalam satu tahun</t>
        </is>
      </c>
      <c r="B210" s="50" t="n"/>
      <c r="C210" s="36" t="n"/>
      <c r="D210" s="36" t="n"/>
      <c r="E210" s="36" t="n"/>
      <c r="F210" s="36" t="n"/>
      <c r="G210" s="36" t="n"/>
      <c r="H210" s="36" t="n"/>
      <c r="I210" s="36" t="n"/>
      <c r="J210" s="36" t="n"/>
      <c r="K210" s="36" t="n"/>
      <c r="L210" s="36" t="n"/>
      <c r="M210" s="36" t="n"/>
      <c r="N210" s="36" t="n"/>
    </row>
    <row r="211" ht="35" customHeight="1" s="204" thickBot="1">
      <c r="A211" s="51" t="inlineStr">
        <is>
          <t>Liabilitas jangka panjang atas utang bank</t>
        </is>
      </c>
      <c r="B211" s="52" t="n"/>
      <c r="C211" s="43" t="n">
        <v/>
      </c>
      <c r="D211" s="43" t="n">
        <v/>
      </c>
      <c r="E211" s="43" t="n">
        <v>0</v>
      </c>
      <c r="F211" s="43" t="n">
        <v>82.55249999999999</v>
      </c>
      <c r="G211" s="43" t="n">
        <v/>
      </c>
      <c r="H211" s="43" t="n">
        <v>136.557268</v>
      </c>
      <c r="I211" s="43" t="n">
        <v>222.25125</v>
      </c>
      <c r="J211" s="43" t="n"/>
      <c r="K211" s="43" t="n"/>
      <c r="L211" s="43" t="n"/>
      <c r="M211" s="43" t="n"/>
      <c r="N211" s="43" t="n"/>
    </row>
    <row r="212" hidden="1" ht="35" customHeight="1" s="204" thickBot="1">
      <c r="A212" s="51" t="inlineStr">
        <is>
          <t>Utang lembaga keuangan non-bank</t>
        </is>
      </c>
      <c r="B212" s="52" t="n"/>
      <c r="C212" s="43" t="n">
        <v/>
      </c>
      <c r="D212" s="43" t="n">
        <v/>
      </c>
      <c r="E212" s="43" t="n">
        <v/>
      </c>
      <c r="F212" s="43" t="n">
        <v/>
      </c>
      <c r="G212" s="43" t="n">
        <v/>
      </c>
      <c r="H212" s="43" t="n">
        <v/>
      </c>
      <c r="I212" s="43" t="n">
        <v/>
      </c>
      <c r="J212" s="43" t="n"/>
      <c r="K212" s="43" t="n"/>
      <c r="L212" s="43" t="n"/>
      <c r="M212" s="43" t="n"/>
      <c r="N212" s="43" t="n"/>
    </row>
    <row r="213" hidden="1" ht="35" customHeight="1" s="204" thickBot="1">
      <c r="A213" s="51" t="inlineStr">
        <is>
          <t>Liabilitas jangka panjang atas penerusan pinjaman</t>
        </is>
      </c>
      <c r="B213" s="52" t="n"/>
      <c r="C213" s="43" t="n">
        <v/>
      </c>
      <c r="D213" s="43" t="n">
        <v/>
      </c>
      <c r="E213" s="43" t="n">
        <v/>
      </c>
      <c r="F213" s="43" t="n">
        <v/>
      </c>
      <c r="G213" s="43" t="n">
        <v/>
      </c>
      <c r="H213" s="43" t="n">
        <v/>
      </c>
      <c r="I213" s="43" t="n">
        <v/>
      </c>
      <c r="J213" s="43" t="n"/>
      <c r="K213" s="43" t="n"/>
      <c r="L213" s="43" t="n"/>
      <c r="M213" s="43" t="n"/>
      <c r="N213" s="43" t="n"/>
    </row>
    <row r="214" hidden="1" ht="35" customHeight="1" s="204" thickBot="1">
      <c r="A214" s="51" t="inlineStr">
        <is>
          <t>Liabilitas jangka panjang atas pinjaman beragunan</t>
        </is>
      </c>
      <c r="B214" s="52" t="n"/>
      <c r="C214" s="43" t="n">
        <v/>
      </c>
      <c r="D214" s="43" t="n">
        <v/>
      </c>
      <c r="E214" s="43" t="n">
        <v/>
      </c>
      <c r="F214" s="43" t="n">
        <v/>
      </c>
      <c r="G214" s="43" t="n">
        <v/>
      </c>
      <c r="H214" s="43" t="n">
        <v/>
      </c>
      <c r="I214" s="43" t="n">
        <v/>
      </c>
      <c r="J214" s="43" t="n"/>
      <c r="K214" s="43" t="n"/>
      <c r="L214" s="43" t="n"/>
      <c r="M214" s="43" t="n"/>
      <c r="N214" s="43" t="n"/>
    </row>
    <row r="215" hidden="1" ht="35" customHeight="1" s="204" thickBot="1">
      <c r="A215" s="51" t="inlineStr">
        <is>
          <t>Liabilitas jangka panjang atas pinjaman tanpa agunan</t>
        </is>
      </c>
      <c r="B215" s="52" t="n"/>
      <c r="C215" s="43" t="n">
        <v/>
      </c>
      <c r="D215" s="43" t="n">
        <v/>
      </c>
      <c r="E215" s="43" t="n">
        <v/>
      </c>
      <c r="F215" s="43" t="n">
        <v/>
      </c>
      <c r="G215" s="43" t="n">
        <v/>
      </c>
      <c r="H215" s="43" t="n">
        <v/>
      </c>
      <c r="I215" s="43" t="n">
        <v/>
      </c>
      <c r="J215" s="43" t="n"/>
      <c r="K215" s="43" t="n"/>
      <c r="L215" s="43" t="n"/>
      <c r="M215" s="43" t="n"/>
      <c r="N215" s="43" t="n"/>
    </row>
    <row r="216" hidden="1" ht="69" customHeight="1" s="204" thickBot="1">
      <c r="A216" s="51" t="inlineStr">
        <is>
          <t>Liabilitas jangka panjang atas pinjaman dari pemerintah republik Indonesia</t>
        </is>
      </c>
      <c r="B216" s="52" t="n"/>
      <c r="C216" s="43" t="n">
        <v/>
      </c>
      <c r="D216" s="43" t="n">
        <v/>
      </c>
      <c r="E216" s="43" t="n">
        <v/>
      </c>
      <c r="F216" s="43" t="n">
        <v/>
      </c>
      <c r="G216" s="43" t="n">
        <v/>
      </c>
      <c r="H216" s="43" t="n">
        <v/>
      </c>
      <c r="I216" s="43" t="n">
        <v/>
      </c>
      <c r="J216" s="43" t="n"/>
      <c r="K216" s="43" t="n"/>
      <c r="L216" s="43" t="n"/>
      <c r="M216" s="43" t="n"/>
      <c r="N216" s="43" t="n"/>
    </row>
    <row r="217" hidden="1" ht="35" customHeight="1" s="204" thickBot="1">
      <c r="A217" s="51" t="inlineStr">
        <is>
          <t>Liabilitas jangka panjang atas pinjaman subordinasi</t>
        </is>
      </c>
      <c r="B217" s="52" t="n"/>
      <c r="C217" s="43" t="n">
        <v/>
      </c>
      <c r="D217" s="43" t="n">
        <v/>
      </c>
      <c r="E217" s="43" t="n">
        <v/>
      </c>
      <c r="F217" s="43" t="n">
        <v/>
      </c>
      <c r="G217" s="43" t="n">
        <v/>
      </c>
      <c r="H217" s="43" t="n">
        <v/>
      </c>
      <c r="I217" s="43" t="n">
        <v/>
      </c>
      <c r="J217" s="43" t="n"/>
      <c r="K217" s="43" t="n"/>
      <c r="L217" s="43" t="n"/>
      <c r="M217" s="43" t="n"/>
      <c r="N217" s="43" t="n"/>
    </row>
    <row r="218" hidden="1" ht="52" customHeight="1" s="204" thickBot="1">
      <c r="A218" s="51" t="inlineStr">
        <is>
          <t>Liabilitas jangka panjang atas liabilitas kerja sama operasi</t>
        </is>
      </c>
      <c r="B218" s="52" t="n"/>
      <c r="C218" s="43" t="n">
        <v/>
      </c>
      <c r="D218" s="43" t="n">
        <v/>
      </c>
      <c r="E218" s="43" t="n">
        <v/>
      </c>
      <c r="F218" s="43" t="n">
        <v/>
      </c>
      <c r="G218" s="43" t="n">
        <v/>
      </c>
      <c r="H218" s="43" t="n">
        <v/>
      </c>
      <c r="I218" s="43" t="n">
        <v/>
      </c>
      <c r="J218" s="43" t="n"/>
      <c r="K218" s="43" t="n"/>
      <c r="L218" s="43" t="n"/>
      <c r="M218" s="43" t="n"/>
      <c r="N218" s="43" t="n"/>
    </row>
    <row r="219" hidden="1" ht="52" customHeight="1" s="204" thickBot="1">
      <c r="A219" s="51" t="inlineStr">
        <is>
          <t>Liabilitas jangka panjang atas liabilitas pembebasan tanah</t>
        </is>
      </c>
      <c r="B219" s="52" t="n"/>
      <c r="C219" s="43" t="n">
        <v/>
      </c>
      <c r="D219" s="43" t="n">
        <v/>
      </c>
      <c r="E219" s="43" t="n">
        <v/>
      </c>
      <c r="F219" s="43" t="n">
        <v/>
      </c>
      <c r="G219" s="43" t="n">
        <v/>
      </c>
      <c r="H219" s="43" t="n">
        <v/>
      </c>
      <c r="I219" s="43" t="n">
        <v/>
      </c>
      <c r="J219" s="43" t="n"/>
      <c r="K219" s="43" t="n"/>
      <c r="L219" s="43" t="n"/>
      <c r="M219" s="43" t="n"/>
      <c r="N219" s="43" t="n"/>
    </row>
    <row r="220" hidden="1" ht="52" customHeight="1" s="204" thickBot="1">
      <c r="A220" s="51" t="inlineStr">
        <is>
          <t>Liabilitas jangka panjang atas utang pembiayaan konsumen</t>
        </is>
      </c>
      <c r="B220" s="52" t="n"/>
      <c r="C220" s="43" t="n">
        <v/>
      </c>
      <c r="D220" s="43" t="n">
        <v/>
      </c>
      <c r="E220" s="43" t="n">
        <v/>
      </c>
      <c r="F220" s="43" t="n">
        <v/>
      </c>
      <c r="G220" s="43" t="n">
        <v/>
      </c>
      <c r="H220" s="43" t="n">
        <v/>
      </c>
      <c r="I220" s="43" t="n">
        <v/>
      </c>
      <c r="J220" s="43" t="n"/>
      <c r="K220" s="43" t="n"/>
      <c r="L220" s="43" t="n"/>
      <c r="M220" s="43" t="n"/>
      <c r="N220" s="43" t="n"/>
    </row>
    <row r="221" ht="52" customHeight="1" s="204" thickBot="1">
      <c r="A221" s="51" t="inlineStr">
        <is>
          <t>Liabilitas jangka panjang atas liabilitas sewa pembiayaan</t>
        </is>
      </c>
      <c r="B221" s="52" t="n"/>
      <c r="C221" s="43" t="n">
        <v/>
      </c>
      <c r="D221" s="43" t="n">
        <v/>
      </c>
      <c r="E221" s="43" t="n">
        <v>1.206584</v>
      </c>
      <c r="F221" s="43" t="n">
        <v>0.057859</v>
      </c>
      <c r="G221" s="43" t="n">
        <v>1.141506</v>
      </c>
      <c r="H221" s="43" t="n">
        <v>0.09857100000000001</v>
      </c>
      <c r="I221" s="43" t="n">
        <v>0.069187</v>
      </c>
      <c r="J221" s="43" t="n"/>
      <c r="K221" s="43" t="n"/>
      <c r="L221" s="43" t="n"/>
      <c r="M221" s="43" t="n"/>
      <c r="N221" s="43" t="n"/>
    </row>
    <row r="222" hidden="1" ht="35" customHeight="1" s="204" thickBot="1">
      <c r="A222" s="51" t="inlineStr">
        <is>
          <t>Liabilitas jangka panjang atas utang listrik swasta</t>
        </is>
      </c>
      <c r="B222" s="52" t="n"/>
      <c r="C222" s="43" t="n">
        <v/>
      </c>
      <c r="D222" s="43" t="n">
        <v/>
      </c>
      <c r="E222" s="43" t="n">
        <v/>
      </c>
      <c r="F222" s="43" t="n">
        <v/>
      </c>
      <c r="G222" s="43" t="n">
        <v/>
      </c>
      <c r="H222" s="43" t="n">
        <v/>
      </c>
      <c r="I222" s="43" t="n">
        <v/>
      </c>
      <c r="J222" s="43" t="n"/>
      <c r="K222" s="43" t="n"/>
      <c r="L222" s="43" t="n"/>
      <c r="M222" s="43" t="n"/>
      <c r="N222" s="43" t="n"/>
    </row>
    <row r="223" hidden="1" ht="35" customHeight="1" s="204" thickBot="1">
      <c r="A223" s="51" t="inlineStr">
        <is>
          <t>Liabilitas jangka panjang atas utang retensi</t>
        </is>
      </c>
      <c r="B223" s="52" t="n"/>
      <c r="C223" s="43" t="n">
        <v/>
      </c>
      <c r="D223" s="43" t="n">
        <v/>
      </c>
      <c r="E223" s="43" t="n">
        <v/>
      </c>
      <c r="F223" s="43" t="n">
        <v/>
      </c>
      <c r="G223" s="43" t="n">
        <v/>
      </c>
      <c r="H223" s="43" t="n">
        <v/>
      </c>
      <c r="I223" s="43" t="n">
        <v/>
      </c>
      <c r="J223" s="43" t="n"/>
      <c r="K223" s="43" t="n"/>
      <c r="L223" s="43" t="n"/>
      <c r="M223" s="43" t="n"/>
      <c r="N223" s="43" t="n"/>
    </row>
    <row r="224" hidden="1" ht="35" customHeight="1" s="204" thickBot="1">
      <c r="A224" s="51" t="inlineStr">
        <is>
          <t>Liabilitas jangka panjang atas wesel bayar</t>
        </is>
      </c>
      <c r="B224" s="52" t="n"/>
      <c r="C224" s="43" t="n">
        <v/>
      </c>
      <c r="D224" s="43" t="n">
        <v/>
      </c>
      <c r="E224" s="43" t="n">
        <v/>
      </c>
      <c r="F224" s="43" t="n">
        <v/>
      </c>
      <c r="G224" s="43" t="n">
        <v/>
      </c>
      <c r="H224" s="43" t="n">
        <v/>
      </c>
      <c r="I224" s="43" t="n">
        <v/>
      </c>
      <c r="J224" s="43" t="n"/>
      <c r="K224" s="43" t="n"/>
      <c r="L224" s="43" t="n"/>
      <c r="M224" s="43" t="n"/>
      <c r="N224" s="43" t="n"/>
    </row>
    <row r="225" hidden="1" ht="52" customHeight="1" s="204" thickBot="1">
      <c r="A225" s="51" t="inlineStr">
        <is>
          <t>Liabilitas jangka panjang atas surat utang jangka menengah</t>
        </is>
      </c>
      <c r="B225" s="52" t="n"/>
      <c r="C225" s="43" t="n">
        <v/>
      </c>
      <c r="D225" s="43" t="n">
        <v/>
      </c>
      <c r="E225" s="43" t="n">
        <v/>
      </c>
      <c r="F225" s="43" t="n">
        <v/>
      </c>
      <c r="G225" s="43" t="n">
        <v/>
      </c>
      <c r="H225" s="43" t="n">
        <v/>
      </c>
      <c r="I225" s="43" t="n">
        <v/>
      </c>
      <c r="J225" s="43" t="n"/>
      <c r="K225" s="43" t="n"/>
      <c r="L225" s="43" t="n"/>
      <c r="M225" s="43" t="n"/>
      <c r="N225" s="43" t="n"/>
    </row>
    <row r="226" hidden="1" ht="35" customHeight="1" s="204" thickBot="1">
      <c r="A226" s="51" t="inlineStr">
        <is>
          <t>Liabilitas jangka panjang atas utang obligasi</t>
        </is>
      </c>
      <c r="B226" s="52" t="n"/>
      <c r="C226" s="43" t="n">
        <v/>
      </c>
      <c r="D226" s="43" t="n">
        <v/>
      </c>
      <c r="E226" s="43" t="n">
        <v/>
      </c>
      <c r="F226" s="43" t="n">
        <v/>
      </c>
      <c r="G226" s="43" t="n">
        <v/>
      </c>
      <c r="H226" s="43" t="n">
        <v/>
      </c>
      <c r="I226" s="43" t="n">
        <v/>
      </c>
      <c r="J226" s="43" t="n"/>
      <c r="K226" s="43" t="n"/>
      <c r="L226" s="43" t="n"/>
      <c r="M226" s="43" t="n"/>
      <c r="N226" s="43" t="n"/>
    </row>
    <row r="227" hidden="1" ht="35" customHeight="1" s="204" thickBot="1">
      <c r="A227" s="51" t="inlineStr">
        <is>
          <t>Liabilitas jangka panjang atas sukuk</t>
        </is>
      </c>
      <c r="B227" s="52" t="n"/>
      <c r="C227" s="43" t="n">
        <v/>
      </c>
      <c r="D227" s="43" t="n">
        <v/>
      </c>
      <c r="E227" s="43" t="n">
        <v/>
      </c>
      <c r="F227" s="43" t="n">
        <v/>
      </c>
      <c r="G227" s="43" t="n">
        <v/>
      </c>
      <c r="H227" s="43" t="n">
        <v/>
      </c>
      <c r="I227" s="43" t="n">
        <v/>
      </c>
      <c r="J227" s="43" t="n"/>
      <c r="K227" s="43" t="n"/>
      <c r="L227" s="43" t="n"/>
      <c r="M227" s="43" t="n"/>
      <c r="N227" s="43" t="n"/>
    </row>
    <row r="228" hidden="1" ht="35" customHeight="1" s="204" thickBot="1">
      <c r="A228" s="51" t="inlineStr">
        <is>
          <t>Liabilitas jangka panjang atas obligasi subordinasi</t>
        </is>
      </c>
      <c r="B228" s="52" t="n"/>
      <c r="C228" s="43" t="n">
        <v/>
      </c>
      <c r="D228" s="43" t="n">
        <v/>
      </c>
      <c r="E228" s="43" t="n">
        <v/>
      </c>
      <c r="F228" s="43" t="n">
        <v/>
      </c>
      <c r="G228" s="43" t="n">
        <v/>
      </c>
      <c r="H228" s="43" t="n">
        <v/>
      </c>
      <c r="I228" s="43" t="n">
        <v/>
      </c>
      <c r="J228" s="43" t="n"/>
      <c r="K228" s="43" t="n"/>
      <c r="L228" s="43" t="n"/>
      <c r="M228" s="43" t="n"/>
      <c r="N228" s="43" t="n"/>
    </row>
    <row r="229" hidden="1" ht="35" customHeight="1" s="204" thickBot="1">
      <c r="A229" s="51" t="inlineStr">
        <is>
          <t>Liabilitas jangka panjang atas pinjaman lainnya</t>
        </is>
      </c>
      <c r="B229" s="52" t="n"/>
      <c r="C229" s="43" t="n">
        <v/>
      </c>
      <c r="D229" s="43" t="n">
        <v/>
      </c>
      <c r="E229" s="43" t="n">
        <v/>
      </c>
      <c r="F229" s="43" t="n">
        <v/>
      </c>
      <c r="G229" s="43" t="n">
        <v/>
      </c>
      <c r="H229" s="43" t="n">
        <v/>
      </c>
      <c r="I229" s="43" t="n">
        <v/>
      </c>
      <c r="J229" s="43" t="n"/>
      <c r="K229" s="43" t="n"/>
      <c r="L229" s="43" t="n"/>
      <c r="M229" s="43" t="n"/>
      <c r="N229" s="43" t="n"/>
    </row>
    <row r="230" hidden="1" ht="18" customHeight="1" s="204" thickBot="1">
      <c r="A230" s="46" t="inlineStr">
        <is>
          <t>Obligasi konversi</t>
        </is>
      </c>
      <c r="B230" s="47" t="n"/>
      <c r="C230" s="43" t="n">
        <v/>
      </c>
      <c r="D230" s="43" t="n">
        <v/>
      </c>
      <c r="E230" s="43" t="n">
        <v/>
      </c>
      <c r="F230" s="43" t="n">
        <v/>
      </c>
      <c r="G230" s="43" t="n">
        <v/>
      </c>
      <c r="H230" s="43" t="n">
        <v/>
      </c>
      <c r="I230" s="43" t="n">
        <v/>
      </c>
      <c r="J230" s="43" t="n"/>
      <c r="K230" s="43" t="n"/>
      <c r="L230" s="43" t="n"/>
      <c r="M230" s="43" t="n"/>
      <c r="N230" s="43" t="n"/>
    </row>
    <row r="231" hidden="1" ht="35" customHeight="1" s="204" thickBot="1">
      <c r="A231" s="46" t="inlineStr">
        <is>
          <t>Pendapatan diterima dimuka jangka panjang</t>
        </is>
      </c>
      <c r="B231" s="47" t="n"/>
      <c r="C231" s="43" t="n">
        <v/>
      </c>
      <c r="D231" s="43" t="n">
        <v/>
      </c>
      <c r="E231" s="43" t="n">
        <v/>
      </c>
      <c r="F231" s="43" t="n">
        <v/>
      </c>
      <c r="G231" s="43" t="n">
        <v/>
      </c>
      <c r="H231" s="43" t="n">
        <v/>
      </c>
      <c r="I231" s="43" t="n">
        <v/>
      </c>
      <c r="J231" s="43" t="n"/>
      <c r="K231" s="43" t="n"/>
      <c r="L231" s="43" t="n"/>
      <c r="M231" s="43" t="n"/>
      <c r="N231" s="43" t="n"/>
    </row>
    <row r="232" hidden="1" ht="18" customHeight="1" s="204" thickBot="1">
      <c r="A232" s="46" t="inlineStr">
        <is>
          <t>Uang jaminan jangka panjang</t>
        </is>
      </c>
      <c r="B232" s="47" t="n"/>
      <c r="C232" s="43" t="n">
        <v/>
      </c>
      <c r="D232" s="43" t="n">
        <v/>
      </c>
      <c r="E232" s="43" t="n">
        <v/>
      </c>
      <c r="F232" s="43" t="n">
        <v/>
      </c>
      <c r="G232" s="43" t="n">
        <v/>
      </c>
      <c r="H232" s="43" t="n">
        <v/>
      </c>
      <c r="I232" s="43" t="n">
        <v/>
      </c>
      <c r="J232" s="43" t="n"/>
      <c r="K232" s="43" t="n"/>
      <c r="L232" s="43" t="n"/>
      <c r="M232" s="43" t="n"/>
      <c r="N232" s="43" t="n"/>
    </row>
    <row r="233" ht="35" customHeight="1" s="204" thickBot="1">
      <c r="A233" s="49" t="inlineStr">
        <is>
          <t>Uang muka pelanggan jangka panjang</t>
        </is>
      </c>
      <c r="B233" s="50" t="n"/>
      <c r="C233" s="36" t="n"/>
      <c r="D233" s="36" t="n"/>
      <c r="E233" s="36" t="n"/>
      <c r="F233" s="36" t="n"/>
      <c r="G233" s="36" t="n"/>
      <c r="H233" s="36" t="n"/>
      <c r="I233" s="36" t="n"/>
      <c r="J233" s="36" t="n"/>
      <c r="K233" s="36" t="n"/>
      <c r="L233" s="36" t="n"/>
      <c r="M233" s="36" t="n"/>
      <c r="N233" s="36" t="n"/>
    </row>
    <row r="234" hidden="1" ht="35" customHeight="1" s="204" thickBot="1">
      <c r="A234" s="51" t="inlineStr">
        <is>
          <t>Uang muka pelanggan jangka panjang pihak ketiga</t>
        </is>
      </c>
      <c r="B234" s="52" t="n"/>
      <c r="C234" s="43" t="n">
        <v/>
      </c>
      <c r="D234" s="43" t="n">
        <v/>
      </c>
      <c r="E234" s="43" t="n">
        <v/>
      </c>
      <c r="F234" s="43" t="n">
        <v/>
      </c>
      <c r="G234" s="43" t="n">
        <v/>
      </c>
      <c r="H234" s="43" t="n">
        <v/>
      </c>
      <c r="I234" s="43" t="n">
        <v/>
      </c>
      <c r="J234" s="43" t="n"/>
      <c r="K234" s="43" t="n"/>
      <c r="L234" s="43" t="n"/>
      <c r="M234" s="43" t="n"/>
      <c r="N234" s="43" t="n"/>
    </row>
    <row r="235" hidden="1" ht="52" customHeight="1" s="204" thickBot="1">
      <c r="A235" s="51" t="inlineStr">
        <is>
          <t>Uang muka pelanggan jangka panjang pihak berelasi</t>
        </is>
      </c>
      <c r="B235" s="52" t="n"/>
      <c r="C235" s="43" t="n">
        <v/>
      </c>
      <c r="D235" s="43" t="n">
        <v/>
      </c>
      <c r="E235" s="43" t="n">
        <v/>
      </c>
      <c r="F235" s="43" t="n">
        <v/>
      </c>
      <c r="G235" s="43" t="n">
        <v/>
      </c>
      <c r="H235" s="43" t="n">
        <v/>
      </c>
      <c r="I235" s="43" t="n">
        <v/>
      </c>
      <c r="J235" s="43" t="n"/>
      <c r="K235" s="43" t="n"/>
      <c r="L235" s="43" t="n"/>
      <c r="M235" s="43" t="n"/>
      <c r="N235" s="43" t="n"/>
    </row>
    <row r="236" hidden="1" ht="35" customHeight="1" s="204" thickBot="1">
      <c r="A236" s="46" t="inlineStr">
        <is>
          <t>Pendapatan ditangguhkan jangka panjang</t>
        </is>
      </c>
      <c r="B236" s="47" t="n"/>
      <c r="C236" s="43" t="n">
        <v/>
      </c>
      <c r="D236" s="43" t="n">
        <v/>
      </c>
      <c r="E236" s="43" t="n">
        <v/>
      </c>
      <c r="F236" s="43" t="n">
        <v/>
      </c>
      <c r="G236" s="43" t="n">
        <v/>
      </c>
      <c r="H236" s="43" t="n">
        <v/>
      </c>
      <c r="I236" s="43" t="n">
        <v/>
      </c>
      <c r="J236" s="43" t="n"/>
      <c r="K236" s="43" t="n"/>
      <c r="L236" s="43" t="n"/>
      <c r="M236" s="43" t="n"/>
      <c r="N236" s="43" t="n"/>
    </row>
    <row r="237" hidden="1" ht="18" customHeight="1" s="204" thickBot="1">
      <c r="A237" s="46" t="inlineStr">
        <is>
          <t>Liabilitas kontrak asuransi</t>
        </is>
      </c>
      <c r="B237" s="47" t="n"/>
      <c r="C237" s="43" t="n">
        <v/>
      </c>
      <c r="D237" s="43" t="n">
        <v/>
      </c>
      <c r="E237" s="43" t="n">
        <v/>
      </c>
      <c r="F237" s="43" t="n">
        <v/>
      </c>
      <c r="G237" s="43" t="n">
        <v/>
      </c>
      <c r="H237" s="43" t="n">
        <v/>
      </c>
      <c r="I237" s="43" t="n">
        <v/>
      </c>
      <c r="J237" s="43" t="n"/>
      <c r="K237" s="43" t="n"/>
      <c r="L237" s="43" t="n"/>
      <c r="M237" s="43" t="n"/>
      <c r="N237" s="43" t="n"/>
    </row>
    <row r="238" ht="18" customHeight="1" s="204" thickBot="1">
      <c r="A238" s="49" t="inlineStr">
        <is>
          <t>Provisi jangka panjang</t>
        </is>
      </c>
      <c r="B238" s="50" t="n"/>
      <c r="C238" s="36" t="n"/>
      <c r="D238" s="36" t="n"/>
      <c r="E238" s="36" t="n"/>
      <c r="F238" s="36" t="n"/>
      <c r="G238" s="36" t="n"/>
      <c r="H238" s="36" t="n"/>
      <c r="I238" s="36" t="n"/>
      <c r="J238" s="36" t="n"/>
      <c r="K238" s="36" t="n"/>
      <c r="L238" s="36" t="n"/>
      <c r="M238" s="36" t="n"/>
      <c r="N238" s="36" t="n"/>
    </row>
    <row r="239" hidden="1" ht="35" customHeight="1" s="204" thickBot="1">
      <c r="A239" s="51" t="inlineStr">
        <is>
          <t>Provisi pelapisan jalan tol jangka panjang</t>
        </is>
      </c>
      <c r="B239" s="52" t="n"/>
      <c r="C239" s="43" t="n">
        <v/>
      </c>
      <c r="D239" s="43" t="n">
        <v/>
      </c>
      <c r="E239" s="43" t="n">
        <v/>
      </c>
      <c r="F239" s="43" t="n">
        <v/>
      </c>
      <c r="G239" s="43" t="n">
        <v/>
      </c>
      <c r="H239" s="43" t="n">
        <v/>
      </c>
      <c r="I239" s="43" t="n">
        <v/>
      </c>
      <c r="J239" s="43" t="n"/>
      <c r="K239" s="43" t="n"/>
      <c r="L239" s="43" t="n"/>
      <c r="M239" s="43" t="n"/>
      <c r="N239" s="43" t="n"/>
    </row>
    <row r="240" hidden="1" ht="52" customHeight="1" s="204" thickBot="1">
      <c r="A240" s="51" t="inlineStr">
        <is>
          <t>Provisi biaya pengembalian dan pemeliharaan pesawat jangka panjang</t>
        </is>
      </c>
      <c r="B240" s="52" t="n"/>
      <c r="C240" s="43" t="n">
        <v/>
      </c>
      <c r="D240" s="43" t="n">
        <v/>
      </c>
      <c r="E240" s="43" t="n">
        <v/>
      </c>
      <c r="F240" s="43" t="n">
        <v/>
      </c>
      <c r="G240" s="43" t="n">
        <v/>
      </c>
      <c r="H240" s="43" t="n">
        <v/>
      </c>
      <c r="I240" s="43" t="n">
        <v/>
      </c>
      <c r="J240" s="43" t="n"/>
      <c r="K240" s="43" t="n"/>
      <c r="L240" s="43" t="n"/>
      <c r="M240" s="43" t="n"/>
      <c r="N240" s="43" t="n"/>
    </row>
    <row r="241" hidden="1" ht="52" customHeight="1" s="204" thickBot="1">
      <c r="A241" s="51" t="inlineStr">
        <is>
          <t>Provisi pembangunan prasarana, fasilitas umum, dan sosial jangka panjang</t>
        </is>
      </c>
      <c r="B241" s="52" t="n"/>
      <c r="C241" s="43" t="n">
        <v/>
      </c>
      <c r="D241" s="43" t="n">
        <v/>
      </c>
      <c r="E241" s="43" t="n">
        <v/>
      </c>
      <c r="F241" s="43" t="n">
        <v/>
      </c>
      <c r="G241" s="43" t="n">
        <v/>
      </c>
      <c r="H241" s="43" t="n">
        <v/>
      </c>
      <c r="I241" s="43" t="n">
        <v/>
      </c>
      <c r="J241" s="43" t="n"/>
      <c r="K241" s="43" t="n"/>
      <c r="L241" s="43" t="n"/>
      <c r="M241" s="43" t="n"/>
      <c r="N241" s="43" t="n"/>
    </row>
    <row r="242" hidden="1" ht="35" customHeight="1" s="204" thickBot="1">
      <c r="A242" s="51" t="inlineStr">
        <is>
          <t>Provisi biaya pembongkaran aset tetap jangka panjang</t>
        </is>
      </c>
      <c r="B242" s="52" t="n"/>
      <c r="C242" s="43" t="n">
        <v/>
      </c>
      <c r="D242" s="43" t="n">
        <v/>
      </c>
      <c r="E242" s="43" t="n">
        <v/>
      </c>
      <c r="F242" s="43" t="n">
        <v/>
      </c>
      <c r="G242" s="43" t="n">
        <v/>
      </c>
      <c r="H242" s="43" t="n">
        <v/>
      </c>
      <c r="I242" s="43" t="n">
        <v/>
      </c>
      <c r="J242" s="43" t="n"/>
      <c r="K242" s="43" t="n"/>
      <c r="L242" s="43" t="n"/>
      <c r="M242" s="43" t="n"/>
      <c r="N242" s="43" t="n"/>
    </row>
    <row r="243" ht="35" customHeight="1" s="204" thickBot="1">
      <c r="A243" s="51" t="inlineStr">
        <is>
          <t>Provisi restorasi dan rehabilitasi jangka panjang</t>
        </is>
      </c>
      <c r="B243" s="52" t="n"/>
      <c r="C243" s="43" t="n">
        <v>3.847487</v>
      </c>
      <c r="D243" s="43" t="n">
        <v>5.344565</v>
      </c>
      <c r="E243" s="43" t="n">
        <v>5.348596</v>
      </c>
      <c r="F243" s="43" t="n">
        <v>5.348596</v>
      </c>
      <c r="G243" s="43" t="n">
        <v>5.348596</v>
      </c>
      <c r="H243" s="43" t="n">
        <v>5.408774</v>
      </c>
      <c r="I243" s="43" t="n">
        <v>5.464498</v>
      </c>
      <c r="J243" s="43" t="n"/>
      <c r="K243" s="43" t="n"/>
      <c r="L243" s="43" t="n"/>
      <c r="M243" s="43" t="n"/>
      <c r="N243" s="43" t="n"/>
    </row>
    <row r="244" hidden="1" ht="35" customHeight="1" s="204" thickBot="1">
      <c r="A244" s="51" t="inlineStr">
        <is>
          <t>Provisi jangka panjang lainnya</t>
        </is>
      </c>
      <c r="B244" s="52" t="n"/>
      <c r="C244" s="43" t="n">
        <v/>
      </c>
      <c r="D244" s="43" t="n">
        <v/>
      </c>
      <c r="E244" s="43" t="n">
        <v/>
      </c>
      <c r="F244" s="43" t="n">
        <v/>
      </c>
      <c r="G244" s="43" t="n">
        <v/>
      </c>
      <c r="H244" s="43" t="n">
        <v/>
      </c>
      <c r="I244" s="43" t="n">
        <v/>
      </c>
      <c r="J244" s="43" t="n"/>
      <c r="K244" s="43" t="n"/>
      <c r="L244" s="43" t="n"/>
      <c r="M244" s="43" t="n"/>
      <c r="N244" s="43" t="n"/>
    </row>
    <row r="245" hidden="1" ht="35" customHeight="1" s="204" thickBot="1">
      <c r="A245" s="46" t="inlineStr">
        <is>
          <t>Biaya pengupasan tanah yang masih harus dibayar</t>
        </is>
      </c>
      <c r="B245" s="47" t="n"/>
      <c r="C245" s="43" t="n">
        <v/>
      </c>
      <c r="D245" s="43" t="n">
        <v/>
      </c>
      <c r="E245" s="43" t="n">
        <v/>
      </c>
      <c r="F245" s="43" t="n">
        <v/>
      </c>
      <c r="G245" s="43" t="n">
        <v/>
      </c>
      <c r="H245" s="43" t="n">
        <v/>
      </c>
      <c r="I245" s="43" t="n">
        <v/>
      </c>
      <c r="J245" s="43" t="n"/>
      <c r="K245" s="43" t="n"/>
      <c r="L245" s="43" t="n"/>
      <c r="M245" s="43" t="n"/>
      <c r="N245" s="43" t="n"/>
    </row>
    <row r="246" hidden="1" ht="35" customHeight="1" s="204" thickBot="1">
      <c r="A246" s="46" t="inlineStr">
        <is>
          <t>Liabilitas kepada pemegang polis</t>
        </is>
      </c>
      <c r="B246" s="47" t="n"/>
      <c r="C246" s="43" t="n">
        <v/>
      </c>
      <c r="D246" s="43" t="n">
        <v/>
      </c>
      <c r="E246" s="43" t="n">
        <v/>
      </c>
      <c r="F246" s="43" t="n">
        <v/>
      </c>
      <c r="G246" s="43" t="n">
        <v/>
      </c>
      <c r="H246" s="43" t="n">
        <v/>
      </c>
      <c r="I246" s="43" t="n">
        <v/>
      </c>
      <c r="J246" s="43" t="n"/>
      <c r="K246" s="43" t="n"/>
      <c r="L246" s="43" t="n"/>
      <c r="M246" s="43" t="n"/>
      <c r="N246" s="43" t="n"/>
    </row>
    <row r="247" ht="35" customHeight="1" s="204" thickBot="1">
      <c r="A247" s="46" t="inlineStr">
        <is>
          <t>Kewajiban imbalan pasca kerja jangka panjang</t>
        </is>
      </c>
      <c r="B247" s="47" t="n"/>
      <c r="C247" s="43" t="n">
        <v>7.501592</v>
      </c>
      <c r="D247" s="43" t="n">
        <v>10.803304</v>
      </c>
      <c r="E247" s="43" t="n">
        <v>12.58883</v>
      </c>
      <c r="F247" s="43" t="n">
        <v>9.169119999999999</v>
      </c>
      <c r="G247" s="43" t="n">
        <v>8.86124</v>
      </c>
      <c r="H247" s="43" t="n">
        <v>10.157115</v>
      </c>
      <c r="I247" s="43" t="n">
        <v>10.544703</v>
      </c>
      <c r="J247" s="43" t="n"/>
      <c r="K247" s="43" t="n"/>
      <c r="L247" s="43" t="n"/>
      <c r="M247" s="43" t="n"/>
      <c r="N247" s="43" t="n"/>
    </row>
    <row r="248" hidden="1" ht="35" customHeight="1" s="204" thickBot="1">
      <c r="A248" s="46" t="inlineStr">
        <is>
          <t>Liabilitas pengampunan pajak tidak lancar</t>
        </is>
      </c>
      <c r="B248" s="47" t="n"/>
      <c r="C248" s="43" t="n">
        <v/>
      </c>
      <c r="D248" s="43" t="n">
        <v/>
      </c>
      <c r="E248" s="43" t="n">
        <v/>
      </c>
      <c r="F248" s="43" t="n">
        <v/>
      </c>
      <c r="G248" s="43" t="n">
        <v/>
      </c>
      <c r="H248" s="43" t="n">
        <v/>
      </c>
      <c r="I248" s="43" t="n">
        <v/>
      </c>
      <c r="J248" s="43" t="n"/>
      <c r="K248" s="43" t="n"/>
      <c r="L248" s="43" t="n"/>
      <c r="M248" s="43" t="n"/>
      <c r="N248" s="43" t="n"/>
    </row>
    <row r="249" ht="35" customHeight="1" s="204" thickBot="1">
      <c r="A249" s="46" t="inlineStr">
        <is>
          <t>Liabilitas keuangan jangka panjang lainnya</t>
        </is>
      </c>
      <c r="B249" s="47" t="n"/>
      <c r="C249" s="43" t="n">
        <v/>
      </c>
      <c r="D249" s="43" t="n">
        <v/>
      </c>
      <c r="E249" s="43" t="n">
        <v/>
      </c>
      <c r="F249" s="43" t="n">
        <v>0.172212</v>
      </c>
      <c r="G249" s="43" t="n">
        <v>0.156207</v>
      </c>
      <c r="H249" s="43" t="n">
        <v>3.107491</v>
      </c>
      <c r="I249" s="43" t="n">
        <v>197.624811</v>
      </c>
      <c r="J249" s="43" t="n"/>
      <c r="K249" s="43" t="n"/>
      <c r="L249" s="43" t="n"/>
      <c r="M249" s="43" t="n"/>
      <c r="N249" s="43" t="n"/>
    </row>
    <row r="250" hidden="1" ht="35" customHeight="1" s="204" thickBot="1">
      <c r="A250" s="46" t="inlineStr">
        <is>
          <t>Liabilitas non-keuangan jangka panjang</t>
        </is>
      </c>
      <c r="B250" s="47" t="n"/>
      <c r="C250" s="43" t="n">
        <v/>
      </c>
      <c r="D250" s="43" t="n">
        <v/>
      </c>
      <c r="E250" s="43" t="n">
        <v/>
      </c>
      <c r="F250" s="43" t="n">
        <v/>
      </c>
      <c r="G250" s="43" t="n">
        <v/>
      </c>
      <c r="H250" s="43" t="n">
        <v/>
      </c>
      <c r="I250" s="43" t="n">
        <v/>
      </c>
      <c r="J250" s="43" t="n"/>
      <c r="K250" s="43" t="n"/>
      <c r="L250" s="43" t="n"/>
      <c r="M250" s="43" t="n"/>
      <c r="N250" s="43" t="n"/>
    </row>
    <row r="251" ht="35" customHeight="1" s="204" thickBot="1">
      <c r="A251" s="49" t="inlineStr">
        <is>
          <t>Jumlah liabilitas jangka panjang</t>
        </is>
      </c>
      <c r="B251" s="50" t="n"/>
      <c r="C251" s="48" t="n">
        <v>11.349079</v>
      </c>
      <c r="D251" s="48" t="n">
        <v>16.147869</v>
      </c>
      <c r="E251" s="48" t="n">
        <v>19.14401</v>
      </c>
      <c r="F251" s="48" t="n">
        <v>142.607886</v>
      </c>
      <c r="G251" s="48" t="n">
        <v>60.815148</v>
      </c>
      <c r="H251" s="48" t="n">
        <v>201.542551</v>
      </c>
      <c r="I251" s="48" t="n">
        <v>481.396387</v>
      </c>
      <c r="J251" s="48" t="n"/>
      <c r="K251" s="48" t="n"/>
      <c r="L251" s="48" t="n"/>
      <c r="M251" s="48" t="n"/>
      <c r="N251" s="48" t="n"/>
    </row>
    <row r="252" ht="35" customHeight="1" s="204" thickBot="1">
      <c r="A252" s="49" t="inlineStr">
        <is>
          <t>Non-current Operating Liabilities</t>
        </is>
      </c>
      <c r="B252" s="45" t="n"/>
      <c r="C252" s="185">
        <f>C206+C207+C209+C218+C219+C220+C221+C222+C223+C231+C232+C234+C235+C236+C237+C239+C240+C241+C242+C243+C244+C245+C246+C247+C249+C250</f>
        <v/>
      </c>
      <c r="D252" s="185">
        <f>D206+D207+D209+D218+D219+D220+D221+D222+D223+D231+D232+D234+D235+D236+D237+D239+D240+D241+D242+D243+D244+D245+D246+D247+D249+D250</f>
        <v/>
      </c>
      <c r="E252" s="185">
        <f>E206+E207+E209+E218+E219+E220+E221+E222+E223+E231+E232+E234+E235+E236+E237+E239+E240+E241+E242+E243+E244+E245+E246+E247+E249+E250</f>
        <v/>
      </c>
      <c r="F252" s="185">
        <f>F206+F207+F209+F218+F219+F220+F221+F222+F223+F231+F232+F234+F235+F236+F237+F239+F240+F241+F242+F243+F244+F245+F246+F247+F249+F250</f>
        <v/>
      </c>
      <c r="G252" s="185">
        <f>G206+G207+G209+G218+G219+G220+G221+G222+G223+G231+G232+G234+G235+G236+G237+G239+G240+G241+G242+G243+G244+G245+G246+G247+G249+G250</f>
        <v/>
      </c>
      <c r="H252" s="185">
        <f>H206+H207+H209+H218+H219+H220+H221+H222+H223+H231+H232+H234+H235+H236+H237+H239+H240+H241+H242+H243+H244+H245+H246+H247+H249+H250</f>
        <v/>
      </c>
      <c r="I252" s="185">
        <f>I206+I207+I209+I218+I219+I220+I221+I222+I223+I231+I232+I234+I235+I236+I237+I239+I240+I241+I242+I243+I244+I245+I246+I247+I249+I250</f>
        <v/>
      </c>
      <c r="J252" s="185">
        <f>J206+J207+J209+J218+J219+J220+J221+J222+J223+J231+J232+J234+J235+J236+J237+J239+J240+J241+J242+J243+J244+J245+J246+J247+J249+J250</f>
        <v/>
      </c>
      <c r="K252" s="185">
        <f>K206+K207+K209+K218+K219+K220+K221+K222+K223+K231+K232+K234+K235+K236+K237+K239+K240+K241+K242+K243+K244+K245+K246+K247+K249+K250</f>
        <v/>
      </c>
      <c r="L252" s="185">
        <f>L206+L207+L209+L218+L219+L220+L221+L222+L223+L231+L232+L234+L235+L236+L237+L239+L240+L241+L242+L243+L244+L245+L246+L247+L249+L250</f>
        <v/>
      </c>
      <c r="M252" s="185">
        <f>M206+M207+M209+M218+M219+M220+M221+M222+M223+M231+M232+M234+M235+M236+M237+M239+M240+M241+M242+M243+M244+M245+M246+M247+M249+M250</f>
        <v/>
      </c>
      <c r="N252" s="185">
        <f>N206+N207+N209+N218+N219+N220+N221+N222+N223+N231+N232+N234+N235+N236+N237+N239+N240+N241+N242+N243+N244+N245+N246+N247+N249+N250</f>
        <v/>
      </c>
    </row>
    <row r="253" ht="35" customHeight="1" s="204" thickBot="1">
      <c r="A253" s="49" t="inlineStr">
        <is>
          <t>Non-current interest bearing debt</t>
        </is>
      </c>
      <c r="B253" s="45" t="n"/>
      <c r="C253" s="185">
        <f>C211+C212+C213+C214+C215+C216+C217+C221+C225+C226+C227+C228+C229+C230</f>
        <v/>
      </c>
      <c r="D253" s="185">
        <f>D211+D212+D213+D214+D215+D216+D217+D221+D225+D226+D227+D228+D229+D230</f>
        <v/>
      </c>
      <c r="E253" s="185">
        <f>E211+E212+E213+E214+E215+E216+E217+E221+E225+E226+E227+E228+E229+E230</f>
        <v/>
      </c>
      <c r="F253" s="185">
        <f>F211+F212+F213+F214+F215+F216+F217+F221+F225+F226+F227+F228+F229+F230</f>
        <v/>
      </c>
      <c r="G253" s="185">
        <f>G211+G212+G213+G214+G215+G216+G217+G221+G225+G226+G227+G228+G229+G230</f>
        <v/>
      </c>
      <c r="H253" s="185">
        <f>H211+H212+H213+H214+H215+H216+H217+H221+H225+H226+H227+H228+H229+H230</f>
        <v/>
      </c>
      <c r="I253" s="185">
        <f>I211+I212+I213+I214+I215+I216+I217+I221+I225+I226+I227+I228+I229+I230</f>
        <v/>
      </c>
      <c r="J253" s="185">
        <f>J211+J212+J213+J214+J215+J216+J217+J221+J225+J226+J227+J228+J229+J230</f>
        <v/>
      </c>
      <c r="K253" s="185">
        <f>K211+K212+K213+K214+K215+K216+K217+K221+K225+K226+K227+K228+K229+K230</f>
        <v/>
      </c>
      <c r="L253" s="185">
        <f>L211+L212+L213+L214+L215+L216+L217+L221+L225+L226+L227+L228+L229+L230</f>
        <v/>
      </c>
      <c r="M253" s="185">
        <f>M211+M212+M213+M214+M215+M216+M217+M221+M225+M226+M227+M228+M229+M230</f>
        <v/>
      </c>
      <c r="N253" s="185">
        <f>N211+N212+N213+N214+N215+N216+N217+N221+N225+N226+N227+N228+N229+N230</f>
        <v/>
      </c>
    </row>
    <row r="254" ht="18" customHeight="1" s="204" thickBot="1">
      <c r="A254" s="44" t="inlineStr">
        <is>
          <t>Jumlah liabilitas</t>
        </is>
      </c>
      <c r="B254" s="45" t="n"/>
      <c r="C254" s="48" t="n">
        <v>79.502404</v>
      </c>
      <c r="D254" s="48" t="n">
        <v>47.418441</v>
      </c>
      <c r="E254" s="48" t="n">
        <v>43.905598</v>
      </c>
      <c r="F254" s="48" t="n">
        <v>223.185399</v>
      </c>
      <c r="G254" s="48" t="n">
        <v>286.533351</v>
      </c>
      <c r="H254" s="48" t="n">
        <v>458.386742</v>
      </c>
      <c r="I254" s="48" t="n">
        <v>791.8845700000001</v>
      </c>
      <c r="J254" s="48" t="n"/>
      <c r="K254" s="48" t="n"/>
      <c r="L254" s="48" t="n"/>
      <c r="M254" s="48" t="n"/>
      <c r="N254" s="48" t="n"/>
    </row>
    <row r="255" ht="18" customFormat="1" customHeight="1" s="54" thickBot="1">
      <c r="A255" s="49" t="inlineStr">
        <is>
          <t>Liability to Equity</t>
        </is>
      </c>
      <c r="B255" s="63" t="n"/>
      <c r="C255" s="199">
        <f>IFERROR(C254/C284, 0)</f>
        <v/>
      </c>
      <c r="D255" s="199">
        <f>IFERROR(D254/D284, 0)</f>
        <v/>
      </c>
      <c r="E255" s="199">
        <f>IFERROR(E254/E284, 0)</f>
        <v/>
      </c>
      <c r="F255" s="199">
        <f>IFERROR(F254/F284, 0)</f>
        <v/>
      </c>
      <c r="G255" s="199">
        <f>IFERROR(G254/G284, 0)</f>
        <v/>
      </c>
      <c r="H255" s="199">
        <f>IFERROR(H254/H284, 0)</f>
        <v/>
      </c>
      <c r="I255" s="199">
        <f>IFERROR(I254/I284, 0)</f>
        <v/>
      </c>
      <c r="J255" s="199">
        <f>IFERROR(J254/J284, 0)</f>
        <v/>
      </c>
      <c r="K255" s="199">
        <f>IFERROR(K254/K284, 0)</f>
        <v/>
      </c>
      <c r="L255" s="199">
        <f>IFERROR(L254/L284, 0)</f>
        <v/>
      </c>
      <c r="M255" s="199">
        <f>IFERROR(M254/M284, 0)</f>
        <v/>
      </c>
      <c r="N255" s="199">
        <f>IFERROR(N254/N284, 0)</f>
        <v/>
      </c>
    </row>
    <row r="256" ht="18" customHeight="1" s="204" thickBot="1">
      <c r="A256" s="44" t="inlineStr">
        <is>
          <t>Operating Liabilities</t>
        </is>
      </c>
      <c r="B256" s="40" t="n"/>
      <c r="C256" s="184">
        <f>C202+C252</f>
        <v/>
      </c>
      <c r="D256" s="184">
        <f>D202+D252</f>
        <v/>
      </c>
      <c r="E256" s="184">
        <f>E202+E252</f>
        <v/>
      </c>
      <c r="F256" s="184">
        <f>F202+F252</f>
        <v/>
      </c>
      <c r="G256" s="184">
        <f>G202+G252</f>
        <v/>
      </c>
      <c r="H256" s="184">
        <f>H202+H252</f>
        <v/>
      </c>
      <c r="I256" s="184">
        <f>I202+I252</f>
        <v/>
      </c>
      <c r="J256" s="184">
        <f>J202+J252</f>
        <v/>
      </c>
      <c r="K256" s="184">
        <f>K202+K252</f>
        <v/>
      </c>
      <c r="L256" s="184">
        <f>L202+L252</f>
        <v/>
      </c>
      <c r="M256" s="184">
        <f>M202+M252</f>
        <v/>
      </c>
      <c r="N256" s="184">
        <f>N202+N252</f>
        <v/>
      </c>
    </row>
    <row r="257" ht="35" customHeight="1" s="204" thickBot="1">
      <c r="A257" s="44" t="inlineStr">
        <is>
          <t>Total Interest bearing debt (IBD)</t>
        </is>
      </c>
      <c r="B257" s="40" t="n"/>
      <c r="C257" s="184">
        <f>C203+C253</f>
        <v/>
      </c>
      <c r="D257" s="184">
        <f>D203+D253</f>
        <v/>
      </c>
      <c r="E257" s="184">
        <f>E203+E253</f>
        <v/>
      </c>
      <c r="F257" s="184">
        <f>F203+F253</f>
        <v/>
      </c>
      <c r="G257" s="184">
        <f>G203+G253</f>
        <v/>
      </c>
      <c r="H257" s="184">
        <f>H203+H253</f>
        <v/>
      </c>
      <c r="I257" s="184">
        <f>I203+I253</f>
        <v/>
      </c>
      <c r="J257" s="184">
        <f>J203+J253</f>
        <v/>
      </c>
      <c r="K257" s="184">
        <f>K203+K253</f>
        <v/>
      </c>
      <c r="L257" s="184">
        <f>L203+L253</f>
        <v/>
      </c>
      <c r="M257" s="184">
        <f>M203+M253</f>
        <v/>
      </c>
      <c r="N257" s="184">
        <f>N203+N253</f>
        <v/>
      </c>
    </row>
    <row r="258" ht="18" customFormat="1" customHeight="1" s="54" thickBot="1">
      <c r="A258" s="49" t="inlineStr">
        <is>
          <t>IBD to Equity</t>
        </is>
      </c>
      <c r="B258" s="63" t="n"/>
      <c r="C258" s="199">
        <f>IFERROR(C257/C284, 0)</f>
        <v/>
      </c>
      <c r="D258" s="199">
        <f>IFERROR(D257/D284, 0)</f>
        <v/>
      </c>
      <c r="E258" s="199">
        <f>IFERROR(E257/E284, 0)</f>
        <v/>
      </c>
      <c r="F258" s="199">
        <f>IFERROR(F257/F284, 0)</f>
        <v/>
      </c>
      <c r="G258" s="199">
        <f>IFERROR(G257/G284, 0)</f>
        <v/>
      </c>
      <c r="H258" s="199">
        <f>IFERROR(H257/H284, 0)</f>
        <v/>
      </c>
      <c r="I258" s="199">
        <f>IFERROR(I257/I284, 0)</f>
        <v/>
      </c>
      <c r="J258" s="199">
        <f>IFERROR(J257/J284, 0)</f>
        <v/>
      </c>
      <c r="K258" s="199">
        <f>IFERROR(K257/K284, 0)</f>
        <v/>
      </c>
      <c r="L258" s="199">
        <f>IFERROR(L257/L284, 0)</f>
        <v/>
      </c>
      <c r="M258" s="199">
        <f>IFERROR(M257/M284, 0)</f>
        <v/>
      </c>
      <c r="N258" s="199">
        <f>IFERROR(N257/N284, 0)</f>
        <v/>
      </c>
    </row>
    <row r="259" ht="18" customHeight="1" s="204" thickBot="1">
      <c r="A259" s="39" t="inlineStr">
        <is>
          <t>Net Operating Assets (NOA)</t>
        </is>
      </c>
      <c r="B259" s="40" t="n"/>
      <c r="C259" s="184">
        <f>C130-C256</f>
        <v/>
      </c>
      <c r="D259" s="184">
        <f>D130-D256</f>
        <v/>
      </c>
      <c r="E259" s="184">
        <f>E130-E256</f>
        <v/>
      </c>
      <c r="F259" s="184">
        <f>F130-F256</f>
        <v/>
      </c>
      <c r="G259" s="184">
        <f>G130-G256</f>
        <v/>
      </c>
      <c r="H259" s="184">
        <f>H130-H256</f>
        <v/>
      </c>
      <c r="I259" s="184">
        <f>I130-I256</f>
        <v/>
      </c>
      <c r="J259" s="184">
        <f>J130-J256</f>
        <v/>
      </c>
      <c r="K259" s="184">
        <f>K130-K256</f>
        <v/>
      </c>
      <c r="L259" s="184">
        <f>L130-L256</f>
        <v/>
      </c>
      <c r="M259" s="184">
        <f>M130-M256</f>
        <v/>
      </c>
      <c r="N259" s="184">
        <f>N130-N256</f>
        <v/>
      </c>
    </row>
    <row r="260" ht="18" customHeight="1" s="204" thickBot="1">
      <c r="A260" s="39" t="inlineStr">
        <is>
          <t>Ekuitas</t>
        </is>
      </c>
      <c r="B260" s="40" t="n"/>
      <c r="C260" s="36" t="n"/>
      <c r="D260" s="36" t="n"/>
      <c r="E260" s="36" t="n"/>
      <c r="F260" s="36" t="n"/>
      <c r="G260" s="36" t="n"/>
      <c r="H260" s="36" t="n"/>
      <c r="I260" s="36" t="n"/>
      <c r="J260" s="36" t="n"/>
      <c r="K260" s="36" t="n"/>
      <c r="L260" s="36" t="n"/>
      <c r="M260" s="36" t="n"/>
      <c r="N260" s="36" t="n"/>
    </row>
    <row r="261" ht="35" customHeight="1" s="204" thickBot="1">
      <c r="A261" s="44" t="inlineStr">
        <is>
          <t>Ekuitas yang diatribusikan kepada pemilik entitas induk</t>
        </is>
      </c>
      <c r="B261" s="45" t="n"/>
      <c r="C261" s="36" t="n"/>
      <c r="D261" s="36" t="n"/>
      <c r="E261" s="36" t="n"/>
      <c r="F261" s="36" t="n"/>
      <c r="G261" s="36" t="n"/>
      <c r="H261" s="36" t="n"/>
      <c r="I261" s="36" t="n"/>
      <c r="J261" s="36" t="n"/>
      <c r="K261" s="36" t="n"/>
      <c r="L261" s="36" t="n"/>
      <c r="M261" s="36" t="n"/>
      <c r="N261" s="36" t="n"/>
    </row>
    <row r="262" ht="18" customHeight="1" s="204" thickBot="1">
      <c r="A262" s="46" t="inlineStr">
        <is>
          <t>Saham biasa</t>
        </is>
      </c>
      <c r="B262" s="47" t="n"/>
      <c r="C262" s="43" t="n">
        <v>28.877151</v>
      </c>
      <c r="D262" s="43" t="n">
        <v>28.877151</v>
      </c>
      <c r="E262" s="43" t="n">
        <v>28.877151</v>
      </c>
      <c r="F262" s="43" t="n">
        <v>28.877151</v>
      </c>
      <c r="G262" s="43" t="n">
        <v>28.877151</v>
      </c>
      <c r="H262" s="43" t="n">
        <v>28.877151</v>
      </c>
      <c r="I262" s="43" t="n">
        <v>28.877151</v>
      </c>
      <c r="J262" s="43" t="n"/>
      <c r="K262" s="43" t="n"/>
      <c r="L262" s="43" t="n"/>
      <c r="M262" s="43" t="n"/>
      <c r="N262" s="43" t="n"/>
    </row>
    <row r="263" hidden="1" ht="18" customHeight="1" s="204" thickBot="1">
      <c r="A263" s="46" t="inlineStr">
        <is>
          <t>Saham preferen</t>
        </is>
      </c>
      <c r="B263" s="47" t="n"/>
      <c r="C263" s="43" t="n">
        <v/>
      </c>
      <c r="D263" s="43" t="n">
        <v/>
      </c>
      <c r="E263" s="43" t="n">
        <v/>
      </c>
      <c r="F263" s="43" t="n">
        <v/>
      </c>
      <c r="G263" s="43" t="n">
        <v/>
      </c>
      <c r="H263" s="43" t="n">
        <v/>
      </c>
      <c r="I263" s="43" t="n">
        <v/>
      </c>
      <c r="J263" s="43" t="n"/>
      <c r="K263" s="43" t="n"/>
      <c r="L263" s="43" t="n"/>
      <c r="M263" s="43" t="n"/>
      <c r="N263" s="43" t="n"/>
    </row>
    <row r="264" ht="18" customHeight="1" s="204" thickBot="1">
      <c r="A264" s="46" t="inlineStr">
        <is>
          <t>Tambahan modal disetor</t>
        </is>
      </c>
      <c r="B264" s="47" t="n"/>
      <c r="C264" s="43" t="n">
        <v>112.7725</v>
      </c>
      <c r="D264" s="43" t="n">
        <v>112.7725</v>
      </c>
      <c r="E264" s="43" t="n">
        <v>112.7725</v>
      </c>
      <c r="F264" s="43" t="n">
        <v>133.353933</v>
      </c>
      <c r="G264" s="43" t="n">
        <v>169.847025</v>
      </c>
      <c r="H264" s="43" t="n">
        <v>169.804662</v>
      </c>
      <c r="I264" s="43" t="n">
        <v>169.804662</v>
      </c>
      <c r="J264" s="43" t="n"/>
      <c r="K264" s="43" t="n"/>
      <c r="L264" s="43" t="n"/>
      <c r="M264" s="43" t="n"/>
      <c r="N264" s="43" t="n"/>
    </row>
    <row r="265" ht="18" customHeight="1" s="204" thickBot="1">
      <c r="A265" s="46" t="inlineStr">
        <is>
          <t>Saham treasuri</t>
        </is>
      </c>
      <c r="B265" s="47" t="n"/>
      <c r="C265" s="53" t="n">
        <v>17.171861</v>
      </c>
      <c r="D265" s="53" t="n">
        <v>17.171861</v>
      </c>
      <c r="E265" s="53" t="n">
        <v>20.364231</v>
      </c>
      <c r="F265" s="53" t="n">
        <v>11.445479</v>
      </c>
      <c r="G265" s="53" t="n">
        <v>5.370855</v>
      </c>
      <c r="H265" s="53" t="n">
        <v>5.370855</v>
      </c>
      <c r="I265" s="53" t="n">
        <v>10.10921</v>
      </c>
      <c r="J265" s="53" t="n"/>
      <c r="K265" s="53" t="n"/>
      <c r="L265" s="53" t="n"/>
      <c r="M265" s="53" t="n"/>
      <c r="N265" s="53" t="n"/>
    </row>
    <row r="266" hidden="1" ht="18" customHeight="1" s="204" thickBot="1">
      <c r="A266" s="46" t="inlineStr">
        <is>
          <t>Uang muka setoran modal</t>
        </is>
      </c>
      <c r="B266" s="47" t="n"/>
      <c r="C266" s="43" t="n">
        <v/>
      </c>
      <c r="D266" s="43" t="n">
        <v/>
      </c>
      <c r="E266" s="43" t="n">
        <v/>
      </c>
      <c r="F266" s="43" t="n">
        <v/>
      </c>
      <c r="G266" s="43" t="n">
        <v/>
      </c>
      <c r="H266" s="43" t="n">
        <v/>
      </c>
      <c r="I266" s="43" t="n">
        <v/>
      </c>
      <c r="J266" s="43" t="n"/>
      <c r="K266" s="43" t="n"/>
      <c r="L266" s="43" t="n"/>
      <c r="M266" s="43" t="n"/>
      <c r="N266" s="43" t="n"/>
    </row>
    <row r="267" hidden="1" ht="18" customHeight="1" s="204" thickBot="1">
      <c r="A267" s="46" t="inlineStr">
        <is>
          <t>Opsi saham</t>
        </is>
      </c>
      <c r="B267" s="47" t="n"/>
      <c r="C267" s="43" t="n">
        <v/>
      </c>
      <c r="D267" s="43" t="n">
        <v/>
      </c>
      <c r="E267" s="43" t="n">
        <v/>
      </c>
      <c r="F267" s="43" t="n">
        <v/>
      </c>
      <c r="G267" s="43" t="n">
        <v/>
      </c>
      <c r="H267" s="43" t="n">
        <v/>
      </c>
      <c r="I267" s="43" t="n">
        <v/>
      </c>
      <c r="J267" s="43" t="n"/>
      <c r="K267" s="43" t="n"/>
      <c r="L267" s="43" t="n"/>
      <c r="M267" s="43" t="n"/>
      <c r="N267" s="43" t="n"/>
    </row>
    <row r="268" hidden="1" ht="18" customHeight="1" s="204" thickBot="1">
      <c r="A268" s="46" t="inlineStr">
        <is>
          <t>Cadangan revaluasi</t>
        </is>
      </c>
      <c r="B268" s="47" t="n"/>
      <c r="C268" s="43" t="n">
        <v/>
      </c>
      <c r="D268" s="43" t="n">
        <v/>
      </c>
      <c r="E268" s="43" t="n">
        <v/>
      </c>
      <c r="F268" s="43" t="n">
        <v/>
      </c>
      <c r="G268" s="43" t="n">
        <v/>
      </c>
      <c r="H268" s="43" t="n">
        <v/>
      </c>
      <c r="I268" s="43" t="n">
        <v/>
      </c>
      <c r="J268" s="43" t="n"/>
      <c r="K268" s="43" t="n"/>
      <c r="L268" s="43" t="n"/>
      <c r="M268" s="43" t="n"/>
      <c r="N268" s="43" t="n"/>
    </row>
    <row r="269" ht="35" customHeight="1" s="204" thickBot="1">
      <c r="A269" s="46" t="inlineStr">
        <is>
          <t>Cadangan selisih kurs penjabaran</t>
        </is>
      </c>
      <c r="B269" s="47" t="n"/>
      <c r="C269" s="43" t="n">
        <v>-1.309741</v>
      </c>
      <c r="D269" s="43" t="n">
        <v>-0.978104</v>
      </c>
      <c r="E269" s="43" t="n">
        <v>-1.024835</v>
      </c>
      <c r="F269" s="43" t="n">
        <v>0.65257</v>
      </c>
      <c r="G269" s="43" t="n">
        <v>-1.831097</v>
      </c>
      <c r="H269" s="43" t="n">
        <v>-1.569458</v>
      </c>
      <c r="I269" s="43" t="n">
        <v>-42.290735</v>
      </c>
      <c r="J269" s="43" t="n"/>
      <c r="K269" s="43" t="n"/>
      <c r="L269" s="43" t="n"/>
      <c r="M269" s="43" t="n"/>
      <c r="N269" s="43" t="n"/>
    </row>
    <row r="270" hidden="1" ht="69" customHeight="1" s="204" thickBot="1">
      <c r="A270" s="46" t="inlineStr">
        <is>
          <t>Cadangan perubahan nilai wajar aset keuangan nilai wajar melalui pendapatan komprehensif lainnya</t>
        </is>
      </c>
      <c r="B270" s="47" t="n"/>
      <c r="C270" s="43" t="n">
        <v/>
      </c>
      <c r="D270" s="43" t="n">
        <v/>
      </c>
      <c r="E270" s="43" t="n">
        <v/>
      </c>
      <c r="F270" s="43" t="n">
        <v/>
      </c>
      <c r="G270" s="43" t="n">
        <v/>
      </c>
      <c r="H270" s="43" t="n">
        <v/>
      </c>
      <c r="I270" s="43" t="n">
        <v/>
      </c>
      <c r="J270" s="43" t="n"/>
      <c r="K270" s="43" t="n"/>
      <c r="L270" s="43" t="n"/>
      <c r="M270" s="43" t="n"/>
      <c r="N270" s="43" t="n"/>
    </row>
    <row r="271" hidden="1" ht="52" customHeight="1" s="204" thickBot="1">
      <c r="A271" s="46" t="inlineStr">
        <is>
          <t>Cadangan keuntungan (kerugian) investasi pada instrumen ekuitas</t>
        </is>
      </c>
      <c r="B271" s="47" t="n"/>
      <c r="C271" s="43" t="n">
        <v/>
      </c>
      <c r="D271" s="43" t="n">
        <v/>
      </c>
      <c r="E271" s="43" t="n">
        <v/>
      </c>
      <c r="F271" s="43" t="n">
        <v/>
      </c>
      <c r="G271" s="43" t="n">
        <v/>
      </c>
      <c r="H271" s="43" t="n">
        <v/>
      </c>
      <c r="I271" s="43" t="n">
        <v/>
      </c>
      <c r="J271" s="43" t="n"/>
      <c r="K271" s="43" t="n"/>
      <c r="L271" s="43" t="n"/>
      <c r="M271" s="43" t="n"/>
      <c r="N271" s="43" t="n"/>
    </row>
    <row r="272" hidden="1" ht="35" customHeight="1" s="204" thickBot="1">
      <c r="A272" s="46" t="inlineStr">
        <is>
          <t>Cadangan pembayaran berbasis saham</t>
        </is>
      </c>
      <c r="B272" s="47" t="n"/>
      <c r="C272" s="43" t="n">
        <v/>
      </c>
      <c r="D272" s="43" t="n">
        <v/>
      </c>
      <c r="E272" s="43" t="n">
        <v/>
      </c>
      <c r="F272" s="43" t="n">
        <v/>
      </c>
      <c r="G272" s="43" t="n">
        <v/>
      </c>
      <c r="H272" s="43" t="n">
        <v/>
      </c>
      <c r="I272" s="43" t="n">
        <v/>
      </c>
      <c r="J272" s="43" t="n"/>
      <c r="K272" s="43" t="n"/>
      <c r="L272" s="43" t="n"/>
      <c r="M272" s="43" t="n"/>
      <c r="N272" s="43" t="n"/>
    </row>
    <row r="273" hidden="1" ht="35" customHeight="1" s="204" thickBot="1">
      <c r="A273" s="46" t="inlineStr">
        <is>
          <t>Cadangan lindung nilai arus kas</t>
        </is>
      </c>
      <c r="B273" s="47" t="n"/>
      <c r="C273" s="43" t="n">
        <v/>
      </c>
      <c r="D273" s="43" t="n">
        <v/>
      </c>
      <c r="E273" s="43" t="n">
        <v/>
      </c>
      <c r="F273" s="43" t="n">
        <v/>
      </c>
      <c r="G273" s="43" t="n">
        <v/>
      </c>
      <c r="H273" s="43" t="n">
        <v/>
      </c>
      <c r="I273" s="43" t="n">
        <v/>
      </c>
      <c r="J273" s="43" t="n"/>
      <c r="K273" s="43" t="n"/>
      <c r="L273" s="43" t="n"/>
      <c r="M273" s="43" t="n"/>
      <c r="N273" s="43" t="n"/>
    </row>
    <row r="274" hidden="1" ht="52" customHeight="1" s="204" thickBot="1">
      <c r="A274" s="46" t="inlineStr">
        <is>
          <t>Cadangan pengukuran kembali program imbalan pasti</t>
        </is>
      </c>
      <c r="B274" s="47" t="n"/>
      <c r="C274" s="43" t="n">
        <v/>
      </c>
      <c r="D274" s="43" t="n">
        <v/>
      </c>
      <c r="E274" s="43" t="n">
        <v/>
      </c>
      <c r="F274" s="43" t="n">
        <v/>
      </c>
      <c r="G274" s="43" t="n">
        <v/>
      </c>
      <c r="H274" s="43" t="n">
        <v/>
      </c>
      <c r="I274" s="43" t="n">
        <v/>
      </c>
      <c r="J274" s="43" t="n"/>
      <c r="K274" s="43" t="n"/>
      <c r="L274" s="43" t="n"/>
      <c r="M274" s="43" t="n"/>
      <c r="N274" s="43" t="n"/>
    </row>
    <row r="275" hidden="1" ht="18" customHeight="1" s="204" thickBot="1">
      <c r="A275" s="46" t="inlineStr">
        <is>
          <t>Cadangan lainnya</t>
        </is>
      </c>
      <c r="B275" s="47" t="n"/>
      <c r="C275" s="43" t="n">
        <v/>
      </c>
      <c r="D275" s="43" t="n">
        <v/>
      </c>
      <c r="E275" s="43" t="n">
        <v/>
      </c>
      <c r="F275" s="43" t="n">
        <v/>
      </c>
      <c r="G275" s="43" t="n">
        <v/>
      </c>
      <c r="H275" s="43" t="n">
        <v/>
      </c>
      <c r="I275" s="43" t="n">
        <v/>
      </c>
      <c r="J275" s="43" t="n"/>
      <c r="K275" s="43" t="n"/>
      <c r="L275" s="43" t="n"/>
      <c r="M275" s="43" t="n"/>
      <c r="N275" s="43" t="n"/>
    </row>
    <row r="276" hidden="1" ht="35" customHeight="1" s="204" thickBot="1">
      <c r="A276" s="46" t="inlineStr">
        <is>
          <t>Selisih Transaksi Perubahan Ekuitas Entitas Anak/Asosiasi</t>
        </is>
      </c>
      <c r="B276" s="47" t="n"/>
      <c r="C276" s="43" t="n">
        <v/>
      </c>
      <c r="D276" s="43" t="n">
        <v/>
      </c>
      <c r="E276" s="43" t="n">
        <v/>
      </c>
      <c r="F276" s="43" t="n">
        <v/>
      </c>
      <c r="G276" s="43" t="n">
        <v/>
      </c>
      <c r="H276" s="43" t="n">
        <v/>
      </c>
      <c r="I276" s="43" t="n">
        <v/>
      </c>
      <c r="J276" s="43" t="n"/>
      <c r="K276" s="43" t="n"/>
      <c r="L276" s="43" t="n"/>
      <c r="M276" s="43" t="n"/>
      <c r="N276" s="43" t="n"/>
    </row>
    <row r="277" ht="18" customHeight="1" s="204" thickBot="1">
      <c r="A277" s="46" t="inlineStr">
        <is>
          <t>Komponen ekuitas lainnya</t>
        </is>
      </c>
      <c r="B277" s="47" t="n"/>
      <c r="C277" s="43" t="n">
        <v/>
      </c>
      <c r="D277" s="43" t="n">
        <v/>
      </c>
      <c r="E277" s="43" t="n">
        <v/>
      </c>
      <c r="F277" s="43" t="n">
        <v>0.123631</v>
      </c>
      <c r="G277" s="43" t="n">
        <v>0</v>
      </c>
      <c r="H277" s="43" t="n">
        <v/>
      </c>
      <c r="I277" s="43" t="n">
        <v/>
      </c>
      <c r="J277" s="43" t="n"/>
      <c r="K277" s="43" t="n"/>
      <c r="L277" s="43" t="n"/>
      <c r="M277" s="43" t="n"/>
      <c r="N277" s="43" t="n"/>
    </row>
    <row r="278" ht="35" customHeight="1" s="204" thickBot="1">
      <c r="A278" s="49" t="inlineStr">
        <is>
          <t>Saldo laba (akumulasi kerugian)</t>
        </is>
      </c>
      <c r="B278" s="50" t="n"/>
      <c r="C278" s="36" t="n"/>
      <c r="D278" s="36" t="n"/>
      <c r="E278" s="36" t="n"/>
      <c r="F278" s="36" t="n"/>
      <c r="G278" s="36" t="n"/>
      <c r="H278" s="36" t="n"/>
      <c r="I278" s="36" t="n"/>
      <c r="J278" s="36" t="n"/>
      <c r="K278" s="36" t="n"/>
      <c r="L278" s="36" t="n"/>
      <c r="M278" s="36" t="n"/>
      <c r="N278" s="36" t="n"/>
    </row>
    <row r="279" ht="35" customHeight="1" s="204" thickBot="1">
      <c r="A279" s="51" t="inlineStr">
        <is>
          <t>Saldo laba yang telah ditentukan penggunaannya</t>
        </is>
      </c>
      <c r="B279" s="52" t="n"/>
      <c r="C279" s="43" t="n">
        <v>3.787485</v>
      </c>
      <c r="D279" s="43" t="n">
        <v>3.887485</v>
      </c>
      <c r="E279" s="43" t="n">
        <v>3.987485</v>
      </c>
      <c r="F279" s="43" t="n">
        <v>4.087485</v>
      </c>
      <c r="G279" s="43" t="n">
        <v>4.187485</v>
      </c>
      <c r="H279" s="43" t="n">
        <v>4.287485</v>
      </c>
      <c r="I279" s="43" t="n">
        <v>4.387485</v>
      </c>
      <c r="J279" s="43" t="n"/>
      <c r="K279" s="43" t="n"/>
      <c r="L279" s="43" t="n"/>
      <c r="M279" s="43" t="n"/>
      <c r="N279" s="43" t="n"/>
    </row>
    <row r="280" ht="35" customHeight="1" s="204" thickBot="1">
      <c r="A280" s="51" t="inlineStr">
        <is>
          <t>Saldo laba yang belum ditentukan penggunaannya</t>
        </is>
      </c>
      <c r="B280" s="52" t="n"/>
      <c r="C280" s="43" t="n">
        <v>175.854858</v>
      </c>
      <c r="D280" s="43" t="n">
        <v>186.619698</v>
      </c>
      <c r="E280" s="43" t="n">
        <v>245.663256</v>
      </c>
      <c r="F280" s="43" t="n">
        <v>313.972146</v>
      </c>
      <c r="G280" s="43" t="n">
        <v>538.618926</v>
      </c>
      <c r="H280" s="43" t="n">
        <v>689.777054</v>
      </c>
      <c r="I280" s="43" t="n">
        <v>744.014876</v>
      </c>
      <c r="J280" s="43" t="n"/>
      <c r="K280" s="43" t="n"/>
      <c r="L280" s="43" t="n"/>
      <c r="M280" s="43" t="n"/>
      <c r="N280" s="43" t="n"/>
    </row>
    <row r="281" ht="52" customHeight="1" s="204" thickBot="1">
      <c r="A281" s="49" t="inlineStr">
        <is>
          <t>Jumlah ekuitas yang diatribusikan kepada pemilik entitas induk</t>
        </is>
      </c>
      <c r="B281" s="50" t="n"/>
      <c r="C281" s="48" t="n">
        <v>302.040405</v>
      </c>
      <c r="D281" s="48" t="n">
        <v>314.143585</v>
      </c>
      <c r="E281" s="48" t="n">
        <v>369.911326</v>
      </c>
      <c r="F281" s="48" t="n">
        <v>469.621437</v>
      </c>
      <c r="G281" s="48" t="n">
        <v>734.328635</v>
      </c>
      <c r="H281" s="48" t="n">
        <v>885.8060390000001</v>
      </c>
      <c r="I281" s="48" t="n">
        <v>894.684229</v>
      </c>
      <c r="J281" s="48" t="n"/>
      <c r="K281" s="48" t="n"/>
      <c r="L281" s="48" t="n"/>
      <c r="M281" s="48" t="n"/>
      <c r="N281" s="48" t="n"/>
    </row>
    <row r="282" hidden="1" ht="18" customHeight="1" s="204" thickBot="1">
      <c r="A282" s="41" t="inlineStr">
        <is>
          <t>Proforma ekuitas</t>
        </is>
      </c>
      <c r="B282" s="42" t="n"/>
      <c r="C282" s="43" t="n">
        <v/>
      </c>
      <c r="D282" s="43" t="n">
        <v/>
      </c>
      <c r="E282" s="43" t="n">
        <v/>
      </c>
      <c r="F282" s="43" t="n">
        <v/>
      </c>
      <c r="G282" s="43" t="n">
        <v/>
      </c>
      <c r="H282" s="43" t="n">
        <v/>
      </c>
      <c r="I282" s="43" t="n">
        <v/>
      </c>
      <c r="J282" s="43" t="n"/>
      <c r="K282" s="43" t="n"/>
      <c r="L282" s="43" t="n"/>
      <c r="M282" s="43" t="n"/>
      <c r="N282" s="43" t="n"/>
    </row>
    <row r="283" ht="18" customHeight="1" s="204" thickBot="1">
      <c r="A283" s="41" t="inlineStr">
        <is>
          <t>Kepentingan non-pengendali</t>
        </is>
      </c>
      <c r="B283" s="42" t="n"/>
      <c r="C283" s="43" t="n">
        <v>86.446386</v>
      </c>
      <c r="D283" s="43" t="n">
        <v>85.43992799999999</v>
      </c>
      <c r="E283" s="43" t="n">
        <v>84.88529200000001</v>
      </c>
      <c r="F283" s="43" t="n">
        <v>181.850746</v>
      </c>
      <c r="G283" s="43" t="n">
        <v>257.94387</v>
      </c>
      <c r="H283" s="43" t="n">
        <v>288.914411</v>
      </c>
      <c r="I283" s="43" t="n">
        <v>887.970293</v>
      </c>
      <c r="J283" s="43" t="n"/>
      <c r="K283" s="43" t="n"/>
      <c r="L283" s="43" t="n"/>
      <c r="M283" s="43" t="n"/>
      <c r="N283" s="43" t="n"/>
    </row>
    <row r="284" ht="18" customHeight="1" s="204" thickBot="1">
      <c r="A284" s="44" t="inlineStr">
        <is>
          <t>Jumlah ekuitas</t>
        </is>
      </c>
      <c r="B284" s="45" t="n"/>
      <c r="C284" s="48" t="n">
        <v>388.486791</v>
      </c>
      <c r="D284" s="48" t="n">
        <v>399.583513</v>
      </c>
      <c r="E284" s="48" t="n">
        <v>454.796618</v>
      </c>
      <c r="F284" s="48" t="n">
        <v>651.472183</v>
      </c>
      <c r="G284" s="48" t="n">
        <v>992.272505</v>
      </c>
      <c r="H284" s="48" t="n">
        <v>1174.72045</v>
      </c>
      <c r="I284" s="48" t="n">
        <v>1782.654522</v>
      </c>
      <c r="J284" s="48" t="n"/>
      <c r="K284" s="48" t="n"/>
      <c r="L284" s="48" t="n"/>
      <c r="M284" s="48" t="n"/>
      <c r="N284" s="48" t="n"/>
    </row>
    <row r="285" ht="18" customHeight="1" s="204" thickBot="1">
      <c r="A285" s="39" t="inlineStr">
        <is>
          <t>Invested Capital</t>
        </is>
      </c>
      <c r="B285" s="40" t="n"/>
      <c r="C285" s="184">
        <f>C284+C257</f>
        <v/>
      </c>
      <c r="D285" s="184">
        <f>D284+D257</f>
        <v/>
      </c>
      <c r="E285" s="184">
        <f>E284+E257</f>
        <v/>
      </c>
      <c r="F285" s="184">
        <f>F284+F257</f>
        <v/>
      </c>
      <c r="G285" s="184">
        <f>G284+G257</f>
        <v/>
      </c>
      <c r="H285" s="184">
        <f>H284+H257</f>
        <v/>
      </c>
      <c r="I285" s="184">
        <f>I284+I257</f>
        <v/>
      </c>
      <c r="J285" s="184">
        <f>J284+J257</f>
        <v/>
      </c>
      <c r="K285" s="184">
        <f>K284+K257</f>
        <v/>
      </c>
      <c r="L285" s="184">
        <f>L284+L257</f>
        <v/>
      </c>
      <c r="M285" s="184">
        <f>M284+M257</f>
        <v/>
      </c>
      <c r="N285" s="184">
        <f>N284+N257</f>
        <v/>
      </c>
    </row>
    <row r="286" ht="18" customHeight="1" s="204" thickBot="1">
      <c r="A286" s="39" t="inlineStr">
        <is>
          <t>Jumlah liabilitas dan ekuitas</t>
        </is>
      </c>
      <c r="B286" s="40" t="n"/>
      <c r="C286" s="48" t="n">
        <v>467.989195</v>
      </c>
      <c r="D286" s="48" t="n">
        <v>447.001954</v>
      </c>
      <c r="E286" s="48" t="n">
        <v>498.702216</v>
      </c>
      <c r="F286" s="48" t="n">
        <v>874.657582</v>
      </c>
      <c r="G286" s="48" t="n">
        <v>1278.805856</v>
      </c>
      <c r="H286" s="48" t="n">
        <v>1633.107192</v>
      </c>
      <c r="I286" s="48" t="n">
        <v>2574.539092</v>
      </c>
      <c r="J286" s="48" t="n"/>
      <c r="K286" s="48" t="n"/>
      <c r="L286" s="48" t="n"/>
      <c r="M286" s="48" t="n"/>
      <c r="N286" s="48" t="n"/>
    </row>
  </sheetData>
  <mergeCells count="1">
    <mergeCell ref="A1:C1"/>
  </mergeCells>
  <dataValidations count="1">
    <dataValidation sqref="C167:N175 C205:N209 C177:N203 C262:N277 C60:N64 C279:N286 C46:N58 C7:N10 C211:N232 C144:N153 C98:N114 C29:N34 C163:N165 C155:N161 C12:N16 C116:N131 C18:N20 C39:N44 C81:N88 C95:N96 C69:N71 C73:N75 C90:N93 C234:N237 C77:N79 C66:N67 C141:N142 C36:N37 C25:N27 C22:N23 C138:N139 C135:N136 C239:N25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N96"/>
  <sheetViews>
    <sheetView showGridLines="0" tabSelected="1" topLeftCell="A1" workbookViewId="0">
      <pane xSplit="2" ySplit="3" topLeftCell="C4" activePane="bottomRight" state="frozen"/>
      <selection pane="topRight"/>
      <selection pane="bottomLeft"/>
      <selection pane="bottomRight" activeCell="C89" sqref="C89"/>
    </sheetView>
  </sheetViews>
  <sheetFormatPr baseColWidth="10" defaultColWidth="9.3984375" defaultRowHeight="15"/>
  <cols>
    <col collapsed="1" width="42.59765625" bestFit="1" customWidth="1" style="54" min="1" max="1"/>
    <col width="26" customWidth="1" style="54" min="2" max="2"/>
    <col collapsed="1" width="21" customWidth="1" style="54" min="3" max="15"/>
    <col collapsed="1" width="9.3984375" customWidth="1" style="54" min="16" max="16384"/>
  </cols>
  <sheetData>
    <row r="1" ht="18" customHeight="1" s="204">
      <c r="A1" s="187" t="inlineStr">
        <is>
          <t>Laporan laba rugi dan penghasilan komprehensif lain</t>
        </is>
      </c>
    </row>
    <row r="2" hidden="1" ht="34.5" customHeight="1" s="204">
      <c r="D2" s="55" t="n"/>
      <c r="F2" s="55" t="n"/>
      <c r="H2" s="55" t="n"/>
      <c r="J2" s="55" t="n"/>
      <c r="L2" s="55" t="n"/>
      <c r="N2" s="55" t="n"/>
    </row>
    <row r="3" ht="17" customHeight="1" s="204">
      <c r="A3" s="56" t="inlineStr">
        <is>
          <t>Period</t>
        </is>
      </c>
      <c r="B3" s="56" t="n"/>
      <c r="C3" s="57" t="inlineStr">
        <is>
          <t>2018-12-31</t>
        </is>
      </c>
      <c r="D3" s="57" t="inlineStr">
        <is>
          <t>2019-12-31</t>
        </is>
      </c>
      <c r="E3" s="57" t="inlineStr">
        <is>
          <t>2020-12-31</t>
        </is>
      </c>
      <c r="F3" s="57" t="inlineStr">
        <is>
          <t>2021-12-31</t>
        </is>
      </c>
      <c r="G3" s="57" t="inlineStr">
        <is>
          <t>2022-12-31</t>
        </is>
      </c>
      <c r="H3" s="57" t="inlineStr">
        <is>
          <t>2023-12-31</t>
        </is>
      </c>
      <c r="I3" s="57" t="inlineStr">
        <is>
          <t>2024-12-31</t>
        </is>
      </c>
      <c r="J3" s="57" t="n"/>
      <c r="K3" s="57" t="n"/>
      <c r="L3" s="57" t="n"/>
      <c r="M3" s="57" t="n"/>
      <c r="N3" s="57" t="n"/>
    </row>
    <row r="4" ht="35" customHeight="1" s="204" thickBot="1">
      <c r="A4" s="58" t="inlineStr">
        <is>
          <t>Laporan laba rugi dan penghasilan komprehensif lain</t>
        </is>
      </c>
      <c r="B4" s="58" t="n"/>
      <c r="C4" s="59" t="n"/>
      <c r="D4" s="59" t="n"/>
      <c r="E4" s="59" t="n"/>
      <c r="F4" s="59" t="n"/>
      <c r="G4" s="59" t="n"/>
      <c r="H4" s="59" t="n"/>
      <c r="I4" s="59" t="n"/>
      <c r="J4" s="59" t="n"/>
      <c r="K4" s="59" t="n"/>
      <c r="L4" s="59" t="n"/>
      <c r="M4" s="59" t="n"/>
      <c r="N4" s="59" t="n"/>
    </row>
    <row r="5" ht="18" customHeight="1" s="204" thickBot="1">
      <c r="A5" s="60" t="inlineStr">
        <is>
          <t>Penjualan dan pendapatan usaha</t>
        </is>
      </c>
      <c r="B5" s="60" t="n"/>
      <c r="C5" s="61" t="n">
        <v>336.70779</v>
      </c>
      <c r="D5" s="61" t="n">
        <v>262.590669</v>
      </c>
      <c r="E5" s="61" t="n">
        <v>157.819047</v>
      </c>
      <c r="F5" s="61" t="n">
        <v>336.175517</v>
      </c>
      <c r="G5" s="61" t="n">
        <v>904.4377950000001</v>
      </c>
      <c r="H5" s="61" t="n">
        <v>925.52034</v>
      </c>
      <c r="I5" s="61" t="n">
        <v>1295.465928</v>
      </c>
      <c r="J5" s="61" t="n"/>
      <c r="K5" s="61" t="n"/>
      <c r="L5" s="61" t="n"/>
      <c r="M5" s="61" t="n"/>
      <c r="N5" s="61" t="n"/>
    </row>
    <row r="6" ht="35" customHeight="1" s="204" thickBot="1">
      <c r="A6" s="60" t="inlineStr">
        <is>
          <t>Beban pokok penjualan dan pendapatan</t>
        </is>
      </c>
      <c r="B6" s="60" t="n"/>
      <c r="C6" s="62" t="n">
        <v>235.228423</v>
      </c>
      <c r="D6" s="62" t="n">
        <v>195.061514</v>
      </c>
      <c r="E6" s="62" t="n">
        <v>114.58195</v>
      </c>
      <c r="F6" s="62" t="n">
        <v>161.508797</v>
      </c>
      <c r="G6" s="62" t="n">
        <v>362.942643</v>
      </c>
      <c r="H6" s="62" t="n">
        <v>543.118639</v>
      </c>
      <c r="I6" s="62" t="n">
        <v>1012.054917</v>
      </c>
      <c r="J6" s="62" t="n"/>
      <c r="K6" s="62" t="n"/>
      <c r="L6" s="62" t="n"/>
      <c r="M6" s="62" t="n"/>
      <c r="N6" s="62" t="n"/>
    </row>
    <row r="7" ht="18" customHeight="1" s="204" thickBot="1">
      <c r="A7" s="63" t="inlineStr">
        <is>
          <t>Jumlah laba bruto</t>
        </is>
      </c>
      <c r="B7" s="63" t="n"/>
      <c r="C7" s="64" t="n">
        <v>101.479367</v>
      </c>
      <c r="D7" s="64" t="n">
        <v>67.529155</v>
      </c>
      <c r="E7" s="64" t="n">
        <v>43.237097</v>
      </c>
      <c r="F7" s="64" t="n">
        <v>174.66672</v>
      </c>
      <c r="G7" s="64" t="n">
        <v>541.495152</v>
      </c>
      <c r="H7" s="64" t="n">
        <v>382.401701</v>
      </c>
      <c r="I7" s="64" t="n">
        <v>283.411011</v>
      </c>
      <c r="J7" s="64" t="n"/>
      <c r="K7" s="64" t="n"/>
      <c r="L7" s="64" t="n"/>
      <c r="M7" s="64" t="n"/>
      <c r="N7" s="64" t="n"/>
    </row>
    <row r="8" ht="18" customHeight="1" s="204" thickBot="1">
      <c r="A8" s="202" t="inlineStr">
        <is>
          <t>GPM (%)</t>
        </is>
      </c>
      <c r="B8" s="63" t="n"/>
      <c r="C8" s="198">
        <f>IFERROR(C7/C5, 0)</f>
        <v/>
      </c>
      <c r="D8" s="198">
        <f>IFERROR(D7/D5, 0)</f>
        <v/>
      </c>
      <c r="E8" s="198">
        <f>IFERROR(E7/E5, 0)</f>
        <v/>
      </c>
      <c r="F8" s="198">
        <f>IFERROR(F7/F5, 0)</f>
        <v/>
      </c>
      <c r="G8" s="198">
        <f>IFERROR(G7/G5, 0)</f>
        <v/>
      </c>
      <c r="H8" s="198">
        <f>IFERROR(H7/H5, 0)</f>
        <v/>
      </c>
      <c r="I8" s="198">
        <f>IFERROR(I7/I5, 0)</f>
        <v/>
      </c>
      <c r="J8" s="198">
        <f>IFERROR(J7/J5, 0)</f>
        <v/>
      </c>
      <c r="K8" s="198">
        <f>IFERROR(K7/K5, 0)</f>
        <v/>
      </c>
      <c r="L8" s="198">
        <f>IFERROR(L7/L5, 0)</f>
        <v/>
      </c>
      <c r="M8" s="198">
        <f>IFERROR(M7/M5, 0)</f>
        <v/>
      </c>
      <c r="N8" s="198">
        <f>IFERROR(N7/N5, 0)</f>
        <v/>
      </c>
    </row>
    <row r="9" ht="18" customHeight="1" s="204" thickBot="1">
      <c r="A9" s="60" t="inlineStr">
        <is>
          <t>Beban penjualan</t>
        </is>
      </c>
      <c r="B9" s="60" t="n"/>
      <c r="C9" s="62" t="n">
        <v>21.590121</v>
      </c>
      <c r="D9" s="62" t="n">
        <v>14.949715</v>
      </c>
      <c r="E9" s="62" t="n">
        <v>9.597231000000001</v>
      </c>
      <c r="F9" s="62" t="n">
        <v>16.097042</v>
      </c>
      <c r="G9" s="62" t="n">
        <v>65.436599</v>
      </c>
      <c r="H9" s="62" t="n">
        <v>43.48048</v>
      </c>
      <c r="I9" s="62" t="n">
        <v>20.398324</v>
      </c>
      <c r="J9" s="62" t="n"/>
      <c r="K9" s="62" t="n"/>
      <c r="L9" s="62" t="n"/>
      <c r="M9" s="62" t="n"/>
      <c r="N9" s="62" t="n"/>
    </row>
    <row r="10" ht="18" customHeight="1" s="204" thickBot="1">
      <c r="A10" s="60" t="inlineStr">
        <is>
          <t>Beban umum dan administrasi</t>
        </is>
      </c>
      <c r="B10" s="60" t="n"/>
      <c r="C10" s="62" t="n">
        <v>28.849627</v>
      </c>
      <c r="D10" s="62" t="n">
        <v>28.81478</v>
      </c>
      <c r="E10" s="62" t="n">
        <v>27.346028</v>
      </c>
      <c r="F10" s="62" t="n">
        <v>26.308553</v>
      </c>
      <c r="G10" s="62" t="n">
        <v>35.869587</v>
      </c>
      <c r="H10" s="62" t="n">
        <v>52.063125</v>
      </c>
      <c r="I10" s="62" t="n">
        <v>47.597751</v>
      </c>
      <c r="J10" s="62" t="n"/>
      <c r="K10" s="62" t="n"/>
      <c r="L10" s="62" t="n"/>
      <c r="M10" s="62" t="n"/>
      <c r="N10" s="62" t="n"/>
    </row>
    <row r="11" ht="18" customHeight="1" s="204" thickBot="1">
      <c r="A11" s="63" t="inlineStr">
        <is>
          <t>Operating Income / EBIT</t>
        </is>
      </c>
      <c r="B11" s="60" t="n"/>
      <c r="C11" s="183">
        <f>C7-C9-C10</f>
        <v/>
      </c>
      <c r="D11" s="183">
        <f>D7-D9-D10</f>
        <v/>
      </c>
      <c r="E11" s="183">
        <f>E7-E9-E10</f>
        <v/>
      </c>
      <c r="F11" s="183">
        <f>F7-F9-F10</f>
        <v/>
      </c>
      <c r="G11" s="183">
        <f>G7-G9-G10</f>
        <v/>
      </c>
      <c r="H11" s="183">
        <f>H7-H9-H10</f>
        <v/>
      </c>
      <c r="I11" s="183">
        <f>I7-I9-I10</f>
        <v/>
      </c>
      <c r="J11" s="183">
        <f>J7-J9-J10</f>
        <v/>
      </c>
      <c r="K11" s="183">
        <f>K7-K9-K10</f>
        <v/>
      </c>
      <c r="L11" s="183">
        <f>L7-L9-L10</f>
        <v/>
      </c>
      <c r="M11" s="183">
        <f>M7-M9-M10</f>
        <v/>
      </c>
      <c r="N11" s="183">
        <f>N7-N9-N10</f>
        <v/>
      </c>
    </row>
    <row r="12" ht="18" customHeight="1" s="204" thickBot="1">
      <c r="A12" s="202" t="inlineStr">
        <is>
          <t>OPM (%)</t>
        </is>
      </c>
      <c r="B12" s="63" t="n"/>
      <c r="C12" s="198">
        <f>IFERROR(C11/C5, 0)</f>
        <v/>
      </c>
      <c r="D12" s="198">
        <f>IFERROR(D11/D5, 0)</f>
        <v/>
      </c>
      <c r="E12" s="198">
        <f>IFERROR(E11/E5, 0)</f>
        <v/>
      </c>
      <c r="F12" s="198">
        <f>IFERROR(F11/F5, 0)</f>
        <v/>
      </c>
      <c r="G12" s="198">
        <f>IFERROR(G11/G5, 0)</f>
        <v/>
      </c>
      <c r="H12" s="198">
        <f>IFERROR(H11/H5, 0)</f>
        <v/>
      </c>
      <c r="I12" s="198">
        <f>IFERROR(I11/I5, 0)</f>
        <v/>
      </c>
      <c r="J12" s="198">
        <f>IFERROR(J11/J5, 0)</f>
        <v/>
      </c>
      <c r="K12" s="198">
        <f>IFERROR(K11/K5, 0)</f>
        <v/>
      </c>
      <c r="L12" s="198">
        <f>IFERROR(L11/L5, 0)</f>
        <v/>
      </c>
      <c r="M12" s="198">
        <f>IFERROR(M11/M5, 0)</f>
        <v/>
      </c>
      <c r="N12" s="198">
        <f>IFERROR(N11/N5, 0)</f>
        <v/>
      </c>
    </row>
    <row r="13" ht="18" customHeight="1" s="204" thickBot="1">
      <c r="A13" s="63" t="inlineStr">
        <is>
          <t>NOPAT</t>
        </is>
      </c>
      <c r="B13" s="60" t="n"/>
      <c r="C13" s="183">
        <f>C11*(1-C34)</f>
        <v/>
      </c>
      <c r="D13" s="183">
        <f>D11*(1-D34)</f>
        <v/>
      </c>
      <c r="E13" s="183">
        <f>E11*(1-E34)</f>
        <v/>
      </c>
      <c r="F13" s="183">
        <f>F11*(1-F34)</f>
        <v/>
      </c>
      <c r="G13" s="183">
        <f>G11*(1-G34)</f>
        <v/>
      </c>
      <c r="H13" s="183">
        <f>H11*(1-H34)</f>
        <v/>
      </c>
      <c r="I13" s="183">
        <f>I11*(1-I34)</f>
        <v/>
      </c>
      <c r="J13" s="183">
        <f>J11*(1-J34)</f>
        <v/>
      </c>
      <c r="K13" s="183">
        <f>K11*(1-K34)</f>
        <v/>
      </c>
      <c r="L13" s="183">
        <f>L11*(1-L34)</f>
        <v/>
      </c>
      <c r="M13" s="183">
        <f>M11*(1-M34)</f>
        <v/>
      </c>
      <c r="N13" s="183">
        <f>N11*(1-N34)</f>
        <v/>
      </c>
    </row>
    <row r="14" ht="18" customHeight="1" s="204" thickBot="1">
      <c r="A14" s="202" t="inlineStr">
        <is>
          <t>NOPAT Margin (%)</t>
        </is>
      </c>
      <c r="B14" s="63" t="n"/>
      <c r="C14" s="198">
        <f>IFERROR(C13/C5, 0)</f>
        <v/>
      </c>
      <c r="D14" s="198">
        <f>IFERROR(D13/D5, 0)</f>
        <v/>
      </c>
      <c r="E14" s="198">
        <f>IFERROR(E13/E5, 0)</f>
        <v/>
      </c>
      <c r="F14" s="198">
        <f>IFERROR(F13/F5, 0)</f>
        <v/>
      </c>
      <c r="G14" s="198">
        <f>IFERROR(G13/G5, 0)</f>
        <v/>
      </c>
      <c r="H14" s="198">
        <f>IFERROR(H13/H5, 0)</f>
        <v/>
      </c>
      <c r="I14" s="198">
        <f>IFERROR(I13/I5, 0)</f>
        <v/>
      </c>
      <c r="J14" s="198">
        <f>IFERROR(J13/J5, 0)</f>
        <v/>
      </c>
      <c r="K14" s="198">
        <f>IFERROR(K13/K5, 0)</f>
        <v/>
      </c>
      <c r="L14" s="198">
        <f>IFERROR(L13/L5, 0)</f>
        <v/>
      </c>
      <c r="M14" s="198">
        <f>IFERROR(M13/M5, 0)</f>
        <v/>
      </c>
      <c r="N14" s="198">
        <f>IFERROR(N13/N5, 0)</f>
        <v/>
      </c>
    </row>
    <row r="15" ht="18" customHeight="1" s="204" thickBot="1">
      <c r="A15" s="63" t="inlineStr">
        <is>
          <t>Interest Coverage Ratio</t>
        </is>
      </c>
      <c r="B15" s="63" t="n"/>
      <c r="C15" s="199">
        <f>IFERROR(C11/C20, 0)</f>
        <v/>
      </c>
      <c r="D15" s="199">
        <f>IFERROR(D11/D20, 0)</f>
        <v/>
      </c>
      <c r="E15" s="199">
        <f>IFERROR(E11/E20, 0)</f>
        <v/>
      </c>
      <c r="F15" s="199">
        <f>IFERROR(F11/F20, 0)</f>
        <v/>
      </c>
      <c r="G15" s="199">
        <f>IFERROR(G11/G20, 0)</f>
        <v/>
      </c>
      <c r="H15" s="199">
        <f>IFERROR(H11/H20, 0)</f>
        <v/>
      </c>
      <c r="I15" s="199">
        <f>IFERROR(I11/I20, 0)</f>
        <v/>
      </c>
      <c r="J15" s="199">
        <f>IFERROR(J11/J20, 0)</f>
        <v/>
      </c>
      <c r="K15" s="199">
        <f>IFERROR(K11/K20, 0)</f>
        <v/>
      </c>
      <c r="L15" s="199">
        <f>IFERROR(L11/L20, 0)</f>
        <v/>
      </c>
      <c r="M15" s="199">
        <f>IFERROR(M11/M20, 0)</f>
        <v/>
      </c>
      <c r="N15" s="199">
        <f>IFERROR(N11/N20, 0)</f>
        <v/>
      </c>
    </row>
    <row r="16" hidden="1" ht="18" customHeight="1" s="204" thickBot="1">
      <c r="A16" s="60" t="inlineStr">
        <is>
          <t>Pendapatan dividen</t>
        </is>
      </c>
      <c r="B16" s="60" t="n"/>
      <c r="C16" s="61" t="n">
        <v/>
      </c>
      <c r="D16" s="61" t="n">
        <v/>
      </c>
      <c r="E16" s="61" t="n">
        <v/>
      </c>
      <c r="F16" s="61" t="n">
        <v/>
      </c>
      <c r="G16" s="61" t="n">
        <v/>
      </c>
      <c r="H16" s="61" t="n">
        <v/>
      </c>
      <c r="I16" s="61" t="n">
        <v/>
      </c>
      <c r="J16" s="61" t="n"/>
      <c r="K16" s="61" t="n"/>
      <c r="L16" s="61" t="n"/>
      <c r="M16" s="61" t="n"/>
      <c r="N16" s="61" t="n"/>
    </row>
    <row r="17" hidden="1" ht="18" customHeight="1" s="204" thickBot="1">
      <c r="A17" s="60" t="inlineStr">
        <is>
          <t>Pendapatan bunga</t>
        </is>
      </c>
      <c r="B17" s="60" t="n"/>
      <c r="C17" s="61" t="n">
        <v/>
      </c>
      <c r="D17" s="61" t="n">
        <v/>
      </c>
      <c r="E17" s="61" t="n">
        <v/>
      </c>
      <c r="F17" s="61" t="n">
        <v/>
      </c>
      <c r="G17" s="61" t="n">
        <v/>
      </c>
      <c r="H17" s="61" t="n">
        <v/>
      </c>
      <c r="I17" s="61" t="n">
        <v/>
      </c>
      <c r="J17" s="61" t="n"/>
      <c r="K17" s="61" t="n"/>
      <c r="L17" s="61" t="n"/>
      <c r="M17" s="61" t="n"/>
      <c r="N17" s="61" t="n"/>
    </row>
    <row r="18" hidden="1" ht="18" customHeight="1" s="204" thickBot="1">
      <c r="A18" s="60" t="inlineStr">
        <is>
          <t>Pendapatan investasi</t>
        </is>
      </c>
      <c r="B18" s="60" t="n"/>
      <c r="C18" s="61" t="n">
        <v/>
      </c>
      <c r="D18" s="61" t="n">
        <v/>
      </c>
      <c r="E18" s="61" t="n">
        <v/>
      </c>
      <c r="F18" s="61" t="n">
        <v/>
      </c>
      <c r="G18" s="61" t="n">
        <v/>
      </c>
      <c r="H18" s="61" t="n">
        <v/>
      </c>
      <c r="I18" s="61" t="n">
        <v/>
      </c>
      <c r="J18" s="61" t="n"/>
      <c r="K18" s="61" t="n"/>
      <c r="L18" s="61" t="n"/>
      <c r="M18" s="61" t="n"/>
      <c r="N18" s="61" t="n"/>
    </row>
    <row r="19" ht="18" customHeight="1" s="204" thickBot="1">
      <c r="A19" s="60" t="inlineStr">
        <is>
          <t>Pendapatan keuangan</t>
        </is>
      </c>
      <c r="B19" s="60" t="n"/>
      <c r="C19" s="61" t="n">
        <v>4.902549</v>
      </c>
      <c r="D19" s="61" t="n">
        <v>5.80824</v>
      </c>
      <c r="E19" s="61" t="n">
        <v>3.947579</v>
      </c>
      <c r="F19" s="61" t="n">
        <v>0.784195</v>
      </c>
      <c r="G19" s="61" t="n">
        <v>2.314401</v>
      </c>
      <c r="H19" s="61" t="n">
        <v>19.359846</v>
      </c>
      <c r="I19" s="61" t="n">
        <v>7.758984</v>
      </c>
      <c r="J19" s="61" t="n"/>
      <c r="K19" s="61" t="n"/>
      <c r="L19" s="61" t="n"/>
      <c r="M19" s="61" t="n"/>
      <c r="N19" s="61" t="n"/>
    </row>
    <row r="20" ht="18" customHeight="1" s="204" thickBot="1">
      <c r="A20" s="60" t="inlineStr">
        <is>
          <t>Beban bunga dan keuangan</t>
        </is>
      </c>
      <c r="B20" s="60" t="n"/>
      <c r="C20" s="62" t="n">
        <v>2.162616</v>
      </c>
      <c r="D20" s="62" t="n">
        <v>1.618609</v>
      </c>
      <c r="E20" s="62" t="n">
        <v>1.820413</v>
      </c>
      <c r="F20" s="62" t="n">
        <v>3.100559</v>
      </c>
      <c r="G20" s="62" t="n">
        <v>3.21074</v>
      </c>
      <c r="H20" s="62" t="n">
        <v>6.062236</v>
      </c>
      <c r="I20" s="62" t="n">
        <v>32.539865</v>
      </c>
      <c r="J20" s="62" t="n"/>
      <c r="K20" s="62" t="n"/>
      <c r="L20" s="62" t="n"/>
      <c r="M20" s="62" t="n"/>
      <c r="N20" s="62" t="n"/>
    </row>
    <row r="21" hidden="1" ht="35" customHeight="1" s="204" thickBot="1">
      <c r="A21" s="60" t="inlineStr">
        <is>
          <t>Keuntungan (kerugian) selisih kurs mata uang asing</t>
        </is>
      </c>
      <c r="B21" s="60" t="n"/>
      <c r="C21" s="61" t="n">
        <v/>
      </c>
      <c r="D21" s="61" t="n">
        <v/>
      </c>
      <c r="E21" s="61" t="n">
        <v/>
      </c>
      <c r="F21" s="61" t="n">
        <v/>
      </c>
      <c r="G21" s="61" t="n">
        <v/>
      </c>
      <c r="H21" s="61" t="n">
        <v/>
      </c>
      <c r="I21" s="61" t="n">
        <v/>
      </c>
      <c r="J21" s="61" t="n"/>
      <c r="K21" s="61" t="n"/>
      <c r="L21" s="61" t="n"/>
      <c r="M21" s="61" t="n"/>
      <c r="N21" s="61" t="n"/>
    </row>
    <row r="22" ht="52" customHeight="1" s="204" thickBot="1">
      <c r="A22" s="60" t="inlineStr">
        <is>
          <t>Bagian atas laba (rugi) entitas asosiasi yang dicatat dengan menggunakan metode ekuitas</t>
        </is>
      </c>
      <c r="B22" s="60" t="n"/>
      <c r="C22" s="61" t="n">
        <v>-0.810268</v>
      </c>
      <c r="D22" s="61" t="n">
        <v>0</v>
      </c>
      <c r="E22" s="61" t="n">
        <v/>
      </c>
      <c r="F22" s="61" t="n">
        <v>5.829925</v>
      </c>
      <c r="G22" s="61" t="n">
        <v>39.089426</v>
      </c>
      <c r="H22" s="61" t="n">
        <v>24.909267</v>
      </c>
      <c r="I22" s="61" t="n">
        <v>-6.939221</v>
      </c>
      <c r="J22" s="61" t="n"/>
      <c r="K22" s="61" t="n"/>
      <c r="L22" s="61" t="n"/>
      <c r="M22" s="61" t="n"/>
      <c r="N22" s="61" t="n"/>
    </row>
    <row r="23" hidden="1" ht="52" customHeight="1" s="204" thickBot="1">
      <c r="A23" s="60" t="inlineStr">
        <is>
          <t>Bagian atas laba (rugi) entitas ventura bersama yang dicatat menggunakan metode ekuitas</t>
        </is>
      </c>
      <c r="B23" s="60" t="n"/>
      <c r="C23" s="61" t="n">
        <v/>
      </c>
      <c r="D23" s="61" t="n">
        <v/>
      </c>
      <c r="E23" s="61" t="n">
        <v/>
      </c>
      <c r="F23" s="61" t="n">
        <v/>
      </c>
      <c r="G23" s="61" t="n">
        <v/>
      </c>
      <c r="H23" s="61" t="n">
        <v/>
      </c>
      <c r="I23" s="61" t="n">
        <v/>
      </c>
      <c r="J23" s="61" t="n"/>
      <c r="K23" s="61" t="n"/>
      <c r="L23" s="61" t="n"/>
      <c r="M23" s="61" t="n"/>
      <c r="N23" s="61" t="n"/>
    </row>
    <row r="24" hidden="1" ht="35" customHeight="1" s="204" thickBot="1">
      <c r="A24" s="60" t="inlineStr">
        <is>
          <t>Keuntungan (kerugian) perubahan nilai wajar efek</t>
        </is>
      </c>
      <c r="B24" s="60" t="n"/>
      <c r="C24" s="61" t="n">
        <v/>
      </c>
      <c r="D24" s="61" t="n">
        <v/>
      </c>
      <c r="E24" s="61" t="n">
        <v/>
      </c>
      <c r="F24" s="61" t="n">
        <v/>
      </c>
      <c r="G24" s="61" t="n">
        <v/>
      </c>
      <c r="H24" s="61" t="n">
        <v/>
      </c>
      <c r="I24" s="61" t="n">
        <v/>
      </c>
      <c r="J24" s="61" t="n"/>
      <c r="K24" s="61" t="n"/>
      <c r="L24" s="61" t="n"/>
      <c r="M24" s="61" t="n"/>
      <c r="N24" s="61" t="n"/>
    </row>
    <row r="25" hidden="1" ht="52" customHeight="1" s="204" thickBot="1">
      <c r="A25" s="60" t="inlineStr">
        <is>
          <t>Keuntungan (kerugian) dari transaksi perdagangan efek yang telah direalisasi</t>
        </is>
      </c>
      <c r="B25" s="60" t="n"/>
      <c r="C25" s="61" t="n">
        <v/>
      </c>
      <c r="D25" s="61" t="n">
        <v/>
      </c>
      <c r="E25" s="61" t="n">
        <v/>
      </c>
      <c r="F25" s="61" t="n">
        <v/>
      </c>
      <c r="G25" s="61" t="n">
        <v/>
      </c>
      <c r="H25" s="61" t="n">
        <v/>
      </c>
      <c r="I25" s="61" t="n">
        <v/>
      </c>
      <c r="J25" s="61" t="n"/>
      <c r="K25" s="61" t="n"/>
      <c r="L25" s="61" t="n"/>
      <c r="M25" s="61" t="n"/>
      <c r="N25" s="61" t="n"/>
    </row>
    <row r="26" hidden="1" ht="35" customHeight="1" s="204" thickBot="1">
      <c r="A26" s="60" t="inlineStr">
        <is>
          <t>Keuntungan (kerugian) atas instrumen keuangan derivatif</t>
        </is>
      </c>
      <c r="B26" s="60" t="n"/>
      <c r="C26" s="61" t="n">
        <v/>
      </c>
      <c r="D26" s="61" t="n">
        <v/>
      </c>
      <c r="E26" s="61" t="n">
        <v/>
      </c>
      <c r="F26" s="61" t="n">
        <v/>
      </c>
      <c r="G26" s="61" t="n">
        <v/>
      </c>
      <c r="H26" s="61" t="n">
        <v/>
      </c>
      <c r="I26" s="61" t="n">
        <v/>
      </c>
      <c r="J26" s="61" t="n"/>
      <c r="K26" s="61" t="n"/>
      <c r="L26" s="61" t="n"/>
      <c r="M26" s="61" t="n"/>
      <c r="N26" s="61" t="n"/>
    </row>
    <row r="27" hidden="1" ht="18" customHeight="1" s="204" thickBot="1">
      <c r="A27" s="60" t="inlineStr">
        <is>
          <t>Beban pajak final</t>
        </is>
      </c>
      <c r="B27" s="60" t="n"/>
      <c r="C27" s="62" t="n">
        <v/>
      </c>
      <c r="D27" s="62" t="n">
        <v/>
      </c>
      <c r="E27" s="62" t="n">
        <v/>
      </c>
      <c r="F27" s="62" t="n">
        <v/>
      </c>
      <c r="G27" s="62" t="n">
        <v/>
      </c>
      <c r="H27" s="62" t="n">
        <v/>
      </c>
      <c r="I27" s="62" t="n">
        <v/>
      </c>
      <c r="J27" s="62" t="n"/>
      <c r="K27" s="62" t="n"/>
      <c r="L27" s="62" t="n"/>
      <c r="M27" s="62" t="n"/>
      <c r="N27" s="62" t="n"/>
    </row>
    <row r="28" ht="18" customHeight="1" s="204" thickBot="1">
      <c r="A28" s="60" t="inlineStr">
        <is>
          <t>Pendapatan lainnya</t>
        </is>
      </c>
      <c r="B28" s="60" t="n"/>
      <c r="C28" s="61" t="n">
        <v>1.074352</v>
      </c>
      <c r="D28" s="61" t="n">
        <v>0.088751</v>
      </c>
      <c r="E28" s="61" t="n">
        <v>56.156121</v>
      </c>
      <c r="F28" s="61" t="n">
        <v>3.646974</v>
      </c>
      <c r="G28" s="61" t="n">
        <v>2.913605</v>
      </c>
      <c r="H28" s="61" t="n">
        <v>7.990499</v>
      </c>
      <c r="I28" s="61" t="n">
        <v>11.429941</v>
      </c>
      <c r="J28" s="61" t="n"/>
      <c r="K28" s="61" t="n"/>
      <c r="L28" s="61" t="n"/>
      <c r="M28" s="61" t="n"/>
      <c r="N28" s="61" t="n"/>
    </row>
    <row r="29" ht="18" customHeight="1" s="204" thickBot="1">
      <c r="A29" s="60" t="inlineStr">
        <is>
          <t>Beban lainnya</t>
        </is>
      </c>
      <c r="B29" s="60" t="n"/>
      <c r="C29" s="62" t="n">
        <v>5.852167</v>
      </c>
      <c r="D29" s="62" t="n">
        <v>2.415147</v>
      </c>
      <c r="E29" s="62" t="n">
        <v>0.267752</v>
      </c>
      <c r="F29" s="62" t="n">
        <v>11.851793</v>
      </c>
      <c r="G29" s="62" t="n">
        <v>3.748464</v>
      </c>
      <c r="H29" s="62" t="n">
        <v>70.055019</v>
      </c>
      <c r="I29" s="62" t="n">
        <v>80.019502</v>
      </c>
      <c r="J29" s="62" t="n"/>
      <c r="K29" s="62" t="n"/>
      <c r="L29" s="62" t="n"/>
      <c r="M29" s="62" t="n"/>
      <c r="N29" s="62" t="n"/>
    </row>
    <row r="30" hidden="1" ht="18" customHeight="1" s="204" thickBot="1">
      <c r="A30" s="60" t="inlineStr">
        <is>
          <t>Keuntungan (kerugian) lainnya</t>
        </is>
      </c>
      <c r="B30" s="60" t="n"/>
      <c r="C30" s="61" t="n">
        <v/>
      </c>
      <c r="D30" s="61" t="n">
        <v/>
      </c>
      <c r="E30" s="61" t="n">
        <v/>
      </c>
      <c r="F30" s="61" t="n">
        <v/>
      </c>
      <c r="G30" s="61" t="n">
        <v/>
      </c>
      <c r="H30" s="61" t="n">
        <v/>
      </c>
      <c r="I30" s="61" t="n">
        <v/>
      </c>
      <c r="J30" s="61" t="n"/>
      <c r="K30" s="61" t="n"/>
      <c r="L30" s="61" t="n"/>
      <c r="M30" s="61" t="n"/>
      <c r="N30" s="61" t="n"/>
    </row>
    <row r="31" ht="35" customHeight="1" s="204" thickBot="1">
      <c r="A31" s="63" t="inlineStr">
        <is>
          <t>Jumlah laba (rugi) sebelum pajak penghasilan</t>
        </is>
      </c>
      <c r="B31" s="63" t="n"/>
      <c r="C31" s="64" t="n">
        <v>48.191469</v>
      </c>
      <c r="D31" s="64" t="n">
        <v>25.627895</v>
      </c>
      <c r="E31" s="64" t="n">
        <v>64.30937299999999</v>
      </c>
      <c r="F31" s="64" t="n">
        <v>127.569867</v>
      </c>
      <c r="G31" s="64" t="n">
        <v>477.547194</v>
      </c>
      <c r="H31" s="64" t="n">
        <v>263.000453</v>
      </c>
      <c r="I31" s="64" t="n">
        <v>115.105273</v>
      </c>
      <c r="J31" s="64" t="n"/>
      <c r="K31" s="64" t="n"/>
      <c r="L31" s="64" t="n"/>
      <c r="M31" s="64" t="n"/>
      <c r="N31" s="64" t="n"/>
    </row>
    <row r="32" ht="18" customHeight="1" s="204" thickBot="1">
      <c r="A32" s="63" t="inlineStr">
        <is>
          <t>EBT Margin (%)</t>
        </is>
      </c>
      <c r="B32" s="63" t="n"/>
      <c r="C32" s="198">
        <f>IFERROR(C31/C5, 0)</f>
        <v/>
      </c>
      <c r="D32" s="198">
        <f>IFERROR(D31/D5, 0)</f>
        <v/>
      </c>
      <c r="E32" s="198">
        <f>IFERROR(E31/E5, 0)</f>
        <v/>
      </c>
      <c r="F32" s="198">
        <f>IFERROR(F31/F5, 0)</f>
        <v/>
      </c>
      <c r="G32" s="198">
        <f>IFERROR(G31/G5, 0)</f>
        <v/>
      </c>
      <c r="H32" s="198">
        <f>IFERROR(H31/H5, 0)</f>
        <v/>
      </c>
      <c r="I32" s="198">
        <f>IFERROR(I31/I5, 0)</f>
        <v/>
      </c>
      <c r="J32" s="198">
        <f>IFERROR(J31/J5, 0)</f>
        <v/>
      </c>
      <c r="K32" s="198">
        <f>IFERROR(K31/K5, 0)</f>
        <v/>
      </c>
      <c r="L32" s="198">
        <f>IFERROR(L31/L5, 0)</f>
        <v/>
      </c>
      <c r="M32" s="198">
        <f>IFERROR(M31/M5, 0)</f>
        <v/>
      </c>
      <c r="N32" s="198">
        <f>IFERROR(N31/N5, 0)</f>
        <v/>
      </c>
    </row>
    <row r="33" ht="18" customHeight="1" s="204" thickBot="1">
      <c r="A33" s="60" t="inlineStr">
        <is>
          <t>Pendapatan (beban) pajak</t>
        </is>
      </c>
      <c r="B33" s="60" t="n"/>
      <c r="C33" s="61" t="n">
        <v>-7.986047</v>
      </c>
      <c r="D33" s="61" t="n">
        <v>-5.505306</v>
      </c>
      <c r="E33" s="61" t="n">
        <v>-3.879082</v>
      </c>
      <c r="F33" s="61" t="n">
        <v>-29.089637</v>
      </c>
      <c r="G33" s="61" t="n">
        <v>-97.775087</v>
      </c>
      <c r="H33" s="61" t="n">
        <v>-67.32834099999999</v>
      </c>
      <c r="I33" s="61" t="n">
        <v>-37.445542</v>
      </c>
      <c r="J33" s="61" t="n"/>
      <c r="K33" s="61" t="n"/>
      <c r="L33" s="61" t="n"/>
      <c r="M33" s="61" t="n"/>
      <c r="N33" s="61" t="n"/>
    </row>
    <row r="34" ht="18" customHeight="1" s="204" thickBot="1">
      <c r="A34" s="63" t="inlineStr">
        <is>
          <t>Effective Tax Rate (%)</t>
        </is>
      </c>
      <c r="B34" s="63" t="n"/>
      <c r="C34" s="198">
        <f>IFERROR(IF(OR(ABS(C31/C33)&lt;0.1, ABS(C31/C33)&gt;0.5), 0.225, -C31/C33), 0)</f>
        <v/>
      </c>
      <c r="D34" s="198">
        <f>IFERROR(IF(OR(ABS(D31/D33)&lt;0.1, ABS(D31/D33)&gt;0.5), 0.225, -D31/D33), 0)</f>
        <v/>
      </c>
      <c r="E34" s="198">
        <f>IFERROR(IF(OR(ABS(E31/E33)&lt;0.1, ABS(E31/E33)&gt;0.5), 0.225, -E31/E33), 0)</f>
        <v/>
      </c>
      <c r="F34" s="198">
        <f>IFERROR(IF(OR(ABS(F31/F33)&lt;0.1, ABS(F31/F33)&gt;0.5), 0.225, -F31/F33), 0)</f>
        <v/>
      </c>
      <c r="G34" s="198">
        <f>IFERROR(IF(OR(ABS(G31/G33)&lt;0.1, ABS(G31/G33)&gt;0.5), 0.225, -G31/G33), 0)</f>
        <v/>
      </c>
      <c r="H34" s="198">
        <f>IFERROR(IF(OR(ABS(H31/H33)&lt;0.1, ABS(H31/H33)&gt;0.5), 0.225, -H31/H33), 0)</f>
        <v/>
      </c>
      <c r="I34" s="198">
        <f>IFERROR(IF(OR(ABS(I31/I33)&lt;0.1, ABS(I31/I33)&gt;0.5), 0.225, -I31/I33), 0)</f>
        <v/>
      </c>
      <c r="J34" s="198">
        <f>IFERROR(IF(OR(ABS(J31/J33)&lt;0.1, ABS(J31/J33)&gt;0.5), 0.225, -J31/J33), 0)</f>
        <v/>
      </c>
      <c r="K34" s="198">
        <f>IFERROR(IF(OR(ABS(K31/K33)&lt;0.1, ABS(K31/K33)&gt;0.5), 0.225, -K31/K33), 0)</f>
        <v/>
      </c>
      <c r="L34" s="198">
        <f>IFERROR(IF(OR(ABS(L31/L33)&lt;0.1, ABS(L31/L33)&gt;0.5), 0.225, -L31/L33), 0)</f>
        <v/>
      </c>
      <c r="M34" s="198">
        <f>IFERROR(IF(OR(ABS(M31/M33)&lt;0.1, ABS(M31/M33)&gt;0.5), 0.225, -M31/M33), 0)</f>
        <v/>
      </c>
      <c r="N34" s="198">
        <f>IFERROR(IF(OR(ABS(N31/N33)&lt;0.1, ABS(N31/N33)&gt;0.5), 0.225, -N31/N33), 0)</f>
        <v/>
      </c>
    </row>
    <row r="35" ht="35" customHeight="1" s="204" thickBot="1">
      <c r="A35" s="63" t="inlineStr">
        <is>
          <t>Jumlah laba (rugi) dari operasi yang dilanjutkan</t>
        </is>
      </c>
      <c r="B35" s="63" t="n"/>
      <c r="C35" s="64" t="n">
        <v>40.205422</v>
      </c>
      <c r="D35" s="64" t="n">
        <v>20.122589</v>
      </c>
      <c r="E35" s="64" t="n">
        <v>60.430291</v>
      </c>
      <c r="F35" s="64" t="n">
        <v>98.48023000000001</v>
      </c>
      <c r="G35" s="64" t="n">
        <v>379.772107</v>
      </c>
      <c r="H35" s="64" t="n">
        <v>195.672112</v>
      </c>
      <c r="I35" s="64" t="n">
        <v>77.65973099999999</v>
      </c>
      <c r="J35" s="64" t="n"/>
      <c r="K35" s="64" t="n"/>
      <c r="L35" s="64" t="n"/>
      <c r="M35" s="64" t="n"/>
      <c r="N35" s="64" t="n"/>
    </row>
    <row r="36" ht="35" customHeight="1" s="204" thickBot="1">
      <c r="A36" s="60" t="inlineStr">
        <is>
          <t>Laba (rugi) dari operasi yang dihentikan</t>
        </is>
      </c>
      <c r="B36" s="60" t="n"/>
      <c r="C36" s="61" t="n">
        <v/>
      </c>
      <c r="D36" s="61" t="n">
        <v/>
      </c>
      <c r="E36" s="61" t="n">
        <v>-0.137976</v>
      </c>
      <c r="F36" s="61" t="n">
        <v>-0.167085</v>
      </c>
      <c r="G36" s="61" t="n">
        <v>0</v>
      </c>
      <c r="H36" s="61" t="n">
        <v/>
      </c>
      <c r="I36" s="61" t="n">
        <v/>
      </c>
      <c r="J36" s="61" t="n"/>
      <c r="K36" s="61" t="n"/>
      <c r="L36" s="61" t="n"/>
      <c r="M36" s="61" t="n"/>
      <c r="N36" s="61" t="n"/>
    </row>
    <row r="37" ht="18" customHeight="1" s="204" thickBot="1">
      <c r="A37" s="63" t="inlineStr">
        <is>
          <t>Jumlah laba (rugi)</t>
        </is>
      </c>
      <c r="B37" s="63" t="n"/>
      <c r="C37" s="64" t="n">
        <v>40.205422</v>
      </c>
      <c r="D37" s="64" t="n">
        <v>20.122589</v>
      </c>
      <c r="E37" s="64" t="n">
        <v>60.292315</v>
      </c>
      <c r="F37" s="64" t="n">
        <v>98.31314500000001</v>
      </c>
      <c r="G37" s="64" t="n">
        <v>379.772107</v>
      </c>
      <c r="H37" s="64" t="n">
        <v>195.672112</v>
      </c>
      <c r="I37" s="64" t="n">
        <v>77.65973099999999</v>
      </c>
      <c r="J37" s="64" t="n"/>
      <c r="K37" s="64" t="n"/>
      <c r="L37" s="64" t="n"/>
      <c r="M37" s="64" t="n"/>
      <c r="N37" s="64" t="n"/>
    </row>
    <row r="38" ht="35" customHeight="1" s="204" thickBot="1">
      <c r="A38" s="63" t="inlineStr">
        <is>
          <t>Pendapatan komprehensif lainnya, sebelum pajak</t>
        </is>
      </c>
      <c r="B38" s="63" t="n"/>
      <c r="C38" s="59" t="n"/>
      <c r="D38" s="59" t="n"/>
      <c r="E38" s="59" t="n"/>
      <c r="F38" s="59" t="n"/>
      <c r="G38" s="59" t="n"/>
      <c r="H38" s="59" t="n"/>
      <c r="I38" s="59" t="n"/>
      <c r="J38" s="59" t="n"/>
      <c r="K38" s="59" t="n"/>
      <c r="L38" s="59" t="n"/>
      <c r="M38" s="59" t="n"/>
      <c r="N38" s="59" t="n"/>
    </row>
    <row r="39" ht="69" customHeight="1" s="204" thickBot="1">
      <c r="A39" s="65" t="inlineStr">
        <is>
          <t>Pendapatan komprehensif lainnya yang tidak akan direklasifikasi ke laba rugi, sebelum pajak</t>
        </is>
      </c>
      <c r="B39" s="65" t="n"/>
      <c r="C39" s="59" t="n"/>
      <c r="D39" s="59" t="n"/>
      <c r="E39" s="59" t="n"/>
      <c r="F39" s="59" t="n"/>
      <c r="G39" s="59" t="n"/>
      <c r="H39" s="59" t="n"/>
      <c r="I39" s="59" t="n"/>
      <c r="J39" s="59" t="n"/>
      <c r="K39" s="59" t="n"/>
      <c r="L39" s="59" t="n"/>
      <c r="M39" s="59" t="n"/>
      <c r="N39" s="59" t="n"/>
    </row>
    <row r="40" hidden="1" ht="69" customHeight="1" s="204" thickBot="1">
      <c r="A40" s="66" t="inlineStr">
        <is>
          <t>Pendapatan komprehensif lainnya atas keuntungan (kerugian) hasil revaluasi aset tetap, sebelum pajak</t>
        </is>
      </c>
      <c r="B40" s="66" t="n"/>
      <c r="C40" s="61" t="n"/>
      <c r="D40" s="61" t="n"/>
      <c r="E40" s="61" t="n"/>
      <c r="F40" s="61" t="n"/>
      <c r="G40" s="61" t="n"/>
      <c r="H40" s="61" t="n"/>
      <c r="I40" s="61" t="n"/>
      <c r="J40" s="61" t="n"/>
      <c r="K40" s="61" t="n"/>
      <c r="L40" s="61" t="n"/>
      <c r="M40" s="61" t="n"/>
      <c r="N40" s="61" t="n"/>
    </row>
    <row r="41" hidden="1" ht="69" customHeight="1" s="204" thickBot="1">
      <c r="A41" s="66" t="inlineStr">
        <is>
          <t>Pendapatan komprehensif lainnya atas pengukuran kembali kewajiban manfaat pasti, sebelum pajak</t>
        </is>
      </c>
      <c r="B41" s="66" t="n"/>
      <c r="C41" s="61" t="n"/>
      <c r="D41" s="61" t="n"/>
      <c r="E41" s="61" t="n"/>
      <c r="F41" s="61" t="n"/>
      <c r="G41" s="61" t="n"/>
      <c r="H41" s="61" t="n"/>
      <c r="I41" s="61" t="n"/>
      <c r="J41" s="61" t="n"/>
      <c r="K41" s="61" t="n"/>
      <c r="L41" s="61" t="n"/>
      <c r="M41" s="61" t="n"/>
      <c r="N41" s="61" t="n"/>
    </row>
    <row r="42" hidden="1" ht="86" customHeight="1" s="204" thickBot="1">
      <c r="A42" s="66" t="inlineStr">
        <is>
          <t>Penyesuaian lainnya atas pendapatan komprehensif lainnya yang tidak akan direklasifikasi ke laba rugi, sebelum pajak</t>
        </is>
      </c>
      <c r="B42" s="66" t="n"/>
      <c r="C42" s="61" t="n"/>
      <c r="D42" s="61" t="n"/>
      <c r="E42" s="61" t="n"/>
      <c r="F42" s="61" t="n"/>
      <c r="G42" s="61" t="n"/>
      <c r="H42" s="61" t="n"/>
      <c r="I42" s="61" t="n"/>
      <c r="J42" s="61" t="n"/>
      <c r="K42" s="61" t="n"/>
      <c r="L42" s="61" t="n"/>
      <c r="M42" s="61" t="n"/>
      <c r="N42" s="61" t="n"/>
    </row>
    <row r="43" hidden="1" ht="69" customHeight="1" s="204" thickBot="1">
      <c r="A43" s="66" t="inlineStr">
        <is>
          <t>Jumlah pendapatan komprehensif lainnya yang tidak akan direklasifikasi ke laba rugi, sebelum pajak</t>
        </is>
      </c>
      <c r="B43" s="66" t="n"/>
      <c r="C43" s="61" t="n"/>
      <c r="D43" s="61" t="n"/>
      <c r="E43" s="61" t="n"/>
      <c r="F43" s="61" t="n"/>
      <c r="G43" s="61" t="n"/>
      <c r="H43" s="61" t="n"/>
      <c r="I43" s="61" t="n"/>
      <c r="J43" s="61" t="n"/>
      <c r="K43" s="61" t="n"/>
      <c r="L43" s="61" t="n"/>
      <c r="M43" s="61" t="n"/>
      <c r="N43" s="61" t="n"/>
    </row>
    <row r="44" ht="69" customHeight="1" s="204" thickBot="1">
      <c r="A44" s="65" t="inlineStr">
        <is>
          <t>Pendapatan komprehensif lainnya yang akan direklasifikasi ke laba rugi, sebelum pajak</t>
        </is>
      </c>
      <c r="B44" s="65" t="n"/>
      <c r="C44" s="59" t="n"/>
      <c r="D44" s="59" t="n"/>
      <c r="E44" s="59" t="n"/>
      <c r="F44" s="59" t="n"/>
      <c r="G44" s="59" t="n"/>
      <c r="H44" s="59" t="n"/>
      <c r="I44" s="59" t="n"/>
      <c r="J44" s="59" t="n"/>
      <c r="K44" s="59" t="n"/>
      <c r="L44" s="59" t="n"/>
      <c r="M44" s="59" t="n"/>
      <c r="N44" s="59" t="n"/>
    </row>
    <row r="45" hidden="1" ht="35" customHeight="1" s="204" thickBot="1">
      <c r="A45" s="66" t="inlineStr">
        <is>
          <t>Keuntungan (kerugian) selisih kurs penjabaran, sebelum pajak</t>
        </is>
      </c>
      <c r="B45" s="66" t="n"/>
      <c r="C45" s="61" t="n"/>
      <c r="D45" s="61" t="n"/>
      <c r="E45" s="61" t="n"/>
      <c r="F45" s="61" t="n"/>
      <c r="G45" s="61" t="n"/>
      <c r="H45" s="61" t="n"/>
      <c r="I45" s="61" t="n"/>
      <c r="J45" s="61" t="n"/>
      <c r="K45" s="61" t="n"/>
      <c r="L45" s="61" t="n"/>
      <c r="M45" s="61" t="n"/>
      <c r="N45" s="61" t="n"/>
    </row>
    <row r="46" hidden="1" ht="52" customHeight="1" s="204" thickBot="1">
      <c r="A46" s="66" t="inlineStr">
        <is>
          <t>Penyesuaian reklasifikasi selisih kurs penjabaran, sebelum pajak</t>
        </is>
      </c>
      <c r="B46" s="66" t="n"/>
      <c r="C46" s="62" t="n"/>
      <c r="D46" s="62" t="n"/>
      <c r="E46" s="62" t="n"/>
      <c r="F46" s="62" t="n"/>
      <c r="G46" s="62" t="n"/>
      <c r="H46" s="62" t="n"/>
      <c r="I46" s="62" t="n"/>
      <c r="J46" s="62" t="n"/>
      <c r="K46" s="62" t="n"/>
      <c r="L46" s="62" t="n"/>
      <c r="M46" s="62" t="n"/>
      <c r="N46" s="62" t="n"/>
    </row>
    <row r="47" hidden="1" ht="103" customHeight="1" s="204" thickBot="1">
      <c r="A47" s="66" t="inlineStr">
        <is>
          <t>Keuntungan (kerugian) yang belum direalisasi atas perubahan nilai wajar aset keuangan melalui penghasilan komprehensif lain, sebelum pajak</t>
        </is>
      </c>
      <c r="B47" s="66" t="n"/>
      <c r="C47" s="61" t="n"/>
      <c r="D47" s="61" t="n"/>
      <c r="E47" s="61" t="n"/>
      <c r="F47" s="61" t="n"/>
      <c r="G47" s="61" t="n"/>
      <c r="H47" s="61" t="n"/>
      <c r="I47" s="61" t="n"/>
      <c r="J47" s="61" t="n"/>
      <c r="K47" s="61" t="n"/>
      <c r="L47" s="61" t="n"/>
      <c r="M47" s="61" t="n"/>
      <c r="N47" s="61" t="n"/>
    </row>
    <row r="48" hidden="1" ht="86" customHeight="1" s="204" thickBot="1">
      <c r="A48" s="66" t="inlineStr">
        <is>
          <t>Penyesuaian reklasifikasi atas aset keuangan nilai wajar melalui pendapatan komprehensif lainnya, sebelum pajak</t>
        </is>
      </c>
      <c r="B48" s="66" t="n"/>
      <c r="C48" s="62" t="n"/>
      <c r="D48" s="62" t="n"/>
      <c r="E48" s="62" t="n"/>
      <c r="F48" s="62" t="n"/>
      <c r="G48" s="62" t="n"/>
      <c r="H48" s="62" t="n"/>
      <c r="I48" s="62" t="n"/>
      <c r="J48" s="62" t="n"/>
      <c r="K48" s="62" t="n"/>
      <c r="L48" s="62" t="n"/>
      <c r="M48" s="62" t="n"/>
      <c r="N48" s="62" t="n"/>
    </row>
    <row r="49" hidden="1" ht="35" customHeight="1" s="204" thickBot="1">
      <c r="A49" s="66" t="inlineStr">
        <is>
          <t>Keuntungan (kerugian) lindung nilai arus kas, sebelum pajak</t>
        </is>
      </c>
      <c r="B49" s="66" t="n"/>
      <c r="C49" s="61" t="n"/>
      <c r="D49" s="61" t="n"/>
      <c r="E49" s="61" t="n"/>
      <c r="F49" s="61" t="n"/>
      <c r="G49" s="61" t="n"/>
      <c r="H49" s="61" t="n"/>
      <c r="I49" s="61" t="n"/>
      <c r="J49" s="61" t="n"/>
      <c r="K49" s="61" t="n"/>
      <c r="L49" s="61" t="n"/>
      <c r="M49" s="61" t="n"/>
      <c r="N49" s="61" t="n"/>
    </row>
    <row r="50" hidden="1" ht="52" customHeight="1" s="204" thickBot="1">
      <c r="A50" s="66" t="inlineStr">
        <is>
          <t>Penyesuaian reklasifikasi atas lindung nilai arus kas, sebelum pajak</t>
        </is>
      </c>
      <c r="B50" s="66" t="n"/>
      <c r="C50" s="62" t="n"/>
      <c r="D50" s="62" t="n"/>
      <c r="E50" s="62" t="n"/>
      <c r="F50" s="62" t="n"/>
      <c r="G50" s="62" t="n"/>
      <c r="H50" s="62" t="n"/>
      <c r="I50" s="62" t="n"/>
      <c r="J50" s="62" t="n"/>
      <c r="K50" s="62" t="n"/>
      <c r="L50" s="62" t="n"/>
      <c r="M50" s="62" t="n"/>
      <c r="N50" s="62" t="n"/>
    </row>
    <row r="51" hidden="1" ht="120" customHeight="1" s="204" thickBot="1">
      <c r="A51" s="66" t="inlineStr">
        <is>
          <t>Nilai tercatat dari aset (liabilitas) non-keuangan yang perolehan atau keterjadiannya merupakan suatu prakiraan transaksi yang kemungkinan besar terjadi yang dilindung nilai, sebelum pajak</t>
        </is>
      </c>
      <c r="B51" s="66" t="n"/>
      <c r="C51" s="61" t="n"/>
      <c r="D51" s="61" t="n"/>
      <c r="E51" s="61" t="n"/>
      <c r="F51" s="61" t="n"/>
      <c r="G51" s="61" t="n"/>
      <c r="H51" s="61" t="n"/>
      <c r="I51" s="61" t="n"/>
      <c r="J51" s="61" t="n"/>
      <c r="K51" s="61" t="n"/>
      <c r="L51" s="61" t="n"/>
      <c r="M51" s="61" t="n"/>
      <c r="N51" s="61" t="n"/>
    </row>
    <row r="52" hidden="1" ht="69" customHeight="1" s="204" thickBot="1">
      <c r="A52" s="66" t="inlineStr">
        <is>
          <t>Keuntungan (kerugian) lindung nilai investasi bersih kegiatan usaha luar negeri, sebelum pajak</t>
        </is>
      </c>
      <c r="B52" s="66" t="n"/>
      <c r="C52" s="61" t="n"/>
      <c r="D52" s="61" t="n"/>
      <c r="E52" s="61" t="n"/>
      <c r="F52" s="61" t="n"/>
      <c r="G52" s="61" t="n"/>
      <c r="H52" s="61" t="n"/>
      <c r="I52" s="61" t="n"/>
      <c r="J52" s="61" t="n"/>
      <c r="K52" s="61" t="n"/>
      <c r="L52" s="61" t="n"/>
      <c r="M52" s="61" t="n"/>
      <c r="N52" s="61" t="n"/>
    </row>
    <row r="53" hidden="1" ht="69" customHeight="1" s="204" thickBot="1">
      <c r="A53" s="66" t="inlineStr">
        <is>
          <t>Penyesuaian reklasifikasi atas lindung nilai investasi bersih kegiatan usaha luar negeri, sebelum pajak</t>
        </is>
      </c>
      <c r="B53" s="66" t="n"/>
      <c r="C53" s="62" t="n"/>
      <c r="D53" s="62" t="n"/>
      <c r="E53" s="62" t="n"/>
      <c r="F53" s="62" t="n"/>
      <c r="G53" s="62" t="n"/>
      <c r="H53" s="62" t="n"/>
      <c r="I53" s="62" t="n"/>
      <c r="J53" s="62" t="n"/>
      <c r="K53" s="62" t="n"/>
      <c r="L53" s="62" t="n"/>
      <c r="M53" s="62" t="n"/>
      <c r="N53" s="62" t="n"/>
    </row>
    <row r="54" hidden="1" ht="86" customHeight="1" s="204" thickBot="1">
      <c r="A54" s="66" t="inlineStr">
        <is>
          <t>Bagian pendapatan komprehensif lainnya dari entitas asosiasi yang dicatat dengan menggunakan metode ekuitas, sebelum pajak</t>
        </is>
      </c>
      <c r="B54" s="66" t="n"/>
      <c r="C54" s="61" t="n"/>
      <c r="D54" s="61" t="n"/>
      <c r="E54" s="61" t="n"/>
      <c r="F54" s="61" t="n"/>
      <c r="G54" s="61" t="n"/>
      <c r="H54" s="61" t="n"/>
      <c r="I54" s="61" t="n"/>
      <c r="J54" s="61" t="n"/>
      <c r="K54" s="61" t="n"/>
      <c r="L54" s="61" t="n"/>
      <c r="M54" s="61" t="n"/>
      <c r="N54" s="61" t="n"/>
    </row>
    <row r="55" hidden="1" ht="86" customHeight="1" s="204" thickBot="1">
      <c r="A55" s="66" t="inlineStr">
        <is>
          <t>Bagian pendapatan komprehensif lainnya dari entitas ventura bersama yang dicatat dengan menggunakan metode ekuitas, sebelum pajak</t>
        </is>
      </c>
      <c r="B55" s="66" t="n"/>
      <c r="C55" s="61" t="n"/>
      <c r="D55" s="61" t="n"/>
      <c r="E55" s="61" t="n"/>
      <c r="F55" s="61" t="n"/>
      <c r="G55" s="61" t="n"/>
      <c r="H55" s="61" t="n"/>
      <c r="I55" s="61" t="n"/>
      <c r="J55" s="61" t="n"/>
      <c r="K55" s="61" t="n"/>
      <c r="L55" s="61" t="n"/>
      <c r="M55" s="61" t="n"/>
      <c r="N55" s="61" t="n"/>
    </row>
    <row r="56" hidden="1" ht="86" customHeight="1" s="204" thickBot="1">
      <c r="A56" s="66" t="inlineStr">
        <is>
          <t>Penyesuaian lainnya atas pendapatan komprehensif lainnya yang akan direklasifikasi ke laba rugi, sebelum pajak</t>
        </is>
      </c>
      <c r="B56" s="66" t="n"/>
      <c r="C56" s="61" t="n"/>
      <c r="D56" s="61" t="n"/>
      <c r="E56" s="61" t="n"/>
      <c r="F56" s="61" t="n"/>
      <c r="G56" s="61" t="n"/>
      <c r="H56" s="61" t="n"/>
      <c r="I56" s="61" t="n"/>
      <c r="J56" s="61" t="n"/>
      <c r="K56" s="61" t="n"/>
      <c r="L56" s="61" t="n"/>
      <c r="M56" s="61" t="n"/>
      <c r="N56" s="61" t="n"/>
    </row>
    <row r="57" hidden="1" ht="69" customHeight="1" s="204" thickBot="1">
      <c r="A57" s="66" t="inlineStr">
        <is>
          <t>Jumlah pendapatan komprehensif lainnya yang akan direklasifikasi ke laba rugi, sebelum pajak</t>
        </is>
      </c>
      <c r="B57" s="66" t="n"/>
      <c r="C57" s="61" t="n"/>
      <c r="D57" s="61" t="n"/>
      <c r="E57" s="61" t="n"/>
      <c r="F57" s="61" t="n"/>
      <c r="G57" s="61" t="n"/>
      <c r="H57" s="61" t="n"/>
      <c r="I57" s="61" t="n"/>
      <c r="J57" s="61" t="n"/>
      <c r="K57" s="61" t="n"/>
      <c r="L57" s="61" t="n"/>
      <c r="M57" s="61" t="n"/>
      <c r="N57" s="61" t="n"/>
    </row>
    <row r="58" hidden="1" ht="52" customHeight="1" s="204" thickBot="1">
      <c r="A58" s="67" t="inlineStr">
        <is>
          <t>Jumlah pendapatan komprehensif lainnya, sebelum pajak</t>
        </is>
      </c>
      <c r="B58" s="67" t="n"/>
      <c r="C58" s="61" t="n"/>
      <c r="D58" s="61" t="n"/>
      <c r="E58" s="61" t="n"/>
      <c r="F58" s="61" t="n"/>
      <c r="G58" s="61" t="n"/>
      <c r="H58" s="61" t="n"/>
      <c r="I58" s="61" t="n"/>
      <c r="J58" s="61" t="n"/>
      <c r="K58" s="61" t="n"/>
      <c r="L58" s="61" t="n"/>
      <c r="M58" s="61" t="n"/>
      <c r="N58" s="61" t="n"/>
    </row>
    <row r="59" hidden="1" ht="35" customHeight="1" s="204" thickBot="1">
      <c r="A59" s="60" t="inlineStr">
        <is>
          <t>Pajak atas pendapatan komprehensif lainnya</t>
        </is>
      </c>
      <c r="B59" s="60" t="n"/>
      <c r="C59" s="62" t="n"/>
      <c r="D59" s="62" t="n"/>
      <c r="E59" s="62" t="n"/>
      <c r="F59" s="62" t="n"/>
      <c r="G59" s="62" t="n"/>
      <c r="H59" s="62" t="n"/>
      <c r="I59" s="62" t="n"/>
      <c r="J59" s="62" t="n"/>
      <c r="K59" s="62" t="n"/>
      <c r="L59" s="62" t="n"/>
      <c r="M59" s="62" t="n"/>
      <c r="N59" s="62" t="n"/>
    </row>
    <row r="60" ht="35" customHeight="1" s="204" thickBot="1">
      <c r="A60" s="63" t="inlineStr">
        <is>
          <t>Pendapatan komprehensif lainnya, setelah pajak</t>
        </is>
      </c>
      <c r="B60" s="63" t="n"/>
      <c r="C60" s="59" t="n"/>
      <c r="D60" s="59" t="n"/>
      <c r="E60" s="59" t="n"/>
      <c r="F60" s="59" t="n"/>
      <c r="G60" s="59" t="n"/>
      <c r="H60" s="59" t="n"/>
      <c r="I60" s="59" t="n"/>
      <c r="J60" s="59" t="n"/>
      <c r="K60" s="59" t="n"/>
      <c r="L60" s="59" t="n"/>
      <c r="M60" s="59" t="n"/>
      <c r="N60" s="59" t="n"/>
    </row>
    <row r="61" ht="69" customHeight="1" s="204" thickBot="1">
      <c r="A61" s="65" t="inlineStr">
        <is>
          <t>Pendapatan komprehensif lainnya yang tidak akan direklasifikasi ke laba rugi, setelah pajak</t>
        </is>
      </c>
      <c r="B61" s="65" t="n"/>
      <c r="C61" s="59" t="n"/>
      <c r="D61" s="59" t="n"/>
      <c r="E61" s="59" t="n"/>
      <c r="F61" s="59" t="n"/>
      <c r="G61" s="59" t="n"/>
      <c r="H61" s="59" t="n"/>
      <c r="I61" s="59" t="n"/>
      <c r="J61" s="59" t="n"/>
      <c r="K61" s="59" t="n"/>
      <c r="L61" s="59" t="n"/>
      <c r="M61" s="59" t="n"/>
      <c r="N61" s="59" t="n"/>
    </row>
    <row r="62" hidden="1" ht="69" customHeight="1" s="204" thickBot="1">
      <c r="A62" s="66" t="inlineStr">
        <is>
          <t>Pendapatan komprehensif lainnya atas keuntungan (kerugian) hasil revaluasi aset tetap, setelah pajak</t>
        </is>
      </c>
      <c r="B62" s="66" t="n"/>
      <c r="C62" s="61" t="n">
        <v/>
      </c>
      <c r="D62" s="61" t="n">
        <v/>
      </c>
      <c r="E62" s="61" t="n">
        <v/>
      </c>
      <c r="F62" s="61" t="n">
        <v/>
      </c>
      <c r="G62" s="61" t="n">
        <v/>
      </c>
      <c r="H62" s="61" t="n">
        <v/>
      </c>
      <c r="I62" s="61" t="n">
        <v/>
      </c>
      <c r="J62" s="61" t="n"/>
      <c r="K62" s="61" t="n"/>
      <c r="L62" s="61" t="n"/>
      <c r="M62" s="61" t="n"/>
      <c r="N62" s="61" t="n"/>
    </row>
    <row r="63" ht="69" customHeight="1" s="204" thickBot="1">
      <c r="A63" s="66" t="inlineStr">
        <is>
          <t>Pendapatan komprehensif lainnya atas pengukuran kembali kewajiban manfaat pasti, setelah pajak</t>
        </is>
      </c>
      <c r="B63" s="66" t="n"/>
      <c r="C63" s="61" t="n">
        <v>-0.414545</v>
      </c>
      <c r="D63" s="61" t="n">
        <v>-0.94721</v>
      </c>
      <c r="E63" s="61" t="n">
        <v>0.06661400000000001</v>
      </c>
      <c r="F63" s="61" t="n">
        <v/>
      </c>
      <c r="G63" s="61" t="n">
        <v/>
      </c>
      <c r="H63" s="61" t="n">
        <v/>
      </c>
      <c r="I63" s="61" t="n">
        <v/>
      </c>
      <c r="J63" s="61" t="n"/>
      <c r="K63" s="61" t="n"/>
      <c r="L63" s="61" t="n"/>
      <c r="M63" s="61" t="n"/>
      <c r="N63" s="61" t="n"/>
    </row>
    <row r="64" ht="86" customHeight="1" s="204" thickBot="1">
      <c r="A64" s="66" t="inlineStr">
        <is>
          <t>Penyesuaian lainnya atas pendapatan komprehensif lainnya yang tidak akan direklasifikasi ke laba rugi, setelah pajak</t>
        </is>
      </c>
      <c r="B64" s="66" t="n"/>
      <c r="C64" s="61" t="n">
        <v/>
      </c>
      <c r="D64" s="61" t="n">
        <v/>
      </c>
      <c r="E64" s="61" t="n">
        <v/>
      </c>
      <c r="F64" s="61" t="n">
        <v>0.495029</v>
      </c>
      <c r="G64" s="61" t="n">
        <v>0.437339</v>
      </c>
      <c r="H64" s="61" t="n">
        <v>0.213668</v>
      </c>
      <c r="I64" s="61" t="n">
        <v>0.291047</v>
      </c>
      <c r="J64" s="61" t="n"/>
      <c r="K64" s="61" t="n"/>
      <c r="L64" s="61" t="n"/>
      <c r="M64" s="61" t="n"/>
      <c r="N64" s="61" t="n"/>
    </row>
    <row r="65" ht="69" customHeight="1" s="204" thickBot="1">
      <c r="A65" s="66" t="inlineStr">
        <is>
          <t>Jumlah pendapatan komprehensif lainnya yang tidak akan direklasifikasi ke laba rugi, setelah pajak</t>
        </is>
      </c>
      <c r="B65" s="66" t="n"/>
      <c r="C65" s="64" t="n">
        <v>-0.414545</v>
      </c>
      <c r="D65" s="64" t="n">
        <v>-0.94721</v>
      </c>
      <c r="E65" s="64" t="n">
        <v>0.06661400000000001</v>
      </c>
      <c r="F65" s="64" t="n">
        <v>0.495029</v>
      </c>
      <c r="G65" s="64" t="n">
        <v>0.437339</v>
      </c>
      <c r="H65" s="64" t="n">
        <v>0.213668</v>
      </c>
      <c r="I65" s="64" t="n">
        <v>0.291047</v>
      </c>
      <c r="J65" s="64" t="n"/>
      <c r="K65" s="64" t="n"/>
      <c r="L65" s="64" t="n"/>
      <c r="M65" s="64" t="n"/>
      <c r="N65" s="64" t="n"/>
    </row>
    <row r="66" ht="69" customHeight="1" s="204" thickBot="1">
      <c r="A66" s="65" t="inlineStr">
        <is>
          <t>Pendapatan komprehensif lainnya yang akan direklasifikasi ke laba rugi, setelah pajak</t>
        </is>
      </c>
      <c r="B66" s="65" t="n"/>
      <c r="C66" s="59" t="n"/>
      <c r="D66" s="59" t="n"/>
      <c r="E66" s="59" t="n"/>
      <c r="F66" s="59" t="n"/>
      <c r="G66" s="59" t="n"/>
      <c r="H66" s="59" t="n"/>
      <c r="I66" s="59" t="n"/>
      <c r="J66" s="59" t="n"/>
      <c r="K66" s="59" t="n"/>
      <c r="L66" s="59" t="n"/>
      <c r="M66" s="59" t="n"/>
      <c r="N66" s="59" t="n"/>
    </row>
    <row r="67" ht="35" customHeight="1" s="204" thickBot="1">
      <c r="A67" s="66" t="inlineStr">
        <is>
          <t>Keuntungan (kerugian) selisih kurs penjabaran, setelah pajak</t>
        </is>
      </c>
      <c r="B67" s="66" t="n"/>
      <c r="C67" s="61" t="n">
        <v>0.087989</v>
      </c>
      <c r="D67" s="61" t="n">
        <v>0.404354</v>
      </c>
      <c r="E67" s="61" t="n">
        <v>-0.111237</v>
      </c>
      <c r="F67" s="61" t="n">
        <v>0.058801</v>
      </c>
      <c r="G67" s="61" t="n">
        <v>-0.916423</v>
      </c>
      <c r="H67" s="61" t="n">
        <v>0.261302</v>
      </c>
      <c r="I67" s="61" t="n">
        <v>-0.096163</v>
      </c>
      <c r="J67" s="61" t="n"/>
      <c r="K67" s="61" t="n"/>
      <c r="L67" s="61" t="n"/>
      <c r="M67" s="61" t="n"/>
      <c r="N67" s="61" t="n"/>
    </row>
    <row r="68" hidden="1" ht="52" customHeight="1" s="204" thickBot="1">
      <c r="A68" s="66" t="inlineStr">
        <is>
          <t>Penyesuaian reklasifikasi selisih kurs penjabaran, setelah pajak</t>
        </is>
      </c>
      <c r="B68" s="66" t="n"/>
      <c r="C68" s="62" t="n">
        <v/>
      </c>
      <c r="D68" s="62" t="n">
        <v/>
      </c>
      <c r="E68" s="62" t="n">
        <v/>
      </c>
      <c r="F68" s="62" t="n">
        <v/>
      </c>
      <c r="G68" s="62" t="n">
        <v/>
      </c>
      <c r="H68" s="62" t="n">
        <v/>
      </c>
      <c r="I68" s="62" t="n">
        <v/>
      </c>
      <c r="J68" s="62" t="n"/>
      <c r="K68" s="62" t="n"/>
      <c r="L68" s="62" t="n"/>
      <c r="M68" s="62" t="n"/>
      <c r="N68" s="62" t="n"/>
    </row>
    <row r="69" hidden="1" ht="86" customHeight="1" s="204" thickBot="1">
      <c r="A69" s="66" t="inlineStr">
        <is>
          <t>Keuntungan (kerugian) yang belum direalisasi atas perubahan nilai wajar aset keuangan melalui penghasilan komprehensif lain, setelah pajak</t>
        </is>
      </c>
      <c r="B69" s="66" t="n"/>
      <c r="C69" s="61" t="n">
        <v/>
      </c>
      <c r="D69" s="61" t="n">
        <v/>
      </c>
      <c r="E69" s="61" t="n">
        <v/>
      </c>
      <c r="F69" s="61" t="n">
        <v/>
      </c>
      <c r="G69" s="61" t="n">
        <v/>
      </c>
      <c r="H69" s="61" t="n">
        <v/>
      </c>
      <c r="I69" s="61" t="n">
        <v/>
      </c>
      <c r="J69" s="61" t="n"/>
      <c r="K69" s="61" t="n"/>
      <c r="L69" s="61" t="n"/>
      <c r="M69" s="61" t="n"/>
      <c r="N69" s="61" t="n"/>
    </row>
    <row r="70" hidden="1" ht="86" customHeight="1" s="204" thickBot="1">
      <c r="A70" s="66" t="inlineStr">
        <is>
          <t>Penyesuaian reklasifikasi atas aset keuangan nilai wajar melalui pendapatan komprehensif lainnya, setelah pajak</t>
        </is>
      </c>
      <c r="B70" s="66" t="n"/>
      <c r="C70" s="62" t="n">
        <v/>
      </c>
      <c r="D70" s="62" t="n">
        <v/>
      </c>
      <c r="E70" s="62" t="n">
        <v/>
      </c>
      <c r="F70" s="62" t="n">
        <v/>
      </c>
      <c r="G70" s="62" t="n">
        <v/>
      </c>
      <c r="H70" s="62" t="n">
        <v/>
      </c>
      <c r="I70" s="62" t="n">
        <v/>
      </c>
      <c r="J70" s="62" t="n"/>
      <c r="K70" s="62" t="n"/>
      <c r="L70" s="62" t="n"/>
      <c r="M70" s="62" t="n"/>
      <c r="N70" s="62" t="n"/>
    </row>
    <row r="71" hidden="1" ht="35" customHeight="1" s="204" thickBot="1">
      <c r="A71" s="66" t="inlineStr">
        <is>
          <t>Keuntungan (kerugian) lindung nilai arus kas, setelah pajak</t>
        </is>
      </c>
      <c r="B71" s="66" t="n"/>
      <c r="C71" s="61" t="n">
        <v/>
      </c>
      <c r="D71" s="61" t="n">
        <v/>
      </c>
      <c r="E71" s="61" t="n">
        <v/>
      </c>
      <c r="F71" s="61" t="n">
        <v/>
      </c>
      <c r="G71" s="61" t="n">
        <v/>
      </c>
      <c r="H71" s="61" t="n">
        <v/>
      </c>
      <c r="I71" s="61" t="n">
        <v/>
      </c>
      <c r="J71" s="61" t="n"/>
      <c r="K71" s="61" t="n"/>
      <c r="L71" s="61" t="n"/>
      <c r="M71" s="61" t="n"/>
      <c r="N71" s="61" t="n"/>
    </row>
    <row r="72" hidden="1" ht="52" customHeight="1" s="204" thickBot="1">
      <c r="A72" s="66" t="inlineStr">
        <is>
          <t>Penyesuaian reklasifikasi atas lindung nilai arus kas, setelah pajak</t>
        </is>
      </c>
      <c r="B72" s="66" t="n"/>
      <c r="C72" s="62" t="n">
        <v/>
      </c>
      <c r="D72" s="62" t="n">
        <v/>
      </c>
      <c r="E72" s="62" t="n">
        <v/>
      </c>
      <c r="F72" s="62" t="n">
        <v/>
      </c>
      <c r="G72" s="62" t="n">
        <v/>
      </c>
      <c r="H72" s="62" t="n">
        <v/>
      </c>
      <c r="I72" s="62" t="n">
        <v/>
      </c>
      <c r="J72" s="62" t="n"/>
      <c r="K72" s="62" t="n"/>
      <c r="L72" s="62" t="n"/>
      <c r="M72" s="62" t="n"/>
      <c r="N72" s="62" t="n"/>
    </row>
    <row r="73" hidden="1" ht="120" customHeight="1" s="204" thickBot="1">
      <c r="A73" s="66" t="inlineStr">
        <is>
          <t>Nilai tercatat dari aset (liabilitas) non-keuangan yang perolehan atau keterjadiannya merupakan suatu prakiraan transaksi yang kemungkinan besar terjadi yang dilindung nilai, setelah pajak</t>
        </is>
      </c>
      <c r="B73" s="66" t="n"/>
      <c r="C73" s="61" t="n">
        <v/>
      </c>
      <c r="D73" s="61" t="n">
        <v/>
      </c>
      <c r="E73" s="61" t="n">
        <v/>
      </c>
      <c r="F73" s="61" t="n">
        <v/>
      </c>
      <c r="G73" s="61" t="n">
        <v/>
      </c>
      <c r="H73" s="61" t="n">
        <v/>
      </c>
      <c r="I73" s="61" t="n">
        <v/>
      </c>
      <c r="J73" s="61" t="n"/>
      <c r="K73" s="61" t="n"/>
      <c r="L73" s="61" t="n"/>
      <c r="M73" s="61" t="n"/>
      <c r="N73" s="61" t="n"/>
    </row>
    <row r="74" hidden="1" ht="52" customHeight="1" s="204" thickBot="1">
      <c r="A74" s="66" t="inlineStr">
        <is>
          <t>Keuntungan (kerugian) lindung nilai investasi bersih kegiatan usaha luar negeri, setelah pajak</t>
        </is>
      </c>
      <c r="B74" s="66" t="n"/>
      <c r="C74" s="61" t="n">
        <v/>
      </c>
      <c r="D74" s="61" t="n">
        <v/>
      </c>
      <c r="E74" s="61" t="n">
        <v/>
      </c>
      <c r="F74" s="61" t="n">
        <v/>
      </c>
      <c r="G74" s="61" t="n">
        <v/>
      </c>
      <c r="H74" s="61" t="n">
        <v/>
      </c>
      <c r="I74" s="61" t="n">
        <v/>
      </c>
      <c r="J74" s="61" t="n"/>
      <c r="K74" s="61" t="n"/>
      <c r="L74" s="61" t="n"/>
      <c r="M74" s="61" t="n"/>
      <c r="N74" s="61" t="n"/>
    </row>
    <row r="75" hidden="1" ht="69" customHeight="1" s="204" thickBot="1">
      <c r="A75" s="66" t="inlineStr">
        <is>
          <t>Penyesuaian reklasifikasi atas lindung nilai investasi bersih kegiatan usaha luar negeri, setelah pajak</t>
        </is>
      </c>
      <c r="B75" s="66" t="n"/>
      <c r="C75" s="62" t="n">
        <v/>
      </c>
      <c r="D75" s="62" t="n">
        <v/>
      </c>
      <c r="E75" s="62" t="n">
        <v/>
      </c>
      <c r="F75" s="62" t="n">
        <v/>
      </c>
      <c r="G75" s="62" t="n">
        <v/>
      </c>
      <c r="H75" s="62" t="n">
        <v/>
      </c>
      <c r="I75" s="62" t="n">
        <v/>
      </c>
      <c r="J75" s="62" t="n"/>
      <c r="K75" s="62" t="n"/>
      <c r="L75" s="62" t="n"/>
      <c r="M75" s="62" t="n"/>
      <c r="N75" s="62" t="n"/>
    </row>
    <row r="76" hidden="1" ht="86" customHeight="1" s="204" thickBot="1">
      <c r="A76" s="66" t="inlineStr">
        <is>
          <t>Bagian pendapatan komprehensif lainnya dari entitas asosiasi yang dicatat dengan menggunakan metode ekuitas, setelah pajak</t>
        </is>
      </c>
      <c r="B76" s="66" t="n"/>
      <c r="C76" s="61" t="n">
        <v/>
      </c>
      <c r="D76" s="61" t="n">
        <v/>
      </c>
      <c r="E76" s="61" t="n">
        <v/>
      </c>
      <c r="F76" s="61" t="n">
        <v/>
      </c>
      <c r="G76" s="61" t="n">
        <v/>
      </c>
      <c r="H76" s="61" t="n">
        <v/>
      </c>
      <c r="I76" s="61" t="n">
        <v/>
      </c>
      <c r="J76" s="61" t="n"/>
      <c r="K76" s="61" t="n"/>
      <c r="L76" s="61" t="n"/>
      <c r="M76" s="61" t="n"/>
      <c r="N76" s="61" t="n"/>
    </row>
    <row r="77" hidden="1" ht="86" customHeight="1" s="204" thickBot="1">
      <c r="A77" s="66" t="inlineStr">
        <is>
          <t>Bagian pendapatan komprehensif lainnya dari entitas ventura bersama yang dicatat dengan menggunakan metode ekuitas, setelah pajak</t>
        </is>
      </c>
      <c r="B77" s="66" t="n"/>
      <c r="C77" s="61" t="n">
        <v/>
      </c>
      <c r="D77" s="61" t="n">
        <v/>
      </c>
      <c r="E77" s="61" t="n">
        <v/>
      </c>
      <c r="F77" s="61" t="n">
        <v/>
      </c>
      <c r="G77" s="61" t="n">
        <v/>
      </c>
      <c r="H77" s="61" t="n">
        <v/>
      </c>
      <c r="I77" s="61" t="n">
        <v/>
      </c>
      <c r="J77" s="61" t="n"/>
      <c r="K77" s="61" t="n"/>
      <c r="L77" s="61" t="n"/>
      <c r="M77" s="61" t="n"/>
      <c r="N77" s="61" t="n"/>
    </row>
    <row r="78" hidden="1" ht="86" customHeight="1" s="204" thickBot="1">
      <c r="A78" s="66" t="inlineStr">
        <is>
          <t>Penyesuaian lainnya atas pendapatan komprehensif lainnya yang akan direklasifikasi ke laba rugi, setelah pajak</t>
        </is>
      </c>
      <c r="B78" s="66" t="n"/>
      <c r="C78" s="64" t="n">
        <v/>
      </c>
      <c r="D78" s="64" t="n">
        <v/>
      </c>
      <c r="E78" s="64" t="n">
        <v/>
      </c>
      <c r="F78" s="64" t="n">
        <v/>
      </c>
      <c r="G78" s="64" t="n">
        <v/>
      </c>
      <c r="H78" s="64" t="n">
        <v/>
      </c>
      <c r="I78" s="64" t="n">
        <v/>
      </c>
      <c r="J78" s="64" t="n"/>
      <c r="K78" s="64" t="n"/>
      <c r="L78" s="64" t="n"/>
      <c r="M78" s="64" t="n"/>
      <c r="N78" s="64" t="n"/>
    </row>
    <row r="79" ht="69" customHeight="1" s="204" thickBot="1">
      <c r="A79" s="66" t="inlineStr">
        <is>
          <t>Jumlah pendapatan komprehensif lainnya yang akan direklasifikasi ke laba rugi, setelah pajak</t>
        </is>
      </c>
      <c r="B79" s="66" t="n"/>
      <c r="C79" s="64" t="n">
        <v>1.924187</v>
      </c>
      <c r="D79" s="64" t="n">
        <v>1.2999</v>
      </c>
      <c r="E79" s="64" t="n">
        <v>-0.111237</v>
      </c>
      <c r="F79" s="64" t="n">
        <v>0.058801</v>
      </c>
      <c r="G79" s="64" t="n">
        <v>-0.916423</v>
      </c>
      <c r="H79" s="64" t="n">
        <v>0.261302</v>
      </c>
      <c r="I79" s="64" t="n">
        <v>-0.096163</v>
      </c>
      <c r="J79" s="64" t="n"/>
      <c r="K79" s="64" t="n"/>
      <c r="L79" s="64" t="n"/>
      <c r="M79" s="64" t="n"/>
      <c r="N79" s="64" t="n"/>
    </row>
    <row r="80" ht="52" customHeight="1" s="204" thickBot="1">
      <c r="A80" s="65" t="inlineStr">
        <is>
          <t>Jumlah pendapatan komprehensif lainnya, setelah pajak</t>
        </is>
      </c>
      <c r="B80" s="67" t="n"/>
      <c r="C80" s="182" t="n">
        <v>1.509642</v>
      </c>
      <c r="D80" s="182" t="n">
        <v>0.35269</v>
      </c>
      <c r="E80" s="182" t="n">
        <v>-0.044623</v>
      </c>
      <c r="F80" s="182" t="n">
        <v>0.55383</v>
      </c>
      <c r="G80" s="182" t="n">
        <v>-0.479084</v>
      </c>
      <c r="H80" s="182" t="n">
        <v>0.47497</v>
      </c>
      <c r="I80" s="182" t="n">
        <v>0.194884</v>
      </c>
      <c r="J80" s="182" t="n"/>
      <c r="K80" s="182" t="n"/>
      <c r="L80" s="182" t="n"/>
      <c r="M80" s="182" t="n"/>
      <c r="N80" s="182" t="n"/>
    </row>
    <row r="81" ht="18" customHeight="1" s="204" thickBot="1">
      <c r="A81" s="63" t="inlineStr">
        <is>
          <t>Jumlah laba rugi komprehensif</t>
        </is>
      </c>
      <c r="B81" s="63" t="n"/>
      <c r="C81" s="64" t="n">
        <v>41.715064</v>
      </c>
      <c r="D81" s="64" t="n">
        <v>20.475279</v>
      </c>
      <c r="E81" s="64" t="n">
        <v>60.247692</v>
      </c>
      <c r="F81" s="64" t="n">
        <v>98.866975</v>
      </c>
      <c r="G81" s="64" t="n">
        <v>379.293023</v>
      </c>
      <c r="H81" s="64" t="n">
        <v>196.147082</v>
      </c>
      <c r="I81" s="64" t="n">
        <v>77.854615</v>
      </c>
      <c r="J81" s="64" t="n"/>
      <c r="K81" s="64" t="n"/>
      <c r="L81" s="64" t="n"/>
      <c r="M81" s="64" t="n"/>
      <c r="N81" s="64" t="n"/>
    </row>
    <row r="82" ht="35" customHeight="1" s="204" thickBot="1">
      <c r="A82" s="63" t="inlineStr">
        <is>
          <t>Laba (rugi) yang dapat diatribusikan</t>
        </is>
      </c>
      <c r="B82" s="63" t="n"/>
      <c r="C82" s="59" t="n"/>
      <c r="D82" s="59" t="n"/>
      <c r="E82" s="59" t="n"/>
      <c r="F82" s="59" t="n"/>
      <c r="G82" s="59" t="n"/>
      <c r="H82" s="59" t="n"/>
      <c r="I82" s="59" t="n"/>
      <c r="J82" s="59" t="n"/>
      <c r="K82" s="59" t="n"/>
      <c r="L82" s="59" t="n"/>
      <c r="M82" s="59" t="n"/>
      <c r="N82" s="59" t="n"/>
    </row>
    <row r="83" ht="35" customHeight="1" s="204" thickBot="1">
      <c r="A83" s="67" t="inlineStr">
        <is>
          <t>Laba (rugi) yang dapat diatribusikan ke entitas induk</t>
        </is>
      </c>
      <c r="B83" s="67" t="n"/>
      <c r="C83" s="61" t="n">
        <v>31.809219</v>
      </c>
      <c r="D83" s="61" t="n">
        <v>18.504237</v>
      </c>
      <c r="E83" s="61" t="n">
        <v>59.004794</v>
      </c>
      <c r="F83" s="61" t="n">
        <v>74.16183100000001</v>
      </c>
      <c r="G83" s="61" t="n">
        <v>301.753606</v>
      </c>
      <c r="H83" s="61" t="n">
        <v>151.04446</v>
      </c>
      <c r="I83" s="61" t="n">
        <v>54.067536</v>
      </c>
      <c r="J83" s="61" t="n"/>
      <c r="K83" s="61" t="n"/>
      <c r="L83" s="61" t="n"/>
      <c r="M83" s="61" t="n"/>
      <c r="N83" s="61" t="n"/>
    </row>
    <row r="84" ht="18" customHeight="1" s="204" thickBot="1">
      <c r="A84" s="203" t="inlineStr">
        <is>
          <t>NPM (%)</t>
        </is>
      </c>
      <c r="B84" s="63" t="n"/>
      <c r="C84" s="200">
        <f>IFERROR(C83/C5, 0)</f>
        <v/>
      </c>
      <c r="D84" s="200">
        <f>IFERROR(D83/D5, 0)</f>
        <v/>
      </c>
      <c r="E84" s="200">
        <f>IFERROR(E83/E5, 0)</f>
        <v/>
      </c>
      <c r="F84" s="200">
        <f>IFERROR(F83/F5, 0)</f>
        <v/>
      </c>
      <c r="G84" s="200">
        <f>IFERROR(G83/G5, 0)</f>
        <v/>
      </c>
      <c r="H84" s="200">
        <f>IFERROR(H83/H5, 0)</f>
        <v/>
      </c>
      <c r="I84" s="200">
        <f>IFERROR(I83/I5, 0)</f>
        <v/>
      </c>
      <c r="J84" s="200">
        <f>IFERROR(J83/J5, 0)</f>
        <v/>
      </c>
      <c r="K84" s="200">
        <f>IFERROR(K83/K5, 0)</f>
        <v/>
      </c>
      <c r="L84" s="200">
        <f>IFERROR(L83/L5, 0)</f>
        <v/>
      </c>
      <c r="M84" s="200">
        <f>IFERROR(M83/M5, 0)</f>
        <v/>
      </c>
      <c r="N84" s="200">
        <f>IFERROR(N83/N5, 0)</f>
        <v/>
      </c>
    </row>
    <row r="85" ht="18" customHeight="1" s="204" thickBot="1">
      <c r="A85" s="203" t="inlineStr">
        <is>
          <t>QoE</t>
        </is>
      </c>
      <c r="B85" s="63" t="n"/>
      <c r="C85" s="201">
        <f>IFERROR('CASH FLOW'!C46/C83, 0)</f>
        <v/>
      </c>
      <c r="D85" s="201">
        <f>IFERROR('CASH FLOW'!D46/D83, 0)</f>
        <v/>
      </c>
      <c r="E85" s="201">
        <f>IFERROR('CASH FLOW'!E46/E83, 0)</f>
        <v/>
      </c>
      <c r="F85" s="201">
        <f>IFERROR('CASH FLOW'!F46/F83, 0)</f>
        <v/>
      </c>
      <c r="G85" s="201">
        <f>IFERROR('CASH FLOW'!G46/G83, 0)</f>
        <v/>
      </c>
      <c r="H85" s="201">
        <f>IFERROR('CASH FLOW'!H46/H83, 0)</f>
        <v/>
      </c>
      <c r="I85" s="201">
        <f>IFERROR('CASH FLOW'!I46/I83, 0)</f>
        <v/>
      </c>
      <c r="J85" s="201">
        <f>IFERROR('CASH FLOW'!J46/J83, 0)</f>
        <v/>
      </c>
      <c r="K85" s="201">
        <f>IFERROR('CASH FLOW'!K46/K83, 0)</f>
        <v/>
      </c>
      <c r="L85" s="201">
        <f>IFERROR('CASH FLOW'!L46/L83, 0)</f>
        <v/>
      </c>
      <c r="M85" s="201">
        <f>IFERROR('CASH FLOW'!M46/M83, 0)</f>
        <v/>
      </c>
      <c r="N85" s="201">
        <f>IFERROR('CASH FLOW'!N46/N83, 0)</f>
        <v/>
      </c>
    </row>
    <row r="86" ht="52" customHeight="1" s="204" thickBot="1">
      <c r="A86" s="67" t="inlineStr">
        <is>
          <t>Laba (rugi) yang dapat diatribusikan ke kepentingan non-pengendali</t>
        </is>
      </c>
      <c r="B86" s="67" t="n"/>
      <c r="C86" s="61" t="n">
        <v>8.396203</v>
      </c>
      <c r="D86" s="61" t="n">
        <v>1.618352</v>
      </c>
      <c r="E86" s="61" t="n">
        <v>1.287521</v>
      </c>
      <c r="F86" s="61" t="n">
        <v>24.151314</v>
      </c>
      <c r="G86" s="61" t="n">
        <v>78.018501</v>
      </c>
      <c r="H86" s="61" t="n">
        <v>44.627652</v>
      </c>
      <c r="I86" s="61" t="n">
        <v>23.592195</v>
      </c>
      <c r="J86" s="61" t="n"/>
      <c r="K86" s="61" t="n"/>
      <c r="L86" s="61" t="n"/>
      <c r="M86" s="61" t="n"/>
      <c r="N86" s="61" t="n"/>
    </row>
    <row r="87" ht="35" customHeight="1" s="204" thickBot="1">
      <c r="A87" s="63" t="inlineStr">
        <is>
          <t>Laba rugi komprehensif yang dapat diatribusikan</t>
        </is>
      </c>
      <c r="B87" s="63" t="n"/>
      <c r="C87" s="59" t="n"/>
      <c r="D87" s="59" t="n"/>
      <c r="E87" s="59" t="n"/>
      <c r="F87" s="59" t="n"/>
      <c r="G87" s="59" t="n"/>
      <c r="H87" s="59" t="n"/>
      <c r="I87" s="59" t="n"/>
      <c r="J87" s="59" t="n"/>
      <c r="K87" s="59" t="n"/>
      <c r="L87" s="59" t="n"/>
      <c r="M87" s="59" t="n"/>
      <c r="N87" s="59" t="n"/>
    </row>
    <row r="88" ht="52" customHeight="1" s="204" thickBot="1">
      <c r="A88" s="67" t="inlineStr">
        <is>
          <t>Laba rugi komprehensif yang dapat diatribusikan ke entitas induk</t>
        </is>
      </c>
      <c r="B88" s="67" t="n"/>
      <c r="C88" s="61" t="n">
        <v>33.235057</v>
      </c>
      <c r="D88" s="61" t="n">
        <v>19.019766</v>
      </c>
      <c r="E88" s="61" t="n">
        <v>59.017073</v>
      </c>
      <c r="F88" s="61" t="n">
        <v>74.531811</v>
      </c>
      <c r="G88" s="61" t="n">
        <v>301.317349</v>
      </c>
      <c r="H88" s="61" t="n">
        <v>151.519767</v>
      </c>
      <c r="I88" s="61" t="n">
        <v>54.241659</v>
      </c>
      <c r="J88" s="61" t="n"/>
      <c r="K88" s="61" t="n"/>
      <c r="L88" s="61" t="n"/>
      <c r="M88" s="61" t="n"/>
      <c r="N88" s="61" t="n"/>
    </row>
    <row r="89" ht="52" customHeight="1" s="204" thickBot="1">
      <c r="A89" s="67" t="inlineStr">
        <is>
          <t>Laba rugi komprehensif yang dapat diatribusikan ke kepentingan non-pengendali</t>
        </is>
      </c>
      <c r="B89" s="67" t="n"/>
      <c r="C89" s="61" t="n">
        <v>8.480007000000001</v>
      </c>
      <c r="D89" s="61" t="n">
        <v>1.455513</v>
      </c>
      <c r="E89" s="61" t="n">
        <v>1.230619</v>
      </c>
      <c r="F89" s="61" t="n">
        <v>24.335164</v>
      </c>
      <c r="G89" s="61" t="n">
        <v>77.975674</v>
      </c>
      <c r="H89" s="61" t="n">
        <v>44.627315</v>
      </c>
      <c r="I89" s="61" t="n">
        <v>23.612956</v>
      </c>
      <c r="J89" s="61" t="n"/>
      <c r="K89" s="61" t="n"/>
      <c r="L89" s="61" t="n"/>
      <c r="M89" s="61" t="n"/>
      <c r="N89" s="61" t="n"/>
    </row>
    <row r="90" ht="18" customHeight="1" s="204" thickBot="1">
      <c r="A90" s="63" t="inlineStr">
        <is>
          <t>Laba (rugi) per saham</t>
        </is>
      </c>
      <c r="B90" s="63" t="n"/>
      <c r="C90" s="59" t="n"/>
      <c r="D90" s="59" t="n"/>
      <c r="E90" s="59" t="n"/>
      <c r="F90" s="59" t="n"/>
      <c r="G90" s="59" t="n"/>
      <c r="H90" s="59" t="n"/>
      <c r="I90" s="59" t="n"/>
      <c r="J90" s="59" t="n"/>
      <c r="K90" s="59" t="n"/>
      <c r="L90" s="59" t="n"/>
      <c r="M90" s="59" t="n"/>
      <c r="N90" s="59" t="n"/>
    </row>
    <row r="91" ht="52" customHeight="1" s="204" thickBot="1">
      <c r="A91" s="65" t="inlineStr">
        <is>
          <t>Laba per saham dasar diatribusikan kepada pemilik entitas induk</t>
        </is>
      </c>
      <c r="B91" s="65" t="n"/>
      <c r="C91" s="59" t="n"/>
      <c r="D91" s="59" t="n"/>
      <c r="E91" s="59" t="n"/>
      <c r="F91" s="59" t="n"/>
      <c r="G91" s="59" t="n"/>
      <c r="H91" s="59" t="n"/>
      <c r="I91" s="59" t="n"/>
      <c r="J91" s="59" t="n"/>
      <c r="K91" s="59" t="n"/>
      <c r="L91" s="59" t="n"/>
      <c r="M91" s="59" t="n"/>
      <c r="N91" s="59" t="n"/>
    </row>
    <row r="92" ht="35" customHeight="1" s="204" thickBot="1">
      <c r="A92" s="66" t="inlineStr">
        <is>
          <t>Laba (rugi) per saham dasar dari operasi yang dilanjutkan</t>
        </is>
      </c>
      <c r="B92" s="66" t="n"/>
      <c r="C92" s="68" t="n">
        <v>0.01239</v>
      </c>
      <c r="D92" s="68" t="n">
        <v>0.00721</v>
      </c>
      <c r="E92" s="68" t="n">
        <v>0.02333</v>
      </c>
      <c r="F92" s="68" t="n">
        <v>0.00582</v>
      </c>
      <c r="G92" s="68" t="n">
        <v>0.02</v>
      </c>
      <c r="H92" s="68" t="n">
        <v>0.01134</v>
      </c>
      <c r="I92" s="68" t="n">
        <v>0.00406</v>
      </c>
      <c r="J92" s="68" t="n"/>
      <c r="K92" s="68" t="n"/>
      <c r="L92" s="68" t="n"/>
      <c r="M92" s="68" t="n"/>
      <c r="N92" s="68" t="n"/>
    </row>
    <row r="93" ht="35" customHeight="1" s="204" thickBot="1">
      <c r="A93" s="66" t="inlineStr">
        <is>
          <t>Laba (rugi) per saham dasar dari operasi yang dihentikan</t>
        </is>
      </c>
      <c r="B93" s="66" t="n"/>
      <c r="C93" s="68" t="n">
        <v/>
      </c>
      <c r="D93" s="68" t="n">
        <v/>
      </c>
      <c r="E93" s="68" t="n">
        <v>-5e-05</v>
      </c>
      <c r="F93" s="68" t="n">
        <v>0.00583</v>
      </c>
      <c r="G93" s="68" t="n">
        <v>0.02</v>
      </c>
      <c r="H93" s="68" t="n">
        <v>0.01134</v>
      </c>
      <c r="I93" s="68" t="n">
        <v>0.00406</v>
      </c>
      <c r="J93" s="68" t="n"/>
      <c r="K93" s="68" t="n"/>
      <c r="L93" s="68" t="n"/>
      <c r="M93" s="68" t="n"/>
      <c r="N93" s="68" t="n"/>
    </row>
    <row r="94" ht="18" customHeight="1" s="204" thickBot="1">
      <c r="A94" s="65" t="inlineStr">
        <is>
          <t>Laba (rugi) per saham dilusian</t>
        </is>
      </c>
      <c r="B94" s="65" t="n"/>
      <c r="C94" s="59" t="n"/>
      <c r="D94" s="59" t="n"/>
      <c r="E94" s="59" t="n"/>
      <c r="F94" s="59" t="n"/>
      <c r="G94" s="59" t="n"/>
      <c r="H94" s="59" t="n"/>
      <c r="I94" s="59" t="n"/>
      <c r="J94" s="59" t="n"/>
      <c r="K94" s="59" t="n"/>
      <c r="L94" s="59" t="n"/>
      <c r="M94" s="59" t="n"/>
      <c r="N94" s="59" t="n"/>
    </row>
    <row r="95" hidden="1" ht="35" customHeight="1" s="204" thickBot="1">
      <c r="A95" s="66" t="inlineStr">
        <is>
          <t>Laba (rugi) per saham dilusian dari operasi yang dilanjutkan</t>
        </is>
      </c>
      <c r="B95" s="66" t="n"/>
      <c r="C95" s="68" t="n">
        <v/>
      </c>
      <c r="D95" s="68" t="n">
        <v/>
      </c>
      <c r="E95" s="68" t="n">
        <v/>
      </c>
      <c r="F95" s="68" t="n">
        <v/>
      </c>
      <c r="G95" s="68" t="n">
        <v/>
      </c>
      <c r="H95" s="68" t="n">
        <v/>
      </c>
      <c r="I95" s="68" t="n">
        <v/>
      </c>
      <c r="J95" s="68" t="n"/>
      <c r="K95" s="68" t="n"/>
      <c r="L95" s="68" t="n"/>
      <c r="M95" s="68" t="n"/>
      <c r="N95" s="68" t="n"/>
    </row>
    <row r="96" hidden="1" ht="35" customHeight="1" s="204" thickBot="1">
      <c r="A96" s="66" t="inlineStr">
        <is>
          <t>Laba (rugi) per saham dilusian dari operasi yang dihentikan</t>
        </is>
      </c>
      <c r="B96" s="66" t="n"/>
      <c r="C96" s="68" t="n">
        <v/>
      </c>
      <c r="D96" s="68" t="n">
        <v/>
      </c>
      <c r="E96" s="68" t="n">
        <v/>
      </c>
      <c r="F96" s="68" t="n">
        <v/>
      </c>
      <c r="G96" s="68" t="n">
        <v/>
      </c>
      <c r="H96" s="68" t="n">
        <v/>
      </c>
      <c r="I96" s="68" t="n">
        <v/>
      </c>
      <c r="J96" s="68" t="n"/>
      <c r="K96" s="68" t="n"/>
      <c r="L96" s="68" t="n"/>
      <c r="M96" s="68" t="n"/>
      <c r="N96" s="68" t="n"/>
    </row>
  </sheetData>
  <mergeCells count="1">
    <mergeCell ref="A1:C1"/>
  </mergeCells>
  <dataValidations count="2">
    <dataValidation sqref="C92:N93 C67:N81 C88:N89 C95:N96 C40:N43 C86:N86 C45:N59 C62:N65 C83:N84 C5:N37" showErrorMessage="1" showInputMessage="1" allowBlank="1" errorTitle="Invalid Data Type" error="Please input data in Numeric Data Type" type="decimal">
      <formula1>-9.99999999999999E+33</formula1>
      <formula2>9.99999999999999E+33</formula2>
    </dataValidation>
    <dataValidation sqref="C85:N8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M179"/>
  <sheetViews>
    <sheetView showGridLines="0" topLeftCell="A1" workbookViewId="0">
      <pane xSplit="2" ySplit="3" topLeftCell="C4" activePane="bottomRight" state="frozen"/>
      <selection pane="topRight"/>
      <selection pane="bottomLeft"/>
      <selection pane="bottomRight" activeCell="D8" sqref="D8"/>
    </sheetView>
  </sheetViews>
  <sheetFormatPr baseColWidth="10" defaultColWidth="9.3984375" defaultRowHeight="15"/>
  <cols>
    <col collapsed="1" width="42.59765625" bestFit="1" customWidth="1" style="69" min="1" max="1"/>
    <col width="31" customWidth="1" style="69" min="2" max="2"/>
    <col collapsed="1" width="25" customWidth="1" style="69" min="3" max="13"/>
    <col width="9.3984375" customWidth="1" style="69" min="14" max="14"/>
    <col collapsed="1" width="9.3984375" customWidth="1" style="69" min="15" max="16384"/>
  </cols>
  <sheetData>
    <row r="1" ht="18" customHeight="1" s="204">
      <c r="A1" s="188" t="inlineStr">
        <is>
          <t>Laporan arus kas</t>
        </is>
      </c>
    </row>
    <row r="2">
      <c r="A2" s="70" t="n">
        <v>1</v>
      </c>
      <c r="B2" s="70" t="n"/>
    </row>
    <row r="3" ht="17" customHeight="1" s="204">
      <c r="A3" s="71" t="inlineStr">
        <is>
          <t>Period</t>
        </is>
      </c>
      <c r="B3" s="71" t="n"/>
      <c r="C3" s="72" t="n">
        <v/>
      </c>
      <c r="D3" s="72" t="inlineStr">
        <is>
          <t>2018-12-31</t>
        </is>
      </c>
      <c r="E3" s="72" t="inlineStr">
        <is>
          <t>2019-12-31</t>
        </is>
      </c>
      <c r="F3" s="72" t="inlineStr">
        <is>
          <t>2020-12-31</t>
        </is>
      </c>
      <c r="G3" s="72" t="inlineStr">
        <is>
          <t>2021-12-31</t>
        </is>
      </c>
      <c r="H3" s="72" t="inlineStr">
        <is>
          <t>2022-12-31</t>
        </is>
      </c>
      <c r="I3" s="72" t="inlineStr">
        <is>
          <t>2023-12-31</t>
        </is>
      </c>
      <c r="J3" s="72" t="inlineStr">
        <is>
          <t>2024-12-31</t>
        </is>
      </c>
      <c r="K3" s="72" t="n"/>
      <c r="L3" s="72" t="n"/>
      <c r="M3" s="72" t="n"/>
    </row>
    <row r="4" ht="18" customHeight="1" s="204" thickBot="1">
      <c r="A4" s="73" t="inlineStr">
        <is>
          <t>Laporan arus kas</t>
        </is>
      </c>
      <c r="B4" s="73" t="n"/>
      <c r="C4" s="74" t="n"/>
      <c r="D4" s="74" t="n"/>
      <c r="E4" s="74" t="n"/>
      <c r="F4" s="74" t="n"/>
      <c r="G4" s="74" t="n"/>
      <c r="H4" s="74" t="n"/>
      <c r="I4" s="74" t="n"/>
      <c r="J4" s="74" t="n"/>
      <c r="K4" s="74" t="n"/>
      <c r="L4" s="74" t="n"/>
      <c r="M4" s="74" t="n"/>
    </row>
    <row r="5" ht="18" customHeight="1" s="204" thickBot="1">
      <c r="A5" s="75" t="inlineStr">
        <is>
          <t>Arus kas dari aktivitas operasi</t>
        </is>
      </c>
      <c r="B5" s="75" t="n"/>
      <c r="C5" s="74" t="n"/>
      <c r="D5" s="74" t="n"/>
      <c r="E5" s="74" t="n"/>
      <c r="F5" s="74" t="n"/>
      <c r="G5" s="74" t="n"/>
      <c r="H5" s="74" t="n"/>
      <c r="I5" s="74" t="n"/>
      <c r="J5" s="74" t="n"/>
      <c r="K5" s="74" t="n"/>
      <c r="L5" s="74" t="n"/>
      <c r="M5" s="74" t="n"/>
    </row>
    <row r="6" ht="35" customHeight="1" s="204" thickBot="1">
      <c r="A6" s="76" t="inlineStr">
        <is>
          <t>Penerimaan kas dari aktivitas operasi</t>
        </is>
      </c>
      <c r="B6" s="76" t="n"/>
      <c r="C6" s="74" t="n"/>
      <c r="D6" s="74" t="n"/>
      <c r="E6" s="74" t="n"/>
      <c r="F6" s="74" t="n"/>
      <c r="G6" s="74" t="n"/>
      <c r="H6" s="74" t="n"/>
      <c r="I6" s="74" t="n"/>
      <c r="J6" s="74" t="n"/>
      <c r="K6" s="74" t="n"/>
      <c r="L6" s="74" t="n"/>
      <c r="M6" s="74" t="n"/>
    </row>
    <row r="7" ht="18" customHeight="1" s="204" thickBot="1">
      <c r="A7" s="77" t="inlineStr">
        <is>
          <t>Penerimaan dari pelanggan</t>
        </is>
      </c>
      <c r="B7" s="77" t="n"/>
      <c r="C7" s="78" t="n">
        <v/>
      </c>
      <c r="D7" s="78" t="n">
        <v>326.787533</v>
      </c>
      <c r="E7" s="78" t="n">
        <v>275.387491</v>
      </c>
      <c r="F7" s="78" t="n">
        <v>171.538777</v>
      </c>
      <c r="G7" s="78" t="n">
        <v>322.472878</v>
      </c>
      <c r="H7" s="78" t="n">
        <v>857.842394</v>
      </c>
      <c r="I7" s="78" t="n">
        <v>932.93943</v>
      </c>
      <c r="J7" s="78" t="n">
        <v>1259.352914</v>
      </c>
      <c r="K7" s="78" t="n"/>
      <c r="L7" s="78" t="n"/>
      <c r="M7" s="78" t="n"/>
    </row>
    <row r="8" hidden="1" ht="69" customHeight="1" s="204" thickBot="1">
      <c r="A8" s="77" t="inlineStr">
        <is>
          <t>Penerimaan dari penjualan/penurunan modal atas investasi pada saham dan efek ekuitas lainnya</t>
        </is>
      </c>
      <c r="B8" s="77" t="n"/>
      <c r="C8" s="78" t="n">
        <v/>
      </c>
      <c r="D8" s="78" t="n">
        <v/>
      </c>
      <c r="E8" s="78" t="n">
        <v/>
      </c>
      <c r="F8" s="78" t="n">
        <v/>
      </c>
      <c r="G8" s="78" t="n">
        <v/>
      </c>
      <c r="H8" s="78" t="n">
        <v/>
      </c>
      <c r="I8" s="78" t="n">
        <v/>
      </c>
      <c r="J8" s="78" t="n">
        <v/>
      </c>
      <c r="K8" s="78" t="n"/>
      <c r="L8" s="78" t="n"/>
      <c r="M8" s="78" t="n"/>
    </row>
    <row r="9" hidden="1" ht="18" customHeight="1" s="204" thickBot="1">
      <c r="A9" s="77" t="inlineStr">
        <is>
          <t>Penerimaan subsidi</t>
        </is>
      </c>
      <c r="B9" s="77" t="n"/>
      <c r="C9" s="78" t="n">
        <v/>
      </c>
      <c r="D9" s="78" t="n">
        <v/>
      </c>
      <c r="E9" s="78" t="n">
        <v/>
      </c>
      <c r="F9" s="78" t="n">
        <v/>
      </c>
      <c r="G9" s="78" t="n">
        <v/>
      </c>
      <c r="H9" s="78" t="n">
        <v/>
      </c>
      <c r="I9" s="78" t="n">
        <v/>
      </c>
      <c r="J9" s="78" t="n">
        <v/>
      </c>
      <c r="K9" s="78" t="n"/>
      <c r="L9" s="78" t="n"/>
      <c r="M9" s="78" t="n"/>
    </row>
    <row r="10" hidden="1" ht="35" customHeight="1" s="204" thickBot="1">
      <c r="A10" s="77" t="inlineStr">
        <is>
          <t>Penerimaan dari royalti, fees, komisi, dan pendapatan lain</t>
        </is>
      </c>
      <c r="B10" s="77" t="n"/>
      <c r="C10" s="78" t="n">
        <v/>
      </c>
      <c r="D10" s="78" t="n">
        <v/>
      </c>
      <c r="E10" s="78" t="n">
        <v/>
      </c>
      <c r="F10" s="78" t="n">
        <v/>
      </c>
      <c r="G10" s="78" t="n">
        <v/>
      </c>
      <c r="H10" s="78" t="n">
        <v/>
      </c>
      <c r="I10" s="78" t="n">
        <v/>
      </c>
      <c r="J10" s="78" t="n">
        <v/>
      </c>
      <c r="K10" s="78" t="n"/>
      <c r="L10" s="78" t="n"/>
      <c r="M10" s="78" t="n"/>
    </row>
    <row r="11" hidden="1" ht="69" customHeight="1" s="204" thickBot="1">
      <c r="A11" s="77" t="inlineStr">
        <is>
          <t>Penerimaan dari kontrak yang dimiliki untuk tujuan diperdagangkan atau diperjualbelikan</t>
        </is>
      </c>
      <c r="B11" s="77" t="n"/>
      <c r="C11" s="78" t="n">
        <v/>
      </c>
      <c r="D11" s="78" t="n">
        <v/>
      </c>
      <c r="E11" s="78" t="n">
        <v/>
      </c>
      <c r="F11" s="78" t="n">
        <v/>
      </c>
      <c r="G11" s="78" t="n">
        <v/>
      </c>
      <c r="H11" s="78" t="n">
        <v/>
      </c>
      <c r="I11" s="78" t="n">
        <v/>
      </c>
      <c r="J11" s="78" t="n">
        <v/>
      </c>
      <c r="K11" s="78" t="n"/>
      <c r="L11" s="78" t="n"/>
      <c r="M11" s="78" t="n"/>
    </row>
    <row r="12" hidden="1" ht="35" customHeight="1" s="204" thickBot="1">
      <c r="A12" s="77" t="inlineStr">
        <is>
          <t>Penerimaan dari perusahaan efek</t>
        </is>
      </c>
      <c r="B12" s="77" t="n"/>
      <c r="C12" s="78" t="n">
        <v/>
      </c>
      <c r="D12" s="78" t="n">
        <v/>
      </c>
      <c r="E12" s="78" t="n">
        <v/>
      </c>
      <c r="F12" s="78" t="n">
        <v/>
      </c>
      <c r="G12" s="78" t="n">
        <v/>
      </c>
      <c r="H12" s="78" t="n">
        <v/>
      </c>
      <c r="I12" s="78" t="n">
        <v/>
      </c>
      <c r="J12" s="78" t="n">
        <v/>
      </c>
      <c r="K12" s="78" t="n"/>
      <c r="L12" s="78" t="n"/>
      <c r="M12" s="78" t="n"/>
    </row>
    <row r="13" hidden="1" ht="35" customHeight="1" s="204" thickBot="1">
      <c r="A13" s="77" t="inlineStr">
        <is>
          <t>Penerimaan kas lainnya dari aktivitas operasi</t>
        </is>
      </c>
      <c r="B13" s="77" t="n"/>
      <c r="C13" s="78" t="n">
        <v/>
      </c>
      <c r="D13" s="78" t="n">
        <v/>
      </c>
      <c r="E13" s="78" t="n">
        <v/>
      </c>
      <c r="F13" s="78" t="n">
        <v/>
      </c>
      <c r="G13" s="78" t="n">
        <v/>
      </c>
      <c r="H13" s="78" t="n">
        <v/>
      </c>
      <c r="I13" s="78" t="n">
        <v/>
      </c>
      <c r="J13" s="78" t="n">
        <v/>
      </c>
      <c r="K13" s="78" t="n"/>
      <c r="L13" s="78" t="n"/>
      <c r="M13" s="78" t="n"/>
    </row>
    <row r="14" ht="35" customHeight="1" s="204" thickBot="1">
      <c r="A14" s="76" t="inlineStr">
        <is>
          <t>Pembayaran kas dari aktivitas operasi</t>
        </is>
      </c>
      <c r="B14" s="76" t="n"/>
      <c r="C14" s="74" t="n"/>
      <c r="D14" s="74" t="n"/>
      <c r="E14" s="74" t="n"/>
      <c r="F14" s="74" t="n"/>
      <c r="G14" s="74" t="n"/>
      <c r="H14" s="74" t="n"/>
      <c r="I14" s="74" t="n"/>
      <c r="J14" s="74" t="n"/>
      <c r="K14" s="74" t="n"/>
      <c r="L14" s="74" t="n"/>
      <c r="M14" s="74" t="n"/>
    </row>
    <row r="15" ht="35" customHeight="1" s="204" thickBot="1">
      <c r="A15" s="77" t="inlineStr">
        <is>
          <t>Pembayaran kepada pemasok atas barang dan jasa</t>
        </is>
      </c>
      <c r="B15" s="77" t="n"/>
      <c r="C15" s="79" t="n">
        <v/>
      </c>
      <c r="D15" s="79" t="n">
        <v>222.400328</v>
      </c>
      <c r="E15" s="79" t="n">
        <v>186.449305</v>
      </c>
      <c r="F15" s="79" t="n">
        <v>92.17514199999999</v>
      </c>
      <c r="G15" s="79" t="n">
        <v>126.088314</v>
      </c>
      <c r="H15" s="79" t="n">
        <v>266.189812</v>
      </c>
      <c r="I15" s="79" t="n">
        <v>445.002631</v>
      </c>
      <c r="J15" s="79" t="n">
        <v>849.927833</v>
      </c>
      <c r="K15" s="79" t="n"/>
      <c r="L15" s="79" t="n"/>
      <c r="M15" s="79" t="n"/>
    </row>
    <row r="16" ht="18" customHeight="1" s="204" thickBot="1">
      <c r="A16" s="77" t="inlineStr">
        <is>
          <t>Pembayaran gaji dan tunjangan</t>
        </is>
      </c>
      <c r="B16" s="77" t="n"/>
      <c r="C16" s="79" t="n">
        <v/>
      </c>
      <c r="D16" s="79" t="n">
        <v>16.508625</v>
      </c>
      <c r="E16" s="79" t="n">
        <v>16.865668</v>
      </c>
      <c r="F16" s="79" t="n">
        <v>16.241953</v>
      </c>
      <c r="G16" s="79" t="n">
        <v>16.584441</v>
      </c>
      <c r="H16" s="79" t="n">
        <v>17.902234</v>
      </c>
      <c r="I16" s="79" t="n">
        <v>18.848203</v>
      </c>
      <c r="J16" s="79" t="n">
        <v>53.128172</v>
      </c>
      <c r="K16" s="79" t="n"/>
      <c r="L16" s="79" t="n"/>
      <c r="M16" s="79" t="n"/>
    </row>
    <row r="17" hidden="1" ht="35" customHeight="1" s="204" thickBot="1">
      <c r="A17" s="77" t="inlineStr">
        <is>
          <t>Pembayaran beban umum dan administrasi</t>
        </is>
      </c>
      <c r="B17" s="77" t="n"/>
      <c r="C17" s="79" t="n">
        <v/>
      </c>
      <c r="D17" s="79" t="n">
        <v/>
      </c>
      <c r="E17" s="79" t="n">
        <v/>
      </c>
      <c r="F17" s="79" t="n">
        <v/>
      </c>
      <c r="G17" s="79" t="n">
        <v/>
      </c>
      <c r="H17" s="79" t="n">
        <v/>
      </c>
      <c r="I17" s="79" t="n">
        <v/>
      </c>
      <c r="J17" s="79" t="n">
        <v/>
      </c>
      <c r="K17" s="79" t="n"/>
      <c r="L17" s="79" t="n"/>
      <c r="M17" s="79" t="n"/>
    </row>
    <row r="18" ht="35" customHeight="1" s="204" thickBot="1">
      <c r="A18" s="77" t="inlineStr">
        <is>
          <t>Pembayaran royalti dan iuran eksploitasi</t>
        </is>
      </c>
      <c r="B18" s="77" t="n"/>
      <c r="C18" s="79" t="n">
        <v/>
      </c>
      <c r="D18" s="79" t="n">
        <v>33.340572</v>
      </c>
      <c r="E18" s="79" t="n">
        <v>32.546774</v>
      </c>
      <c r="F18" s="79" t="n">
        <v>14.549314</v>
      </c>
      <c r="G18" s="79" t="n">
        <v>46.823573</v>
      </c>
      <c r="H18" s="79" t="n">
        <v>145.888002</v>
      </c>
      <c r="I18" s="79" t="n">
        <v>130.541475</v>
      </c>
      <c r="J18" s="79" t="n">
        <v>68.99433000000001</v>
      </c>
      <c r="K18" s="79" t="n"/>
      <c r="L18" s="79" t="n"/>
      <c r="M18" s="79" t="n"/>
    </row>
    <row r="19" hidden="1" ht="18" customHeight="1" s="204" thickBot="1">
      <c r="A19" s="77" t="inlineStr">
        <is>
          <t>Pembayaran kepada kontraktor</t>
        </is>
      </c>
      <c r="B19" s="77" t="n"/>
      <c r="C19" s="79" t="n">
        <v/>
      </c>
      <c r="D19" s="79" t="n">
        <v/>
      </c>
      <c r="E19" s="79" t="n">
        <v/>
      </c>
      <c r="F19" s="79" t="n">
        <v/>
      </c>
      <c r="G19" s="79" t="n">
        <v/>
      </c>
      <c r="H19" s="79" t="n">
        <v/>
      </c>
      <c r="I19" s="79" t="n">
        <v/>
      </c>
      <c r="J19" s="79" t="n">
        <v/>
      </c>
      <c r="K19" s="79" t="n"/>
      <c r="L19" s="79" t="n"/>
      <c r="M19" s="79" t="n"/>
    </row>
    <row r="20" hidden="1" ht="18" customHeight="1" s="204" thickBot="1">
      <c r="A20" s="77" t="inlineStr">
        <is>
          <t>Pembayaran jasa manajemen</t>
        </is>
      </c>
      <c r="B20" s="77" t="n"/>
      <c r="C20" s="79" t="n">
        <v/>
      </c>
      <c r="D20" s="79" t="n">
        <v/>
      </c>
      <c r="E20" s="79" t="n">
        <v/>
      </c>
      <c r="F20" s="79" t="n">
        <v/>
      </c>
      <c r="G20" s="79" t="n">
        <v/>
      </c>
      <c r="H20" s="79" t="n">
        <v/>
      </c>
      <c r="I20" s="79" t="n">
        <v/>
      </c>
      <c r="J20" s="79" t="n">
        <v/>
      </c>
      <c r="K20" s="79" t="n"/>
      <c r="L20" s="79" t="n"/>
      <c r="M20" s="79" t="n"/>
    </row>
    <row r="21" ht="35" customHeight="1" s="204" thickBot="1">
      <c r="A21" s="77" t="inlineStr">
        <is>
          <t>Pembayaran kas lainnya untuk beban operasi</t>
        </is>
      </c>
      <c r="B21" s="77" t="n"/>
      <c r="C21" s="79" t="n">
        <v/>
      </c>
      <c r="D21" s="79" t="n">
        <v>1.769759</v>
      </c>
      <c r="E21" s="79" t="n">
        <v>1.225752</v>
      </c>
      <c r="F21" s="79" t="n">
        <v>1.107316</v>
      </c>
      <c r="G21" s="79" t="n">
        <v>3.100559</v>
      </c>
      <c r="H21" s="79" t="n">
        <v>3.210741</v>
      </c>
      <c r="I21" s="79" t="n">
        <v>5.934837</v>
      </c>
      <c r="J21" s="79" t="n">
        <v>31.33861</v>
      </c>
      <c r="K21" s="79" t="n"/>
      <c r="L21" s="79" t="n"/>
      <c r="M21" s="79" t="n"/>
    </row>
    <row r="22" hidden="1" ht="69" customHeight="1" s="204" thickBot="1">
      <c r="A22" s="77" t="inlineStr">
        <is>
          <t>Pembayaran dari kontrak yang dimiliki untuk tujuan diperdagangkan atau diperjualbelikan</t>
        </is>
      </c>
      <c r="B22" s="77" t="n"/>
      <c r="C22" s="79" t="n">
        <v/>
      </c>
      <c r="D22" s="79" t="n">
        <v/>
      </c>
      <c r="E22" s="79" t="n">
        <v/>
      </c>
      <c r="F22" s="79" t="n">
        <v/>
      </c>
      <c r="G22" s="79" t="n">
        <v/>
      </c>
      <c r="H22" s="79" t="n">
        <v/>
      </c>
      <c r="I22" s="79" t="n">
        <v/>
      </c>
      <c r="J22" s="79" t="n">
        <v/>
      </c>
      <c r="K22" s="79" t="n"/>
      <c r="L22" s="79" t="n"/>
      <c r="M22" s="79" t="n"/>
    </row>
    <row r="23" ht="35" customHeight="1" s="204" thickBot="1">
      <c r="A23" s="76" t="inlineStr">
        <is>
          <t>Kas diperoleh dari (digunakan untuk) operasi</t>
        </is>
      </c>
      <c r="B23" s="76" t="n"/>
      <c r="C23" s="80" t="n">
        <v/>
      </c>
      <c r="D23" s="80" t="n">
        <v>52.768249</v>
      </c>
      <c r="E23" s="80" t="n">
        <v>38.299992</v>
      </c>
      <c r="F23" s="80" t="n">
        <v>47.465052</v>
      </c>
      <c r="G23" s="80" t="n">
        <v>129.875991</v>
      </c>
      <c r="H23" s="80" t="n">
        <v>424.651605</v>
      </c>
      <c r="I23" s="80" t="n">
        <v>332.612284</v>
      </c>
      <c r="J23" s="80" t="n">
        <v>255.963969</v>
      </c>
      <c r="K23" s="80" t="n"/>
      <c r="L23" s="80" t="n"/>
      <c r="M23" s="80" t="n"/>
    </row>
    <row r="24" hidden="1" ht="35" customHeight="1" s="204" thickBot="1">
      <c r="A24" s="81" t="inlineStr">
        <is>
          <t>Penerimaan bunga, hasil investasi, provisi, dan komisi</t>
        </is>
      </c>
      <c r="B24" s="81" t="n"/>
      <c r="C24" s="78" t="n">
        <v/>
      </c>
      <c r="D24" s="78" t="n">
        <v/>
      </c>
      <c r="E24" s="78" t="n">
        <v/>
      </c>
      <c r="F24" s="78" t="n">
        <v/>
      </c>
      <c r="G24" s="78" t="n">
        <v/>
      </c>
      <c r="H24" s="78" t="n">
        <v/>
      </c>
      <c r="I24" s="78" t="n">
        <v/>
      </c>
      <c r="J24" s="78" t="n">
        <v/>
      </c>
      <c r="K24" s="78" t="n"/>
      <c r="L24" s="78" t="n"/>
      <c r="M24" s="78" t="n"/>
    </row>
    <row r="25" hidden="1" ht="35" customHeight="1" s="204" thickBot="1">
      <c r="A25" s="81" t="inlineStr">
        <is>
          <t>Pembayaran bunga dan bonus, provisi dan komisi</t>
        </is>
      </c>
      <c r="B25" s="81" t="n"/>
      <c r="C25" s="79" t="n">
        <v/>
      </c>
      <c r="D25" s="79" t="n">
        <v/>
      </c>
      <c r="E25" s="79" t="n">
        <v/>
      </c>
      <c r="F25" s="79" t="n">
        <v/>
      </c>
      <c r="G25" s="79" t="n">
        <v/>
      </c>
      <c r="H25" s="79" t="n">
        <v/>
      </c>
      <c r="I25" s="79" t="n">
        <v/>
      </c>
      <c r="J25" s="79" t="n">
        <v/>
      </c>
      <c r="K25" s="79" t="n"/>
      <c r="L25" s="79" t="n"/>
      <c r="M25" s="79" t="n"/>
    </row>
    <row r="26" hidden="1" ht="86" customHeight="1" s="204" thickBot="1">
      <c r="A26" s="81" t="inlineStr">
        <is>
          <t>Penerimaan dari penyertaan saham dalam klasifikasi biaya perolehan diamortisasi dan nilai wajar melalui pendapatan komprehensif lainnya</t>
        </is>
      </c>
      <c r="B26" s="81" t="n"/>
      <c r="C26" s="78" t="n">
        <v/>
      </c>
      <c r="D26" s="78" t="n">
        <v/>
      </c>
      <c r="E26" s="78" t="n">
        <v/>
      </c>
      <c r="F26" s="78" t="n">
        <v/>
      </c>
      <c r="G26" s="78" t="n">
        <v/>
      </c>
      <c r="H26" s="78" t="n">
        <v/>
      </c>
      <c r="I26" s="78" t="n">
        <v/>
      </c>
      <c r="J26" s="78" t="n">
        <v/>
      </c>
      <c r="K26" s="78" t="n"/>
      <c r="L26" s="78" t="n"/>
      <c r="M26" s="78" t="n"/>
    </row>
    <row r="27" hidden="1" ht="35" customHeight="1" s="204" thickBot="1">
      <c r="A27" s="81" t="inlineStr">
        <is>
          <t>Penerimaan dari penjualan atas investasi pada efek</t>
        </is>
      </c>
      <c r="B27" s="81" t="n"/>
      <c r="C27" s="78" t="n">
        <v/>
      </c>
      <c r="D27" s="78" t="n">
        <v/>
      </c>
      <c r="E27" s="78" t="n">
        <v/>
      </c>
      <c r="F27" s="78" t="n">
        <v/>
      </c>
      <c r="G27" s="78" t="n">
        <v/>
      </c>
      <c r="H27" s="78" t="n">
        <v/>
      </c>
      <c r="I27" s="78" t="n">
        <v/>
      </c>
      <c r="J27" s="78" t="n">
        <v/>
      </c>
      <c r="K27" s="78" t="n"/>
      <c r="L27" s="78" t="n"/>
      <c r="M27" s="78" t="n"/>
    </row>
    <row r="28" hidden="1" ht="18" customHeight="1" s="204" thickBot="1">
      <c r="A28" s="81" t="inlineStr">
        <is>
          <t>Penempatan investasi pada efek</t>
        </is>
      </c>
      <c r="B28" s="81" t="n"/>
      <c r="C28" s="79" t="n">
        <v/>
      </c>
      <c r="D28" s="79" t="n">
        <v/>
      </c>
      <c r="E28" s="79" t="n">
        <v/>
      </c>
      <c r="F28" s="79" t="n">
        <v/>
      </c>
      <c r="G28" s="79" t="n">
        <v/>
      </c>
      <c r="H28" s="79" t="n">
        <v/>
      </c>
      <c r="I28" s="79" t="n">
        <v/>
      </c>
      <c r="J28" s="79" t="n">
        <v/>
      </c>
      <c r="K28" s="79" t="n"/>
      <c r="L28" s="79" t="n"/>
      <c r="M28" s="79" t="n"/>
    </row>
    <row r="29" hidden="1" ht="35" customHeight="1" s="204" thickBot="1">
      <c r="A29" s="81" t="inlineStr">
        <is>
          <t>Penerimaan dividen dari aktivitas operasi</t>
        </is>
      </c>
      <c r="B29" s="81" t="n"/>
      <c r="C29" s="78" t="n">
        <v/>
      </c>
      <c r="D29" s="78" t="n">
        <v/>
      </c>
      <c r="E29" s="78" t="n">
        <v/>
      </c>
      <c r="F29" s="78" t="n">
        <v/>
      </c>
      <c r="G29" s="78" t="n">
        <v/>
      </c>
      <c r="H29" s="78" t="n">
        <v/>
      </c>
      <c r="I29" s="78" t="n">
        <v/>
      </c>
      <c r="J29" s="78" t="n">
        <v/>
      </c>
      <c r="K29" s="78" t="n"/>
      <c r="L29" s="78" t="n"/>
      <c r="M29" s="78" t="n"/>
    </row>
    <row r="30" hidden="1" ht="35" customHeight="1" s="204" thickBot="1">
      <c r="A30" s="81" t="inlineStr">
        <is>
          <t>Pembayaran dividen dari aktivitas operasi</t>
        </is>
      </c>
      <c r="B30" s="81" t="n"/>
      <c r="C30" s="79" t="n">
        <v/>
      </c>
      <c r="D30" s="79" t="n">
        <v/>
      </c>
      <c r="E30" s="79" t="n">
        <v/>
      </c>
      <c r="F30" s="79" t="n">
        <v/>
      </c>
      <c r="G30" s="79" t="n">
        <v/>
      </c>
      <c r="H30" s="79" t="n">
        <v/>
      </c>
      <c r="I30" s="79" t="n">
        <v/>
      </c>
      <c r="J30" s="79" t="n">
        <v/>
      </c>
      <c r="K30" s="79" t="n"/>
      <c r="L30" s="79" t="n"/>
      <c r="M30" s="79" t="n"/>
    </row>
    <row r="31" hidden="1" ht="35" customHeight="1" s="204" thickBot="1">
      <c r="A31" s="81" t="inlineStr">
        <is>
          <t>Penerimaan bunga dari aktivitas operasi</t>
        </is>
      </c>
      <c r="B31" s="81" t="n"/>
      <c r="C31" s="78" t="n">
        <v/>
      </c>
      <c r="D31" s="78" t="n">
        <v/>
      </c>
      <c r="E31" s="78" t="n">
        <v/>
      </c>
      <c r="F31" s="78" t="n">
        <v/>
      </c>
      <c r="G31" s="78" t="n">
        <v/>
      </c>
      <c r="H31" s="78" t="n">
        <v/>
      </c>
      <c r="I31" s="78" t="n">
        <v/>
      </c>
      <c r="J31" s="78" t="n">
        <v/>
      </c>
      <c r="K31" s="78" t="n"/>
      <c r="L31" s="78" t="n"/>
      <c r="M31" s="78" t="n"/>
    </row>
    <row r="32" hidden="1" ht="35" customHeight="1" s="204" thickBot="1">
      <c r="A32" s="81" t="inlineStr">
        <is>
          <t>Pembayaran bunga dari aktivitas operasi</t>
        </is>
      </c>
      <c r="B32" s="81" t="n"/>
      <c r="C32" s="79" t="n">
        <v/>
      </c>
      <c r="D32" s="79" t="n">
        <v/>
      </c>
      <c r="E32" s="79" t="n">
        <v/>
      </c>
      <c r="F32" s="79" t="n">
        <v/>
      </c>
      <c r="G32" s="79" t="n">
        <v/>
      </c>
      <c r="H32" s="79" t="n">
        <v/>
      </c>
      <c r="I32" s="79" t="n">
        <v/>
      </c>
      <c r="J32" s="79" t="n">
        <v/>
      </c>
      <c r="K32" s="79" t="n"/>
      <c r="L32" s="79" t="n"/>
      <c r="M32" s="79" t="n"/>
    </row>
    <row r="33" ht="52" customHeight="1" s="204" thickBot="1">
      <c r="A33" s="81" t="inlineStr">
        <is>
          <t>Penerimaan pengembalian (pembayaran) pajak penghasilan dari aktivitas operasi</t>
        </is>
      </c>
      <c r="B33" s="81" t="n"/>
      <c r="C33" s="78" t="n">
        <v/>
      </c>
      <c r="D33" s="78" t="n">
        <v>-27.863986</v>
      </c>
      <c r="E33" s="78" t="n">
        <v>-14.698166</v>
      </c>
      <c r="F33" s="78" t="n">
        <v>0.279596</v>
      </c>
      <c r="G33" s="78" t="n">
        <v>-0.366038</v>
      </c>
      <c r="H33" s="78" t="n">
        <v>-26.18485</v>
      </c>
      <c r="I33" s="78" t="n">
        <v>-122.176467</v>
      </c>
      <c r="J33" s="78" t="n">
        <v>-48.862638</v>
      </c>
      <c r="K33" s="78" t="n"/>
      <c r="L33" s="78" t="n"/>
      <c r="M33" s="78" t="n"/>
    </row>
    <row r="34" hidden="1" ht="18" customHeight="1" s="204" thickBot="1">
      <c r="A34" s="81" t="inlineStr">
        <is>
          <t>Pembayaran utang cukai</t>
        </is>
      </c>
      <c r="B34" s="81" t="n"/>
      <c r="C34" s="79" t="n">
        <v/>
      </c>
      <c r="D34" s="79" t="n">
        <v/>
      </c>
      <c r="E34" s="79" t="n">
        <v/>
      </c>
      <c r="F34" s="79" t="n">
        <v/>
      </c>
      <c r="G34" s="79" t="n">
        <v/>
      </c>
      <c r="H34" s="79" t="n">
        <v/>
      </c>
      <c r="I34" s="79" t="n">
        <v/>
      </c>
      <c r="J34" s="79" t="n">
        <v/>
      </c>
      <c r="K34" s="79" t="n"/>
      <c r="L34" s="79" t="n"/>
      <c r="M34" s="79" t="n"/>
    </row>
    <row r="35" hidden="1" ht="35" customHeight="1" s="204" thickBot="1">
      <c r="A35" s="81" t="inlineStr">
        <is>
          <t>Pengembalian (penempatan) uang jaminan</t>
        </is>
      </c>
      <c r="B35" s="81" t="n"/>
      <c r="C35" s="78" t="n">
        <v/>
      </c>
      <c r="D35" s="78" t="n">
        <v/>
      </c>
      <c r="E35" s="78" t="n">
        <v/>
      </c>
      <c r="F35" s="78" t="n">
        <v/>
      </c>
      <c r="G35" s="78" t="n">
        <v/>
      </c>
      <c r="H35" s="78" t="n">
        <v/>
      </c>
      <c r="I35" s="78" t="n">
        <v/>
      </c>
      <c r="J35" s="78" t="n">
        <v/>
      </c>
      <c r="K35" s="78" t="n"/>
      <c r="L35" s="78" t="n"/>
      <c r="M35" s="78" t="n"/>
    </row>
    <row r="36" hidden="1" ht="35" customHeight="1" s="204" thickBot="1">
      <c r="A36" s="81" t="inlineStr">
        <is>
          <t>Pembayaran pajak penghasilan badan</t>
        </is>
      </c>
      <c r="B36" s="81" t="n"/>
      <c r="C36" s="79" t="n">
        <v/>
      </c>
      <c r="D36" s="79" t="n">
        <v/>
      </c>
      <c r="E36" s="79" t="n">
        <v/>
      </c>
      <c r="F36" s="79" t="n">
        <v/>
      </c>
      <c r="G36" s="79" t="n">
        <v/>
      </c>
      <c r="H36" s="79" t="n">
        <v/>
      </c>
      <c r="I36" s="79" t="n">
        <v/>
      </c>
      <c r="J36" s="79" t="n">
        <v/>
      </c>
      <c r="K36" s="79" t="n"/>
      <c r="L36" s="79" t="n"/>
      <c r="M36" s="79" t="n"/>
    </row>
    <row r="37" hidden="1" ht="35" customHeight="1" s="204" thickBot="1">
      <c r="A37" s="81" t="inlineStr">
        <is>
          <t>Penerimaan (pengeluaran) kas lainnya dari aktivitas operasi</t>
        </is>
      </c>
      <c r="B37" s="81" t="n"/>
      <c r="C37" s="78" t="n">
        <v/>
      </c>
      <c r="D37" s="78" t="n">
        <v/>
      </c>
      <c r="E37" s="78" t="n">
        <v/>
      </c>
      <c r="F37" s="78" t="n">
        <v/>
      </c>
      <c r="G37" s="78" t="n">
        <v/>
      </c>
      <c r="H37" s="78" t="n">
        <v/>
      </c>
      <c r="I37" s="78" t="n">
        <v/>
      </c>
      <c r="J37" s="78" t="n">
        <v/>
      </c>
      <c r="K37" s="78" t="n"/>
      <c r="L37" s="78" t="n"/>
      <c r="M37" s="78" t="n"/>
    </row>
    <row r="38" ht="69" customHeight="1" s="204" thickBot="1">
      <c r="A38" s="81" t="inlineStr">
        <is>
          <t>Arus kas sebelum perubahan dalam aset dan liabilitas yang diperoleh dari (digunakan untuk) aktivitas operasi</t>
        </is>
      </c>
      <c r="B38" s="81" t="n"/>
      <c r="C38" s="78" t="n">
        <v/>
      </c>
      <c r="D38" s="78" t="n">
        <v/>
      </c>
      <c r="E38" s="78" t="n">
        <v/>
      </c>
      <c r="F38" s="78" t="n">
        <v/>
      </c>
      <c r="G38" s="78" t="n">
        <v>129.509953</v>
      </c>
      <c r="H38" s="78" t="n">
        <v>398.466755</v>
      </c>
      <c r="I38" s="78" t="n">
        <v>210.435817</v>
      </c>
      <c r="J38" s="78" t="n">
        <v>207.101331</v>
      </c>
      <c r="K38" s="78" t="n"/>
      <c r="L38" s="78" t="n"/>
      <c r="M38" s="78" t="n"/>
    </row>
    <row r="39" ht="35" customHeight="1" s="204" thickBot="1">
      <c r="A39" s="76" t="inlineStr">
        <is>
          <t>Penurunan (kenaikan) aset operasi</t>
        </is>
      </c>
      <c r="B39" s="76" t="n"/>
      <c r="C39" s="74" t="n"/>
      <c r="D39" s="74" t="n"/>
      <c r="E39" s="74" t="n"/>
      <c r="F39" s="74" t="n"/>
      <c r="G39" s="74" t="n"/>
      <c r="H39" s="74" t="n"/>
      <c r="I39" s="74" t="n"/>
      <c r="J39" s="74" t="n"/>
      <c r="K39" s="74" t="n"/>
      <c r="L39" s="74" t="n"/>
      <c r="M39" s="74" t="n"/>
    </row>
    <row r="40" hidden="1" ht="18" customHeight="1" s="204" thickBot="1">
      <c r="A40" s="77" t="inlineStr">
        <is>
          <t>Penurunan (kenaikan) efek-efek</t>
        </is>
      </c>
      <c r="B40" s="77" t="n"/>
      <c r="C40" s="78" t="n">
        <v/>
      </c>
      <c r="D40" s="78" t="n">
        <v/>
      </c>
      <c r="E40" s="78" t="n">
        <v/>
      </c>
      <c r="F40" s="78" t="n">
        <v/>
      </c>
      <c r="G40" s="78" t="n">
        <v/>
      </c>
      <c r="H40" s="78" t="n">
        <v/>
      </c>
      <c r="I40" s="78" t="n">
        <v/>
      </c>
      <c r="J40" s="78" t="n">
        <v/>
      </c>
      <c r="K40" s="78" t="n"/>
      <c r="L40" s="78" t="n"/>
      <c r="M40" s="78" t="n"/>
    </row>
    <row r="41" hidden="1" ht="18" customHeight="1" s="204" thickBot="1">
      <c r="A41" s="77" t="inlineStr">
        <is>
          <t>Penurunan (kenaikan) kredit</t>
        </is>
      </c>
      <c r="B41" s="77" t="n"/>
      <c r="C41" s="78" t="n">
        <v/>
      </c>
      <c r="D41" s="78" t="n">
        <v/>
      </c>
      <c r="E41" s="78" t="n">
        <v/>
      </c>
      <c r="F41" s="78" t="n">
        <v/>
      </c>
      <c r="G41" s="78" t="n">
        <v/>
      </c>
      <c r="H41" s="78" t="n">
        <v/>
      </c>
      <c r="I41" s="78" t="n">
        <v/>
      </c>
      <c r="J41" s="78" t="n">
        <v/>
      </c>
      <c r="K41" s="78" t="n"/>
      <c r="L41" s="78" t="n"/>
      <c r="M41" s="78" t="n"/>
    </row>
    <row r="42" hidden="1" ht="35" customHeight="1" s="204" thickBot="1">
      <c r="A42" s="77" t="inlineStr">
        <is>
          <t>Penurunan (kenaikan) aset lainnya</t>
        </is>
      </c>
      <c r="B42" s="77" t="n"/>
      <c r="C42" s="78" t="n">
        <v/>
      </c>
      <c r="D42" s="78" t="n">
        <v/>
      </c>
      <c r="E42" s="78" t="n">
        <v/>
      </c>
      <c r="F42" s="78" t="n">
        <v/>
      </c>
      <c r="G42" s="78" t="n">
        <v/>
      </c>
      <c r="H42" s="78" t="n">
        <v/>
      </c>
      <c r="I42" s="78" t="n">
        <v/>
      </c>
      <c r="J42" s="78" t="n">
        <v/>
      </c>
      <c r="K42" s="78" t="n"/>
      <c r="L42" s="78" t="n"/>
      <c r="M42" s="78" t="n"/>
    </row>
    <row r="43" ht="18" customHeight="1" s="204" thickBot="1">
      <c r="A43" s="76" t="inlineStr">
        <is>
          <t>Kenaikan (penurunan) liabilitas</t>
        </is>
      </c>
      <c r="B43" s="76" t="n"/>
      <c r="C43" s="74" t="n"/>
      <c r="D43" s="74" t="n"/>
      <c r="E43" s="74" t="n"/>
      <c r="F43" s="74" t="n"/>
      <c r="G43" s="74" t="n"/>
      <c r="H43" s="74" t="n"/>
      <c r="I43" s="74" t="n"/>
      <c r="J43" s="74" t="n"/>
      <c r="K43" s="74" t="n"/>
      <c r="L43" s="74" t="n"/>
      <c r="M43" s="74" t="n"/>
    </row>
    <row r="44" hidden="1" ht="52" customHeight="1" s="204" thickBot="1">
      <c r="A44" s="77" t="inlineStr">
        <is>
          <t>Kenaikan (penurunan) simpanan dan simpanan dari bank lain</t>
        </is>
      </c>
      <c r="B44" s="77" t="n"/>
      <c r="C44" s="78" t="n">
        <v/>
      </c>
      <c r="D44" s="78" t="n">
        <v/>
      </c>
      <c r="E44" s="78" t="n">
        <v/>
      </c>
      <c r="F44" s="78" t="n">
        <v/>
      </c>
      <c r="G44" s="78" t="n">
        <v/>
      </c>
      <c r="H44" s="78" t="n">
        <v/>
      </c>
      <c r="I44" s="78" t="n">
        <v/>
      </c>
      <c r="J44" s="78" t="n">
        <v/>
      </c>
      <c r="K44" s="78" t="n"/>
      <c r="L44" s="78" t="n"/>
      <c r="M44" s="78" t="n"/>
    </row>
    <row r="45" hidden="1" ht="35" customHeight="1" s="204" thickBot="1">
      <c r="A45" s="77" t="inlineStr">
        <is>
          <t>Kenaikan (penurunan) liabilitas lainnya</t>
        </is>
      </c>
      <c r="B45" s="77" t="n"/>
      <c r="C45" s="78" t="n">
        <v/>
      </c>
      <c r="D45" s="78" t="n">
        <v/>
      </c>
      <c r="E45" s="78" t="n">
        <v/>
      </c>
      <c r="F45" s="78" t="n">
        <v/>
      </c>
      <c r="G45" s="78" t="n">
        <v/>
      </c>
      <c r="H45" s="78" t="n">
        <v/>
      </c>
      <c r="I45" s="78" t="n">
        <v/>
      </c>
      <c r="J45" s="78" t="n">
        <v/>
      </c>
      <c r="K45" s="78" t="n"/>
      <c r="L45" s="78" t="n"/>
      <c r="M45" s="78" t="n"/>
    </row>
    <row r="46" ht="52" customHeight="1" s="204" thickBot="1">
      <c r="A46" s="76" t="inlineStr">
        <is>
          <t>Jumlah arus kas bersih yang diperoleh dari (digunakan untuk) aktivitas operasi</t>
        </is>
      </c>
      <c r="B46" s="76" t="n"/>
      <c r="C46" s="80" t="n">
        <v/>
      </c>
      <c r="D46" s="80" t="n">
        <v>24.904263</v>
      </c>
      <c r="E46" s="80" t="n">
        <v>23.601826</v>
      </c>
      <c r="F46" s="80" t="n">
        <v>47.744648</v>
      </c>
      <c r="G46" s="80" t="n">
        <v>129.509953</v>
      </c>
      <c r="H46" s="80" t="n">
        <v>398.466755</v>
      </c>
      <c r="I46" s="80" t="n">
        <v>210.435817</v>
      </c>
      <c r="J46" s="80" t="n">
        <v>207.101331</v>
      </c>
      <c r="K46" s="80" t="n"/>
      <c r="L46" s="80" t="n"/>
      <c r="M46" s="80" t="n"/>
    </row>
    <row r="47" ht="18" customHeight="1" s="204" thickBot="1">
      <c r="A47" s="75" t="inlineStr">
        <is>
          <t>Arus kas dari aktivitas investasi</t>
        </is>
      </c>
      <c r="B47" s="75" t="n"/>
      <c r="C47" s="74" t="n"/>
      <c r="D47" s="74" t="n"/>
      <c r="E47" s="74" t="n"/>
      <c r="F47" s="74" t="n"/>
      <c r="G47" s="74" t="n"/>
      <c r="H47" s="74" t="n"/>
      <c r="I47" s="74" t="n"/>
      <c r="J47" s="74" t="n"/>
      <c r="K47" s="74" t="n"/>
      <c r="L47" s="74" t="n"/>
      <c r="M47" s="74" t="n"/>
    </row>
    <row r="48" hidden="1" ht="35" customHeight="1" s="204" thickBot="1">
      <c r="A48" s="81" t="inlineStr">
        <is>
          <t>Pembayaran biaya pengupasan tanah ditangguhkan</t>
        </is>
      </c>
      <c r="B48" s="81" t="n"/>
      <c r="C48" s="79" t="n">
        <v/>
      </c>
      <c r="D48" s="79" t="n">
        <v/>
      </c>
      <c r="E48" s="79" t="n">
        <v/>
      </c>
      <c r="F48" s="79" t="n">
        <v/>
      </c>
      <c r="G48" s="79" t="n">
        <v/>
      </c>
      <c r="H48" s="79" t="n">
        <v/>
      </c>
      <c r="I48" s="79" t="n">
        <v/>
      </c>
      <c r="J48" s="79" t="n">
        <v/>
      </c>
      <c r="K48" s="79" t="n"/>
      <c r="L48" s="79" t="n"/>
      <c r="M48" s="79" t="n"/>
    </row>
    <row r="49" hidden="1" ht="35" customHeight="1" s="204" thickBot="1">
      <c r="A49" s="81" t="inlineStr">
        <is>
          <t>Pembayaran biaya mobilisasi ditangguhkan</t>
        </is>
      </c>
      <c r="B49" s="81" t="n"/>
      <c r="C49" s="79" t="n">
        <v/>
      </c>
      <c r="D49" s="79" t="n">
        <v/>
      </c>
      <c r="E49" s="79" t="n">
        <v/>
      </c>
      <c r="F49" s="79" t="n">
        <v/>
      </c>
      <c r="G49" s="79" t="n">
        <v/>
      </c>
      <c r="H49" s="79" t="n">
        <v/>
      </c>
      <c r="I49" s="79" t="n">
        <v/>
      </c>
      <c r="J49" s="79" t="n">
        <v/>
      </c>
      <c r="K49" s="79" t="n"/>
      <c r="L49" s="79" t="n"/>
      <c r="M49" s="79" t="n"/>
    </row>
    <row r="50" hidden="1" ht="18" customHeight="1" s="204" thickBot="1">
      <c r="A50" s="81" t="inlineStr">
        <is>
          <t>Pembayaran biaya ditangguhkan</t>
        </is>
      </c>
      <c r="B50" s="81" t="n"/>
      <c r="C50" s="79" t="n">
        <v/>
      </c>
      <c r="D50" s="79" t="n">
        <v/>
      </c>
      <c r="E50" s="79" t="n">
        <v/>
      </c>
      <c r="F50" s="79" t="n">
        <v/>
      </c>
      <c r="G50" s="79" t="n">
        <v/>
      </c>
      <c r="H50" s="79" t="n">
        <v/>
      </c>
      <c r="I50" s="79" t="n">
        <v/>
      </c>
      <c r="J50" s="79" t="n">
        <v/>
      </c>
      <c r="K50" s="79" t="n"/>
      <c r="L50" s="79" t="n"/>
      <c r="M50" s="79" t="n"/>
    </row>
    <row r="51" hidden="1" ht="52" customHeight="1" s="204" thickBot="1">
      <c r="A51" s="81" t="inlineStr">
        <is>
          <t>Penerimaan dari (pengeluaran untuk) dana pemeliharaan pesawat</t>
        </is>
      </c>
      <c r="B51" s="81" t="n"/>
      <c r="C51" s="78" t="n">
        <v/>
      </c>
      <c r="D51" s="78" t="n">
        <v/>
      </c>
      <c r="E51" s="78" t="n">
        <v/>
      </c>
      <c r="F51" s="78" t="n">
        <v/>
      </c>
      <c r="G51" s="78" t="n">
        <v/>
      </c>
      <c r="H51" s="78" t="n">
        <v/>
      </c>
      <c r="I51" s="78" t="n">
        <v/>
      </c>
      <c r="J51" s="78" t="n">
        <v/>
      </c>
      <c r="K51" s="78" t="n"/>
      <c r="L51" s="78" t="n"/>
      <c r="M51" s="78" t="n"/>
    </row>
    <row r="52" ht="35" customHeight="1" s="204" thickBot="1">
      <c r="A52" s="81" t="inlineStr">
        <is>
          <t>Pembayaran uang muka pembelian aset tetap</t>
        </is>
      </c>
      <c r="B52" s="81" t="n"/>
      <c r="C52" s="79" t="n">
        <v/>
      </c>
      <c r="D52" s="79" t="n">
        <v/>
      </c>
      <c r="E52" s="79" t="n">
        <v/>
      </c>
      <c r="F52" s="79" t="n">
        <v/>
      </c>
      <c r="G52" s="79" t="n">
        <v/>
      </c>
      <c r="H52" s="79" t="n">
        <v/>
      </c>
      <c r="I52" s="79" t="n">
        <v/>
      </c>
      <c r="J52" s="79" t="n">
        <v>126.647814</v>
      </c>
      <c r="K52" s="79" t="n"/>
      <c r="L52" s="79" t="n"/>
      <c r="M52" s="79" t="n"/>
    </row>
    <row r="53" hidden="1" ht="52" customHeight="1" s="204" thickBot="1">
      <c r="A53" s="81" t="inlineStr">
        <is>
          <t>Penerimaan dari penjualan persediaan hewan ternak produksi</t>
        </is>
      </c>
      <c r="B53" s="81" t="n"/>
      <c r="C53" s="78" t="n">
        <v/>
      </c>
      <c r="D53" s="78" t="n">
        <v/>
      </c>
      <c r="E53" s="78" t="n">
        <v/>
      </c>
      <c r="F53" s="78" t="n">
        <v/>
      </c>
      <c r="G53" s="78" t="n">
        <v/>
      </c>
      <c r="H53" s="78" t="n">
        <v/>
      </c>
      <c r="I53" s="78" t="n">
        <v/>
      </c>
      <c r="J53" s="78" t="n">
        <v/>
      </c>
      <c r="K53" s="78" t="n"/>
      <c r="L53" s="78" t="n"/>
      <c r="M53" s="78" t="n"/>
    </row>
    <row r="54" hidden="1" ht="52" customHeight="1" s="204" thickBot="1">
      <c r="A54" s="81" t="inlineStr">
        <is>
          <t>Pembayaran untuk perolehan persediaan hewan ternak produksi</t>
        </is>
      </c>
      <c r="B54" s="81" t="n"/>
      <c r="C54" s="79" t="n">
        <v/>
      </c>
      <c r="D54" s="79" t="n">
        <v/>
      </c>
      <c r="E54" s="79" t="n">
        <v/>
      </c>
      <c r="F54" s="79" t="n">
        <v/>
      </c>
      <c r="G54" s="79" t="n">
        <v/>
      </c>
      <c r="H54" s="79" t="n">
        <v/>
      </c>
      <c r="I54" s="79" t="n">
        <v/>
      </c>
      <c r="J54" s="79" t="n">
        <v/>
      </c>
      <c r="K54" s="79" t="n"/>
      <c r="L54" s="79" t="n"/>
      <c r="M54" s="79" t="n"/>
    </row>
    <row r="55" hidden="1" ht="35" customHeight="1" s="204" thickBot="1">
      <c r="A55" s="81" t="inlineStr">
        <is>
          <t>Penerimaan dari penjualan hutan tanaman industri</t>
        </is>
      </c>
      <c r="B55" s="81" t="n"/>
      <c r="C55" s="78" t="n">
        <v/>
      </c>
      <c r="D55" s="78" t="n">
        <v/>
      </c>
      <c r="E55" s="78" t="n">
        <v/>
      </c>
      <c r="F55" s="78" t="n">
        <v/>
      </c>
      <c r="G55" s="78" t="n">
        <v/>
      </c>
      <c r="H55" s="78" t="n">
        <v/>
      </c>
      <c r="I55" s="78" t="n">
        <v/>
      </c>
      <c r="J55" s="78" t="n">
        <v/>
      </c>
      <c r="K55" s="78" t="n"/>
      <c r="L55" s="78" t="n"/>
      <c r="M55" s="78" t="n"/>
    </row>
    <row r="56" hidden="1" ht="35" customHeight="1" s="204" thickBot="1">
      <c r="A56" s="81" t="inlineStr">
        <is>
          <t>Pembayaran untuk perolehan hutan tanaman industri</t>
        </is>
      </c>
      <c r="B56" s="81" t="n"/>
      <c r="C56" s="79" t="n">
        <v/>
      </c>
      <c r="D56" s="79" t="n">
        <v/>
      </c>
      <c r="E56" s="79" t="n">
        <v/>
      </c>
      <c r="F56" s="79" t="n">
        <v/>
      </c>
      <c r="G56" s="79" t="n">
        <v/>
      </c>
      <c r="H56" s="79" t="n">
        <v/>
      </c>
      <c r="I56" s="79" t="n">
        <v/>
      </c>
      <c r="J56" s="79" t="n">
        <v/>
      </c>
      <c r="K56" s="79" t="n"/>
      <c r="L56" s="79" t="n"/>
      <c r="M56" s="79" t="n"/>
    </row>
    <row r="57" hidden="1" ht="35" customHeight="1" s="204" thickBot="1">
      <c r="A57" s="81" t="inlineStr">
        <is>
          <t>Penerimaan dari penjualan tanaman perkebunan</t>
        </is>
      </c>
      <c r="B57" s="81" t="n"/>
      <c r="C57" s="78" t="n">
        <v/>
      </c>
      <c r="D57" s="78" t="n">
        <v/>
      </c>
      <c r="E57" s="78" t="n">
        <v/>
      </c>
      <c r="F57" s="78" t="n">
        <v/>
      </c>
      <c r="G57" s="78" t="n">
        <v/>
      </c>
      <c r="H57" s="78" t="n">
        <v/>
      </c>
      <c r="I57" s="78" t="n">
        <v/>
      </c>
      <c r="J57" s="78" t="n">
        <v/>
      </c>
      <c r="K57" s="78" t="n"/>
      <c r="L57" s="78" t="n"/>
      <c r="M57" s="78" t="n"/>
    </row>
    <row r="58" hidden="1" ht="35" customHeight="1" s="204" thickBot="1">
      <c r="A58" s="81" t="inlineStr">
        <is>
          <t>Pembayaran untuk perolehan tanaman perkebunan</t>
        </is>
      </c>
      <c r="B58" s="81" t="n"/>
      <c r="C58" s="79" t="n">
        <v/>
      </c>
      <c r="D58" s="79" t="n">
        <v/>
      </c>
      <c r="E58" s="79" t="n">
        <v/>
      </c>
      <c r="F58" s="79" t="n">
        <v/>
      </c>
      <c r="G58" s="79" t="n">
        <v/>
      </c>
      <c r="H58" s="79" t="n">
        <v/>
      </c>
      <c r="I58" s="79" t="n">
        <v/>
      </c>
      <c r="J58" s="79" t="n">
        <v/>
      </c>
      <c r="K58" s="79" t="n"/>
      <c r="L58" s="79" t="n"/>
      <c r="M58" s="79" t="n"/>
    </row>
    <row r="59" hidden="1" ht="35" customHeight="1" s="204" thickBot="1">
      <c r="A59" s="81" t="inlineStr">
        <is>
          <t>Penerimaan dari penjualan perkebunan plasma</t>
        </is>
      </c>
      <c r="B59" s="81" t="n"/>
      <c r="C59" s="78" t="n">
        <v/>
      </c>
      <c r="D59" s="78" t="n">
        <v/>
      </c>
      <c r="E59" s="78" t="n">
        <v/>
      </c>
      <c r="F59" s="78" t="n">
        <v/>
      </c>
      <c r="G59" s="78" t="n">
        <v/>
      </c>
      <c r="H59" s="78" t="n">
        <v/>
      </c>
      <c r="I59" s="78" t="n">
        <v/>
      </c>
      <c r="J59" s="78" t="n">
        <v/>
      </c>
      <c r="K59" s="78" t="n"/>
      <c r="L59" s="78" t="n"/>
      <c r="M59" s="78" t="n"/>
    </row>
    <row r="60" hidden="1" ht="35" customHeight="1" s="204" thickBot="1">
      <c r="A60" s="81" t="inlineStr">
        <is>
          <t>Pembayaran untuk perolehan perkebunan plasma</t>
        </is>
      </c>
      <c r="B60" s="81" t="n"/>
      <c r="C60" s="79" t="n">
        <v/>
      </c>
      <c r="D60" s="79" t="n">
        <v/>
      </c>
      <c r="E60" s="79" t="n">
        <v/>
      </c>
      <c r="F60" s="79" t="n">
        <v/>
      </c>
      <c r="G60" s="79" t="n">
        <v/>
      </c>
      <c r="H60" s="79" t="n">
        <v/>
      </c>
      <c r="I60" s="79" t="n">
        <v/>
      </c>
      <c r="J60" s="79" t="n">
        <v/>
      </c>
      <c r="K60" s="79" t="n"/>
      <c r="L60" s="79" t="n"/>
      <c r="M60" s="79" t="n"/>
    </row>
    <row r="61" hidden="1" ht="35" customHeight="1" s="204" thickBot="1">
      <c r="A61" s="81" t="inlineStr">
        <is>
          <t>Penerimaan dari penjualan properti investasi</t>
        </is>
      </c>
      <c r="B61" s="81" t="n"/>
      <c r="C61" s="78" t="n">
        <v/>
      </c>
      <c r="D61" s="78" t="n">
        <v/>
      </c>
      <c r="E61" s="78" t="n">
        <v/>
      </c>
      <c r="F61" s="78" t="n">
        <v/>
      </c>
      <c r="G61" s="78" t="n">
        <v/>
      </c>
      <c r="H61" s="78" t="n">
        <v/>
      </c>
      <c r="I61" s="78" t="n">
        <v/>
      </c>
      <c r="J61" s="78" t="n">
        <v/>
      </c>
      <c r="K61" s="78" t="n"/>
      <c r="L61" s="78" t="n"/>
      <c r="M61" s="78" t="n"/>
    </row>
    <row r="62" hidden="1" ht="35" customHeight="1" s="204" thickBot="1">
      <c r="A62" s="81" t="inlineStr">
        <is>
          <t>Pembayaran untuk perolehan properti investasi</t>
        </is>
      </c>
      <c r="B62" s="81" t="n"/>
      <c r="C62" s="79" t="n">
        <v/>
      </c>
      <c r="D62" s="79" t="n">
        <v/>
      </c>
      <c r="E62" s="79" t="n">
        <v/>
      </c>
      <c r="F62" s="79" t="n">
        <v/>
      </c>
      <c r="G62" s="79" t="n">
        <v/>
      </c>
      <c r="H62" s="79" t="n">
        <v/>
      </c>
      <c r="I62" s="79" t="n">
        <v/>
      </c>
      <c r="J62" s="79" t="n">
        <v/>
      </c>
      <c r="K62" s="79" t="n"/>
      <c r="L62" s="79" t="n"/>
      <c r="M62" s="79" t="n"/>
    </row>
    <row r="63" ht="35" customHeight="1" s="204" thickBot="1">
      <c r="A63" s="81" t="inlineStr">
        <is>
          <t>Penerimaan dari penjualan aset tetap</t>
        </is>
      </c>
      <c r="B63" s="81" t="n"/>
      <c r="C63" s="78" t="n">
        <v/>
      </c>
      <c r="D63" s="78" t="n">
        <v>0.084214</v>
      </c>
      <c r="E63" s="78" t="n">
        <v>0.08686199999999999</v>
      </c>
      <c r="F63" s="78" t="n">
        <v>0.125744</v>
      </c>
      <c r="G63" s="78" t="n">
        <v>0.903928</v>
      </c>
      <c r="H63" s="78" t="n">
        <v>0.214666</v>
      </c>
      <c r="I63" s="78" t="n">
        <v>0.501313</v>
      </c>
      <c r="J63" s="78" t="n">
        <v>0.27721</v>
      </c>
      <c r="K63" s="78" t="n"/>
      <c r="L63" s="78" t="n"/>
      <c r="M63" s="78" t="n"/>
    </row>
    <row r="64" ht="35" customHeight="1" s="204" thickBot="1">
      <c r="A64" s="81" t="inlineStr">
        <is>
          <t>Pembayaran untuk perolehan aset tetap</t>
        </is>
      </c>
      <c r="B64" s="81" t="n"/>
      <c r="C64" s="79" t="n">
        <v/>
      </c>
      <c r="D64" s="79" t="n">
        <v>4.760162</v>
      </c>
      <c r="E64" s="79" t="n">
        <v>3.106885</v>
      </c>
      <c r="F64" s="79" t="n">
        <v>3.040954</v>
      </c>
      <c r="G64" s="79" t="n">
        <v>2.509829</v>
      </c>
      <c r="H64" s="79" t="n">
        <v>3.344382</v>
      </c>
      <c r="I64" s="79" t="n">
        <v>6.726254</v>
      </c>
      <c r="J64" s="79" t="n">
        <v>176.809639</v>
      </c>
      <c r="K64" s="79" t="n"/>
      <c r="L64" s="79" t="n"/>
      <c r="M64" s="79" t="n"/>
    </row>
    <row r="65" hidden="1" ht="35" customHeight="1" s="204" thickBot="1">
      <c r="A65" s="81" t="inlineStr">
        <is>
          <t>Penerimaan dari penjualan aset agunan yang diambil alih</t>
        </is>
      </c>
      <c r="B65" s="81" t="n"/>
      <c r="C65" s="78" t="n">
        <v/>
      </c>
      <c r="D65" s="78" t="n">
        <v/>
      </c>
      <c r="E65" s="78" t="n">
        <v/>
      </c>
      <c r="F65" s="78" t="n">
        <v/>
      </c>
      <c r="G65" s="78" t="n">
        <v/>
      </c>
      <c r="H65" s="78" t="n">
        <v/>
      </c>
      <c r="I65" s="78" t="n">
        <v/>
      </c>
      <c r="J65" s="78" t="n">
        <v/>
      </c>
      <c r="K65" s="78" t="n"/>
      <c r="L65" s="78" t="n"/>
      <c r="M65" s="78" t="n"/>
    </row>
    <row r="66" hidden="1" ht="35" customHeight="1" s="204" thickBot="1">
      <c r="A66" s="81" t="inlineStr">
        <is>
          <t>Penerimaan dari penjualan aset minyak dan gas bumi</t>
        </is>
      </c>
      <c r="B66" s="81" t="n"/>
      <c r="C66" s="78" t="n">
        <v/>
      </c>
      <c r="D66" s="78" t="n">
        <v/>
      </c>
      <c r="E66" s="78" t="n">
        <v/>
      </c>
      <c r="F66" s="78" t="n">
        <v/>
      </c>
      <c r="G66" s="78" t="n">
        <v/>
      </c>
      <c r="H66" s="78" t="n">
        <v/>
      </c>
      <c r="I66" s="78" t="n">
        <v/>
      </c>
      <c r="J66" s="78" t="n">
        <v/>
      </c>
      <c r="K66" s="78" t="n"/>
      <c r="L66" s="78" t="n"/>
      <c r="M66" s="78" t="n"/>
    </row>
    <row r="67" hidden="1" ht="35" customHeight="1" s="204" thickBot="1">
      <c r="A67" s="81" t="inlineStr">
        <is>
          <t>Pembayaran untuk perolehan aset minyak dan gas bumi</t>
        </is>
      </c>
      <c r="B67" s="81" t="n"/>
      <c r="C67" s="79" t="n">
        <v/>
      </c>
      <c r="D67" s="79" t="n">
        <v/>
      </c>
      <c r="E67" s="79" t="n">
        <v/>
      </c>
      <c r="F67" s="79" t="n">
        <v/>
      </c>
      <c r="G67" s="79" t="n">
        <v/>
      </c>
      <c r="H67" s="79" t="n">
        <v/>
      </c>
      <c r="I67" s="79" t="n">
        <v/>
      </c>
      <c r="J67" s="79" t="n">
        <v/>
      </c>
      <c r="K67" s="79" t="n"/>
      <c r="L67" s="79" t="n"/>
      <c r="M67" s="79" t="n"/>
    </row>
    <row r="68" hidden="1" ht="35" customHeight="1" s="204" thickBot="1">
      <c r="A68" s="81" t="inlineStr">
        <is>
          <t>Penerimaan dari penjualan aset eksplorasi dan evaluasi</t>
        </is>
      </c>
      <c r="B68" s="81" t="n"/>
      <c r="C68" s="78" t="n">
        <v/>
      </c>
      <c r="D68" s="78" t="n">
        <v/>
      </c>
      <c r="E68" s="78" t="n">
        <v/>
      </c>
      <c r="F68" s="78" t="n">
        <v/>
      </c>
      <c r="G68" s="78" t="n">
        <v/>
      </c>
      <c r="H68" s="78" t="n">
        <v/>
      </c>
      <c r="I68" s="78" t="n">
        <v/>
      </c>
      <c r="J68" s="78" t="n">
        <v/>
      </c>
      <c r="K68" s="78" t="n"/>
      <c r="L68" s="78" t="n"/>
      <c r="M68" s="78" t="n"/>
    </row>
    <row r="69" ht="35" customHeight="1" s="204" thickBot="1">
      <c r="A69" s="81" t="inlineStr">
        <is>
          <t>Pembayaran untuk perolehan aset eksplorasi dan evaluasi</t>
        </is>
      </c>
      <c r="B69" s="81" t="n"/>
      <c r="C69" s="79" t="n">
        <v/>
      </c>
      <c r="D69" s="79" t="n">
        <v>6.205249</v>
      </c>
      <c r="E69" s="79" t="n">
        <v>5.448511</v>
      </c>
      <c r="F69" s="79" t="n">
        <v>4.320186</v>
      </c>
      <c r="G69" s="79" t="n">
        <v/>
      </c>
      <c r="H69" s="79" t="n">
        <v/>
      </c>
      <c r="I69" s="79" t="n">
        <v/>
      </c>
      <c r="J69" s="79" t="n">
        <v/>
      </c>
      <c r="K69" s="79" t="n"/>
      <c r="L69" s="79" t="n"/>
      <c r="M69" s="79" t="n"/>
    </row>
    <row r="70" hidden="1" ht="35" customHeight="1" s="204" thickBot="1">
      <c r="A70" s="81" t="inlineStr">
        <is>
          <t>Penerimaan dari penjualan hak penguasaan jalan tol</t>
        </is>
      </c>
      <c r="B70" s="81" t="n"/>
      <c r="C70" s="78" t="n">
        <v/>
      </c>
      <c r="D70" s="78" t="n">
        <v/>
      </c>
      <c r="E70" s="78" t="n">
        <v/>
      </c>
      <c r="F70" s="78" t="n">
        <v/>
      </c>
      <c r="G70" s="78" t="n">
        <v/>
      </c>
      <c r="H70" s="78" t="n">
        <v/>
      </c>
      <c r="I70" s="78" t="n">
        <v/>
      </c>
      <c r="J70" s="78" t="n">
        <v/>
      </c>
      <c r="K70" s="78" t="n"/>
      <c r="L70" s="78" t="n"/>
      <c r="M70" s="78" t="n"/>
    </row>
    <row r="71" hidden="1" ht="35" customHeight="1" s="204" thickBot="1">
      <c r="A71" s="81" t="inlineStr">
        <is>
          <t>Pembayaran untuk perolehan hak penguasaan jalan tol</t>
        </is>
      </c>
      <c r="B71" s="81" t="n"/>
      <c r="C71" s="79" t="n">
        <v/>
      </c>
      <c r="D71" s="79" t="n">
        <v/>
      </c>
      <c r="E71" s="79" t="n">
        <v/>
      </c>
      <c r="F71" s="79" t="n">
        <v/>
      </c>
      <c r="G71" s="79" t="n">
        <v/>
      </c>
      <c r="H71" s="79" t="n">
        <v/>
      </c>
      <c r="I71" s="79" t="n">
        <v/>
      </c>
      <c r="J71" s="79" t="n">
        <v/>
      </c>
      <c r="K71" s="79" t="n"/>
      <c r="L71" s="79" t="n"/>
      <c r="M71" s="79" t="n"/>
    </row>
    <row r="72" hidden="1" ht="35" customHeight="1" s="204" thickBot="1">
      <c r="A72" s="81" t="inlineStr">
        <is>
          <t>Penerimaan dari penjualan properti pertambangan</t>
        </is>
      </c>
      <c r="B72" s="81" t="n"/>
      <c r="C72" s="78" t="n">
        <v/>
      </c>
      <c r="D72" s="78" t="n">
        <v/>
      </c>
      <c r="E72" s="78" t="n">
        <v/>
      </c>
      <c r="F72" s="78" t="n">
        <v/>
      </c>
      <c r="G72" s="78" t="n">
        <v/>
      </c>
      <c r="H72" s="78" t="n">
        <v/>
      </c>
      <c r="I72" s="78" t="n">
        <v/>
      </c>
      <c r="J72" s="78" t="n">
        <v/>
      </c>
      <c r="K72" s="78" t="n"/>
      <c r="L72" s="78" t="n"/>
      <c r="M72" s="78" t="n"/>
    </row>
    <row r="73" ht="35" customHeight="1" s="204" thickBot="1">
      <c r="A73" s="81" t="inlineStr">
        <is>
          <t>Pembayaran untuk perolehan properti pertambangan</t>
        </is>
      </c>
      <c r="B73" s="81" t="n"/>
      <c r="C73" s="79" t="n">
        <v/>
      </c>
      <c r="D73" s="79" t="n">
        <v/>
      </c>
      <c r="E73" s="79" t="n">
        <v/>
      </c>
      <c r="F73" s="79" t="n">
        <v/>
      </c>
      <c r="G73" s="79" t="n">
        <v>13.396795</v>
      </c>
      <c r="H73" s="79" t="n">
        <v>27.929717</v>
      </c>
      <c r="I73" s="79" t="n">
        <v>22.510884</v>
      </c>
      <c r="J73" s="79" t="n">
        <v>14.802563</v>
      </c>
      <c r="K73" s="79" t="n"/>
      <c r="L73" s="79" t="n"/>
      <c r="M73" s="79" t="n"/>
    </row>
    <row r="74" hidden="1" ht="35" customHeight="1" s="204" thickBot="1">
      <c r="A74" s="81" t="inlineStr">
        <is>
          <t>Penerimaan dari penjualan aset takberwujud</t>
        </is>
      </c>
      <c r="B74" s="81" t="n"/>
      <c r="C74" s="78" t="n">
        <v/>
      </c>
      <c r="D74" s="78" t="n">
        <v/>
      </c>
      <c r="E74" s="78" t="n">
        <v/>
      </c>
      <c r="F74" s="78" t="n">
        <v/>
      </c>
      <c r="G74" s="78" t="n">
        <v/>
      </c>
      <c r="H74" s="78" t="n">
        <v/>
      </c>
      <c r="I74" s="78" t="n">
        <v/>
      </c>
      <c r="J74" s="78" t="n">
        <v/>
      </c>
      <c r="K74" s="78" t="n"/>
      <c r="L74" s="78" t="n"/>
      <c r="M74" s="78" t="n"/>
    </row>
    <row r="75" hidden="1" ht="35" customHeight="1" s="204" thickBot="1">
      <c r="A75" s="81" t="inlineStr">
        <is>
          <t>Pembayaran untuk perolehan aset takberwujud</t>
        </is>
      </c>
      <c r="B75" s="81" t="n"/>
      <c r="C75" s="79" t="n">
        <v/>
      </c>
      <c r="D75" s="79" t="n">
        <v/>
      </c>
      <c r="E75" s="79" t="n">
        <v/>
      </c>
      <c r="F75" s="79" t="n">
        <v/>
      </c>
      <c r="G75" s="79" t="n">
        <v/>
      </c>
      <c r="H75" s="79" t="n">
        <v/>
      </c>
      <c r="I75" s="79" t="n">
        <v/>
      </c>
      <c r="J75" s="79" t="n">
        <v/>
      </c>
      <c r="K75" s="79" t="n"/>
      <c r="L75" s="79" t="n"/>
      <c r="M75" s="79" t="n"/>
    </row>
    <row r="76" hidden="1" ht="35" customHeight="1" s="204" thickBot="1">
      <c r="A76" s="81" t="inlineStr">
        <is>
          <t>Penerimaan dari penjualan tanah dalam pengembangan</t>
        </is>
      </c>
      <c r="B76" s="81" t="n"/>
      <c r="C76" s="78" t="n">
        <v/>
      </c>
      <c r="D76" s="78" t="n">
        <v/>
      </c>
      <c r="E76" s="78" t="n">
        <v/>
      </c>
      <c r="F76" s="78" t="n">
        <v/>
      </c>
      <c r="G76" s="78" t="n">
        <v/>
      </c>
      <c r="H76" s="78" t="n">
        <v/>
      </c>
      <c r="I76" s="78" t="n">
        <v/>
      </c>
      <c r="J76" s="78" t="n">
        <v/>
      </c>
      <c r="K76" s="78" t="n"/>
      <c r="L76" s="78" t="n"/>
      <c r="M76" s="78" t="n"/>
    </row>
    <row r="77" hidden="1" ht="35" customHeight="1" s="204" thickBot="1">
      <c r="A77" s="81" t="inlineStr">
        <is>
          <t>Pembayaran untuk perolehan tanah dalam pengembangan</t>
        </is>
      </c>
      <c r="B77" s="81" t="n"/>
      <c r="C77" s="79" t="n">
        <v/>
      </c>
      <c r="D77" s="79" t="n">
        <v/>
      </c>
      <c r="E77" s="79" t="n">
        <v/>
      </c>
      <c r="F77" s="79" t="n">
        <v/>
      </c>
      <c r="G77" s="79" t="n">
        <v/>
      </c>
      <c r="H77" s="79" t="n">
        <v/>
      </c>
      <c r="I77" s="79" t="n">
        <v/>
      </c>
      <c r="J77" s="79" t="n">
        <v/>
      </c>
      <c r="K77" s="79" t="n"/>
      <c r="L77" s="79" t="n"/>
      <c r="M77" s="79" t="n"/>
    </row>
    <row r="78" hidden="1" ht="35" customHeight="1" s="204" thickBot="1">
      <c r="A78" s="81" t="inlineStr">
        <is>
          <t>Penerimaan dari penjualan aset non-keuangan lainnya</t>
        </is>
      </c>
      <c r="B78" s="81" t="n"/>
      <c r="C78" s="78" t="n">
        <v/>
      </c>
      <c r="D78" s="78" t="n">
        <v/>
      </c>
      <c r="E78" s="78" t="n">
        <v/>
      </c>
      <c r="F78" s="78" t="n">
        <v/>
      </c>
      <c r="G78" s="78" t="n">
        <v/>
      </c>
      <c r="H78" s="78" t="n">
        <v/>
      </c>
      <c r="I78" s="78" t="n">
        <v/>
      </c>
      <c r="J78" s="78" t="n">
        <v/>
      </c>
      <c r="K78" s="78" t="n"/>
      <c r="L78" s="78" t="n"/>
      <c r="M78" s="78" t="n"/>
    </row>
    <row r="79" hidden="1" ht="35" customHeight="1" s="204" thickBot="1">
      <c r="A79" s="81" t="inlineStr">
        <is>
          <t>Pembayaran untuk perolehan aset non-keuangan lainnya</t>
        </is>
      </c>
      <c r="B79" s="81" t="n"/>
      <c r="C79" s="79" t="n">
        <v/>
      </c>
      <c r="D79" s="79" t="n">
        <v/>
      </c>
      <c r="E79" s="79" t="n">
        <v/>
      </c>
      <c r="F79" s="79" t="n">
        <v/>
      </c>
      <c r="G79" s="79" t="n">
        <v/>
      </c>
      <c r="H79" s="79" t="n">
        <v/>
      </c>
      <c r="I79" s="79" t="n">
        <v/>
      </c>
      <c r="J79" s="79" t="n">
        <v/>
      </c>
      <c r="K79" s="79" t="n"/>
      <c r="L79" s="79" t="n"/>
      <c r="M79" s="79" t="n"/>
    </row>
    <row r="80" hidden="1" ht="35" customHeight="1" s="204" thickBot="1">
      <c r="A80" s="81" t="inlineStr">
        <is>
          <t>Pencairan (penempatan) investasi jangka pendek</t>
        </is>
      </c>
      <c r="B80" s="81" t="n"/>
      <c r="C80" s="78" t="n">
        <v/>
      </c>
      <c r="D80" s="78" t="n">
        <v/>
      </c>
      <c r="E80" s="78" t="n">
        <v/>
      </c>
      <c r="F80" s="78" t="n">
        <v/>
      </c>
      <c r="G80" s="78" t="n">
        <v/>
      </c>
      <c r="H80" s="78" t="n">
        <v/>
      </c>
      <c r="I80" s="78" t="n">
        <v/>
      </c>
      <c r="J80" s="78" t="n">
        <v/>
      </c>
      <c r="K80" s="78" t="n"/>
      <c r="L80" s="78" t="n"/>
      <c r="M80" s="78" t="n"/>
    </row>
    <row r="81" hidden="1" ht="52" customHeight="1" s="204" thickBot="1">
      <c r="A81" s="81" t="inlineStr">
        <is>
          <t>Pencairan (penempatan) aset keuangan yang diukur pada nilai wajar melalui laba rugi</t>
        </is>
      </c>
      <c r="B81" s="81" t="n"/>
      <c r="C81" s="78" t="n">
        <v/>
      </c>
      <c r="D81" s="78" t="n">
        <v/>
      </c>
      <c r="E81" s="78" t="n">
        <v/>
      </c>
      <c r="F81" s="78" t="n">
        <v/>
      </c>
      <c r="G81" s="78" t="n">
        <v/>
      </c>
      <c r="H81" s="78" t="n">
        <v/>
      </c>
      <c r="I81" s="78" t="n">
        <v/>
      </c>
      <c r="J81" s="78" t="n">
        <v/>
      </c>
      <c r="K81" s="78" t="n"/>
      <c r="L81" s="78" t="n"/>
      <c r="M81" s="78" t="n"/>
    </row>
    <row r="82" hidden="1" ht="69" customHeight="1" s="204" thickBot="1">
      <c r="A82" s="81" t="inlineStr">
        <is>
          <t>Pencairan (penempatan) aset keuangan nilai wajar melalui pendapatan komprehensif lainnya</t>
        </is>
      </c>
      <c r="B82" s="81" t="n"/>
      <c r="C82" s="78" t="n">
        <v/>
      </c>
      <c r="D82" s="78" t="n">
        <v/>
      </c>
      <c r="E82" s="78" t="n">
        <v/>
      </c>
      <c r="F82" s="78" t="n">
        <v/>
      </c>
      <c r="G82" s="78" t="n">
        <v/>
      </c>
      <c r="H82" s="78" t="n">
        <v/>
      </c>
      <c r="I82" s="78" t="n">
        <v/>
      </c>
      <c r="J82" s="78" t="n">
        <v/>
      </c>
      <c r="K82" s="78" t="n"/>
      <c r="L82" s="78" t="n"/>
      <c r="M82" s="78" t="n"/>
    </row>
    <row r="83" hidden="1" ht="52" customHeight="1" s="204" thickBot="1">
      <c r="A83" s="81" t="inlineStr">
        <is>
          <t>Pencairan (penempatan) dana yang dibatasi penggunaannya dari aktivitas investasi</t>
        </is>
      </c>
      <c r="B83" s="81" t="n"/>
      <c r="C83" s="78" t="n">
        <v/>
      </c>
      <c r="D83" s="78" t="n">
        <v/>
      </c>
      <c r="E83" s="78" t="n">
        <v/>
      </c>
      <c r="F83" s="78" t="n">
        <v/>
      </c>
      <c r="G83" s="78" t="n">
        <v/>
      </c>
      <c r="H83" s="78" t="n">
        <v/>
      </c>
      <c r="I83" s="78" t="n">
        <v/>
      </c>
      <c r="J83" s="78" t="n">
        <v/>
      </c>
      <c r="K83" s="78" t="n"/>
      <c r="L83" s="78" t="n"/>
      <c r="M83" s="78" t="n"/>
    </row>
    <row r="84" hidden="1" ht="35" customHeight="1" s="204" thickBot="1">
      <c r="A84" s="81" t="inlineStr">
        <is>
          <t>Pencairan (penempatan) obligasi dan (atau) sukuk</t>
        </is>
      </c>
      <c r="B84" s="81" t="n"/>
      <c r="C84" s="78" t="n">
        <v/>
      </c>
      <c r="D84" s="78" t="n">
        <v/>
      </c>
      <c r="E84" s="78" t="n">
        <v/>
      </c>
      <c r="F84" s="78" t="n">
        <v/>
      </c>
      <c r="G84" s="78" t="n">
        <v/>
      </c>
      <c r="H84" s="78" t="n">
        <v/>
      </c>
      <c r="I84" s="78" t="n">
        <v/>
      </c>
      <c r="J84" s="78" t="n">
        <v/>
      </c>
      <c r="K84" s="78" t="n"/>
      <c r="L84" s="78" t="n"/>
      <c r="M84" s="78" t="n"/>
    </row>
    <row r="85" hidden="1" ht="35" customHeight="1" s="204" thickBot="1">
      <c r="A85" s="81" t="inlineStr">
        <is>
          <t>Penempatan aset keuangan biaya perolehan diamortisasi</t>
        </is>
      </c>
      <c r="B85" s="81" t="n"/>
      <c r="C85" s="79" t="n">
        <v/>
      </c>
      <c r="D85" s="79" t="n">
        <v/>
      </c>
      <c r="E85" s="79" t="n">
        <v/>
      </c>
      <c r="F85" s="79" t="n">
        <v/>
      </c>
      <c r="G85" s="79" t="n">
        <v/>
      </c>
      <c r="H85" s="79" t="n">
        <v/>
      </c>
      <c r="I85" s="79" t="n">
        <v/>
      </c>
      <c r="J85" s="79" t="n">
        <v/>
      </c>
      <c r="K85" s="79" t="n"/>
      <c r="L85" s="79" t="n"/>
      <c r="M85" s="79" t="n"/>
    </row>
    <row r="86" hidden="1" ht="35" customHeight="1" s="204" thickBot="1">
      <c r="A86" s="81" t="inlineStr">
        <is>
          <t>Pencairan aset keuangan biaya perolehan diamortisasi</t>
        </is>
      </c>
      <c r="B86" s="81" t="n"/>
      <c r="C86" s="78" t="n">
        <v/>
      </c>
      <c r="D86" s="78" t="n">
        <v/>
      </c>
      <c r="E86" s="78" t="n">
        <v/>
      </c>
      <c r="F86" s="78" t="n">
        <v/>
      </c>
      <c r="G86" s="78" t="n">
        <v/>
      </c>
      <c r="H86" s="78" t="n">
        <v/>
      </c>
      <c r="I86" s="78" t="n">
        <v/>
      </c>
      <c r="J86" s="78" t="n">
        <v/>
      </c>
      <c r="K86" s="78" t="n"/>
      <c r="L86" s="78" t="n"/>
      <c r="M86" s="78" t="n"/>
    </row>
    <row r="87" ht="35" customHeight="1" s="204" thickBot="1">
      <c r="A87" s="81" t="inlineStr">
        <is>
          <t>Penerimaan dari penjualan aset keuangan</t>
        </is>
      </c>
      <c r="B87" s="81" t="n"/>
      <c r="C87" s="78" t="n">
        <v/>
      </c>
      <c r="D87" s="78" t="n">
        <v/>
      </c>
      <c r="E87" s="78" t="n">
        <v/>
      </c>
      <c r="F87" s="78" t="n">
        <v/>
      </c>
      <c r="G87" s="78" t="n">
        <v>0.911022</v>
      </c>
      <c r="H87" s="78" t="n">
        <v>0</v>
      </c>
      <c r="I87" s="78" t="n">
        <v/>
      </c>
      <c r="J87" s="78" t="n">
        <v/>
      </c>
      <c r="K87" s="78" t="n"/>
      <c r="L87" s="78" t="n"/>
      <c r="M87" s="78" t="n"/>
    </row>
    <row r="88" ht="35" customHeight="1" s="204" thickBot="1">
      <c r="A88" s="81" t="inlineStr">
        <is>
          <t>Pembayaran untuk perolehan aset keuangan</t>
        </is>
      </c>
      <c r="B88" s="81" t="n"/>
      <c r="C88" s="79" t="n">
        <v/>
      </c>
      <c r="D88" s="79" t="n">
        <v/>
      </c>
      <c r="E88" s="79" t="n">
        <v/>
      </c>
      <c r="F88" s="79" t="n">
        <v>53.496529</v>
      </c>
      <c r="G88" s="79" t="n">
        <v>45.035828</v>
      </c>
      <c r="H88" s="79" t="n">
        <v>0</v>
      </c>
      <c r="I88" s="79" t="n">
        <v>15</v>
      </c>
      <c r="J88" s="79" t="n">
        <v/>
      </c>
      <c r="K88" s="79" t="n"/>
      <c r="L88" s="79" t="n"/>
      <c r="M88" s="79" t="n"/>
    </row>
    <row r="89" hidden="1" ht="52" customHeight="1" s="204" thickBot="1">
      <c r="A89" s="81" t="inlineStr">
        <is>
          <t>Penerimaan dari future contracts, forward contracts, option contracts, dan swap contracts</t>
        </is>
      </c>
      <c r="B89" s="81" t="n"/>
      <c r="C89" s="78" t="n">
        <v/>
      </c>
      <c r="D89" s="78" t="n">
        <v/>
      </c>
      <c r="E89" s="78" t="n">
        <v/>
      </c>
      <c r="F89" s="78" t="n">
        <v/>
      </c>
      <c r="G89" s="78" t="n">
        <v/>
      </c>
      <c r="H89" s="78" t="n">
        <v/>
      </c>
      <c r="I89" s="78" t="n">
        <v/>
      </c>
      <c r="J89" s="78" t="n">
        <v/>
      </c>
      <c r="K89" s="78" t="n"/>
      <c r="L89" s="78" t="n"/>
      <c r="M89" s="78" t="n"/>
    </row>
    <row r="90" hidden="1" ht="69" customHeight="1" s="204" thickBot="1">
      <c r="A90" s="81" t="inlineStr">
        <is>
          <t>Pembayaran untuk future contracts, forward contracts, option contracts, dan swap contracts</t>
        </is>
      </c>
      <c r="B90" s="81" t="n"/>
      <c r="C90" s="79" t="n">
        <v/>
      </c>
      <c r="D90" s="79" t="n">
        <v/>
      </c>
      <c r="E90" s="79" t="n">
        <v/>
      </c>
      <c r="F90" s="79" t="n">
        <v/>
      </c>
      <c r="G90" s="79" t="n">
        <v/>
      </c>
      <c r="H90" s="79" t="n">
        <v/>
      </c>
      <c r="I90" s="79" t="n">
        <v/>
      </c>
      <c r="J90" s="79" t="n">
        <v/>
      </c>
      <c r="K90" s="79" t="n"/>
      <c r="L90" s="79" t="n"/>
      <c r="M90" s="79" t="n"/>
    </row>
    <row r="91" hidden="1" ht="35" customHeight="1" s="204" thickBot="1">
      <c r="A91" s="81" t="inlineStr">
        <is>
          <t>Pembayaran uang muka investasi</t>
        </is>
      </c>
      <c r="B91" s="81" t="n"/>
      <c r="C91" s="79" t="n">
        <v/>
      </c>
      <c r="D91" s="79" t="n">
        <v/>
      </c>
      <c r="E91" s="79" t="n">
        <v/>
      </c>
      <c r="F91" s="79" t="n">
        <v/>
      </c>
      <c r="G91" s="79" t="n">
        <v/>
      </c>
      <c r="H91" s="79" t="n">
        <v/>
      </c>
      <c r="I91" s="79" t="n">
        <v/>
      </c>
      <c r="J91" s="79" t="n">
        <v/>
      </c>
      <c r="K91" s="79" t="n"/>
      <c r="L91" s="79" t="n"/>
      <c r="M91" s="79" t="n"/>
    </row>
    <row r="92" hidden="1" ht="35" customHeight="1" s="204" thickBot="1">
      <c r="A92" s="81" t="inlineStr">
        <is>
          <t>Penerimaan pembayaran piutang dari pihak berelasi</t>
        </is>
      </c>
      <c r="B92" s="81" t="n"/>
      <c r="C92" s="78" t="n">
        <v/>
      </c>
      <c r="D92" s="78" t="n">
        <v/>
      </c>
      <c r="E92" s="78" t="n">
        <v/>
      </c>
      <c r="F92" s="78" t="n">
        <v/>
      </c>
      <c r="G92" s="78" t="n">
        <v/>
      </c>
      <c r="H92" s="78" t="n">
        <v/>
      </c>
      <c r="I92" s="78" t="n">
        <v/>
      </c>
      <c r="J92" s="78" t="n">
        <v/>
      </c>
      <c r="K92" s="78" t="n"/>
      <c r="L92" s="78" t="n"/>
      <c r="M92" s="78" t="n"/>
    </row>
    <row r="93" hidden="1" ht="35" customHeight="1" s="204" thickBot="1">
      <c r="A93" s="81" t="inlineStr">
        <is>
          <t>Pembayaran pemberian piutang kepada pihak berelasi</t>
        </is>
      </c>
      <c r="B93" s="81" t="n"/>
      <c r="C93" s="79" t="n">
        <v/>
      </c>
      <c r="D93" s="79" t="n">
        <v/>
      </c>
      <c r="E93" s="79" t="n">
        <v/>
      </c>
      <c r="F93" s="79" t="n">
        <v/>
      </c>
      <c r="G93" s="79" t="n">
        <v/>
      </c>
      <c r="H93" s="79" t="n">
        <v/>
      </c>
      <c r="I93" s="79" t="n">
        <v/>
      </c>
      <c r="J93" s="79" t="n">
        <v/>
      </c>
      <c r="K93" s="79" t="n"/>
      <c r="L93" s="79" t="n"/>
      <c r="M93" s="79" t="n"/>
    </row>
    <row r="94" hidden="1" ht="35" customHeight="1" s="204" thickBot="1">
      <c r="A94" s="81" t="inlineStr">
        <is>
          <t>Penerimaan pembayaran piutang dari pemegang saham</t>
        </is>
      </c>
      <c r="B94" s="81" t="n"/>
      <c r="C94" s="78" t="n">
        <v/>
      </c>
      <c r="D94" s="78" t="n">
        <v/>
      </c>
      <c r="E94" s="78" t="n">
        <v/>
      </c>
      <c r="F94" s="78" t="n">
        <v/>
      </c>
      <c r="G94" s="78" t="n">
        <v/>
      </c>
      <c r="H94" s="78" t="n">
        <v/>
      </c>
      <c r="I94" s="78" t="n">
        <v/>
      </c>
      <c r="J94" s="78" t="n">
        <v/>
      </c>
      <c r="K94" s="78" t="n"/>
      <c r="L94" s="78" t="n"/>
      <c r="M94" s="78" t="n"/>
    </row>
    <row r="95" hidden="1" ht="35" customHeight="1" s="204" thickBot="1">
      <c r="A95" s="81" t="inlineStr">
        <is>
          <t>Pembayaran pemberian piutang kepada pemegang saham</t>
        </is>
      </c>
      <c r="B95" s="81" t="n"/>
      <c r="C95" s="79" t="n">
        <v/>
      </c>
      <c r="D95" s="79" t="n">
        <v/>
      </c>
      <c r="E95" s="79" t="n">
        <v/>
      </c>
      <c r="F95" s="79" t="n">
        <v/>
      </c>
      <c r="G95" s="79" t="n">
        <v/>
      </c>
      <c r="H95" s="79" t="n">
        <v/>
      </c>
      <c r="I95" s="79" t="n">
        <v/>
      </c>
      <c r="J95" s="79" t="n">
        <v/>
      </c>
      <c r="K95" s="79" t="n"/>
      <c r="L95" s="79" t="n"/>
      <c r="M95" s="79" t="n"/>
    </row>
    <row r="96" hidden="1" ht="52" customHeight="1" s="204" thickBot="1">
      <c r="A96" s="81" t="inlineStr">
        <is>
          <t>Uang muka dan pinjaman diberikan kepada pihak lain, selain institusi keuangan</t>
        </is>
      </c>
      <c r="B96" s="81" t="n"/>
      <c r="C96" s="79" t="n">
        <v/>
      </c>
      <c r="D96" s="79" t="n">
        <v/>
      </c>
      <c r="E96" s="79" t="n">
        <v/>
      </c>
      <c r="F96" s="79" t="n">
        <v/>
      </c>
      <c r="G96" s="79" t="n">
        <v/>
      </c>
      <c r="H96" s="79" t="n">
        <v/>
      </c>
      <c r="I96" s="79" t="n">
        <v/>
      </c>
      <c r="J96" s="79" t="n">
        <v/>
      </c>
      <c r="K96" s="79" t="n"/>
      <c r="L96" s="79" t="n"/>
      <c r="M96" s="79" t="n"/>
    </row>
    <row r="97" hidden="1" ht="52" customHeight="1" s="204" thickBot="1">
      <c r="A97" s="81" t="inlineStr">
        <is>
          <t>Penerimaan pengembalian uang muka dan pinjaman diberikan kepada pihak lain</t>
        </is>
      </c>
      <c r="B97" s="81" t="n"/>
      <c r="C97" s="78" t="n">
        <v/>
      </c>
      <c r="D97" s="78" t="n">
        <v/>
      </c>
      <c r="E97" s="78" t="n">
        <v/>
      </c>
      <c r="F97" s="78" t="n">
        <v/>
      </c>
      <c r="G97" s="78" t="n">
        <v/>
      </c>
      <c r="H97" s="78" t="n">
        <v/>
      </c>
      <c r="I97" s="78" t="n">
        <v/>
      </c>
      <c r="J97" s="78" t="n">
        <v/>
      </c>
      <c r="K97" s="78" t="n"/>
      <c r="L97" s="78" t="n"/>
      <c r="M97" s="78" t="n"/>
    </row>
    <row r="98" ht="35" customHeight="1" s="204" thickBot="1">
      <c r="A98" s="81" t="inlineStr">
        <is>
          <t>Penerimaan dari pelepasan entitas anak</t>
        </is>
      </c>
      <c r="B98" s="81" t="n"/>
      <c r="C98" s="78" t="n">
        <v/>
      </c>
      <c r="D98" s="78" t="n">
        <v/>
      </c>
      <c r="E98" s="78" t="n">
        <v/>
      </c>
      <c r="F98" s="78" t="n">
        <v/>
      </c>
      <c r="G98" s="78" t="n">
        <v>0</v>
      </c>
      <c r="H98" s="78" t="n">
        <v>0.148907</v>
      </c>
      <c r="I98" s="78" t="n">
        <v/>
      </c>
      <c r="J98" s="78" t="n">
        <v/>
      </c>
      <c r="K98" s="78" t="n"/>
      <c r="L98" s="78" t="n"/>
      <c r="M98" s="78" t="n"/>
    </row>
    <row r="99" ht="35" customHeight="1" s="204" thickBot="1">
      <c r="A99" s="81" t="inlineStr">
        <is>
          <t>Pembayaran untuk perolehan entitas anak</t>
        </is>
      </c>
      <c r="B99" s="81" t="n"/>
      <c r="C99" s="79" t="n">
        <v/>
      </c>
      <c r="D99" s="79" t="n">
        <v>6.01592</v>
      </c>
      <c r="E99" s="79" t="n">
        <v>0</v>
      </c>
      <c r="F99" s="79" t="n">
        <v/>
      </c>
      <c r="G99" s="79" t="n">
        <v>80.32122699999999</v>
      </c>
      <c r="H99" s="79" t="n">
        <v>0</v>
      </c>
      <c r="I99" s="79" t="n">
        <v/>
      </c>
      <c r="J99" s="79" t="n">
        <v/>
      </c>
      <c r="K99" s="79" t="n"/>
      <c r="L99" s="79" t="n"/>
      <c r="M99" s="79" t="n"/>
    </row>
    <row r="100" hidden="1" ht="69" customHeight="1" s="204" thickBot="1">
      <c r="A100" s="81" t="inlineStr">
        <is>
          <t>Penerimaan dari pelepasan kepentingan di entitas anak tanpa hilangnya pengendalian dari kegiatan investasi</t>
        </is>
      </c>
      <c r="B100" s="81" t="n"/>
      <c r="C100" s="78" t="n">
        <v/>
      </c>
      <c r="D100" s="78" t="n">
        <v/>
      </c>
      <c r="E100" s="78" t="n">
        <v/>
      </c>
      <c r="F100" s="78" t="n">
        <v/>
      </c>
      <c r="G100" s="78" t="n">
        <v/>
      </c>
      <c r="H100" s="78" t="n">
        <v/>
      </c>
      <c r="I100" s="78" t="n">
        <v/>
      </c>
      <c r="J100" s="78" t="n">
        <v/>
      </c>
      <c r="K100" s="78" t="n"/>
      <c r="L100" s="78" t="n"/>
      <c r="M100" s="78" t="n"/>
    </row>
    <row r="101" hidden="1" ht="52" customHeight="1" s="204" thickBot="1">
      <c r="A101" s="81" t="inlineStr">
        <is>
          <t>Pembayaran untuk perolehan tambahan kepemilikan pada entitas anak</t>
        </is>
      </c>
      <c r="B101" s="81" t="n"/>
      <c r="C101" s="79" t="n">
        <v/>
      </c>
      <c r="D101" s="79" t="n">
        <v/>
      </c>
      <c r="E101" s="79" t="n">
        <v/>
      </c>
      <c r="F101" s="79" t="n">
        <v/>
      </c>
      <c r="G101" s="79" t="n">
        <v/>
      </c>
      <c r="H101" s="79" t="n">
        <v/>
      </c>
      <c r="I101" s="79" t="n">
        <v/>
      </c>
      <c r="J101" s="79" t="n">
        <v/>
      </c>
      <c r="K101" s="79" t="n"/>
      <c r="L101" s="79" t="n"/>
      <c r="M101" s="79" t="n"/>
    </row>
    <row r="102" hidden="1" ht="52" customHeight="1" s="204" thickBot="1">
      <c r="A102" s="81" t="inlineStr">
        <is>
          <t>Penerimaan dari pelepasan kepemilikan pada entitas ventura bersama</t>
        </is>
      </c>
      <c r="B102" s="81" t="n"/>
      <c r="C102" s="78" t="n">
        <v/>
      </c>
      <c r="D102" s="78" t="n">
        <v/>
      </c>
      <c r="E102" s="78" t="n">
        <v/>
      </c>
      <c r="F102" s="78" t="n">
        <v/>
      </c>
      <c r="G102" s="78" t="n">
        <v/>
      </c>
      <c r="H102" s="78" t="n">
        <v/>
      </c>
      <c r="I102" s="78" t="n">
        <v/>
      </c>
      <c r="J102" s="78" t="n">
        <v/>
      </c>
      <c r="K102" s="78" t="n"/>
      <c r="L102" s="78" t="n"/>
      <c r="M102" s="78" t="n"/>
    </row>
    <row r="103" hidden="1" ht="52" customHeight="1" s="204" thickBot="1">
      <c r="A103" s="81" t="inlineStr">
        <is>
          <t>Pembayaran untuk perolehan kepemilikan pada entitas ventura bersama</t>
        </is>
      </c>
      <c r="B103" s="81" t="n"/>
      <c r="C103" s="79" t="n">
        <v/>
      </c>
      <c r="D103" s="79" t="n">
        <v/>
      </c>
      <c r="E103" s="79" t="n">
        <v/>
      </c>
      <c r="F103" s="79" t="n">
        <v/>
      </c>
      <c r="G103" s="79" t="n">
        <v/>
      </c>
      <c r="H103" s="79" t="n">
        <v/>
      </c>
      <c r="I103" s="79" t="n">
        <v/>
      </c>
      <c r="J103" s="79" t="n">
        <v/>
      </c>
      <c r="K103" s="79" t="n"/>
      <c r="L103" s="79" t="n"/>
      <c r="M103" s="79" t="n"/>
    </row>
    <row r="104" hidden="1" ht="52" customHeight="1" s="204" thickBot="1">
      <c r="A104" s="81" t="inlineStr">
        <is>
          <t>Penerimaan dari pelepasan kepemilikan pada entitas asosiasi</t>
        </is>
      </c>
      <c r="B104" s="81" t="n"/>
      <c r="C104" s="78" t="n">
        <v/>
      </c>
      <c r="D104" s="78" t="n">
        <v/>
      </c>
      <c r="E104" s="78" t="n">
        <v/>
      </c>
      <c r="F104" s="78" t="n">
        <v/>
      </c>
      <c r="G104" s="78" t="n">
        <v/>
      </c>
      <c r="H104" s="78" t="n">
        <v/>
      </c>
      <c r="I104" s="78" t="n">
        <v/>
      </c>
      <c r="J104" s="78" t="n">
        <v/>
      </c>
      <c r="K104" s="78" t="n"/>
      <c r="L104" s="78" t="n"/>
      <c r="M104" s="78" t="n"/>
    </row>
    <row r="105" ht="52" customHeight="1" s="204" thickBot="1">
      <c r="A105" s="81" t="inlineStr">
        <is>
          <t>Pembayaran untuk perolehan kepemilikan pada entitas asosiasi</t>
        </is>
      </c>
      <c r="B105" s="81" t="n"/>
      <c r="C105" s="79" t="n">
        <v/>
      </c>
      <c r="D105" s="79" t="n">
        <v/>
      </c>
      <c r="E105" s="79" t="n">
        <v/>
      </c>
      <c r="F105" s="79" t="n">
        <v/>
      </c>
      <c r="G105" s="79" t="n">
        <v>137.2</v>
      </c>
      <c r="H105" s="79" t="n">
        <v>81.47633500000001</v>
      </c>
      <c r="I105" s="79" t="n">
        <v/>
      </c>
      <c r="J105" s="79" t="n">
        <v/>
      </c>
      <c r="K105" s="79" t="n"/>
      <c r="L105" s="79" t="n"/>
      <c r="M105" s="79" t="n"/>
    </row>
    <row r="106" hidden="1" ht="86" customHeight="1" s="204" thickBot="1">
      <c r="A106" s="81" t="inlineStr">
        <is>
          <t>Penerimaan dari pelepasan aset tidak lancar atau kelompok lepasan yang diklasifikasikan sebagai dimiliki untuk dijual dan operasi yang dihentikan</t>
        </is>
      </c>
      <c r="B106" s="81" t="n"/>
      <c r="C106" s="78" t="n">
        <v/>
      </c>
      <c r="D106" s="78" t="n">
        <v/>
      </c>
      <c r="E106" s="78" t="n">
        <v/>
      </c>
      <c r="F106" s="78" t="n">
        <v/>
      </c>
      <c r="G106" s="78" t="n">
        <v/>
      </c>
      <c r="H106" s="78" t="n">
        <v/>
      </c>
      <c r="I106" s="78" t="n">
        <v/>
      </c>
      <c r="J106" s="78" t="n">
        <v/>
      </c>
      <c r="K106" s="78" t="n"/>
      <c r="L106" s="78" t="n"/>
      <c r="M106" s="78" t="n"/>
    </row>
    <row r="107" ht="35" customHeight="1" s="204" thickBot="1">
      <c r="A107" s="81" t="inlineStr">
        <is>
          <t>Penerimaan dividen dari aktivitas investasi</t>
        </is>
      </c>
      <c r="B107" s="81" t="n"/>
      <c r="C107" s="78" t="n">
        <v/>
      </c>
      <c r="D107" s="78" t="n">
        <v/>
      </c>
      <c r="E107" s="78" t="n">
        <v/>
      </c>
      <c r="F107" s="78" t="n">
        <v/>
      </c>
      <c r="G107" s="78" t="n">
        <v>4.324319</v>
      </c>
      <c r="H107" s="78" t="n">
        <v>4.835076</v>
      </c>
      <c r="I107" s="78" t="n">
        <v>4.706031</v>
      </c>
      <c r="J107" s="78" t="n">
        <v>5.933824</v>
      </c>
      <c r="K107" s="78" t="n"/>
      <c r="L107" s="78" t="n"/>
      <c r="M107" s="78" t="n"/>
    </row>
    <row r="108" ht="35" customHeight="1" s="204" thickBot="1">
      <c r="A108" s="81" t="inlineStr">
        <is>
          <t>Penerimaan bunga dari aktivitas investasi</t>
        </is>
      </c>
      <c r="B108" s="81" t="n"/>
      <c r="C108" s="78" t="n">
        <v/>
      </c>
      <c r="D108" s="78" t="n">
        <v>4.902549</v>
      </c>
      <c r="E108" s="78" t="n">
        <v>5.80824</v>
      </c>
      <c r="F108" s="78" t="n">
        <v>3.9478</v>
      </c>
      <c r="G108" s="78" t="n">
        <v>0.950895</v>
      </c>
      <c r="H108" s="78" t="n">
        <v>2.518698</v>
      </c>
      <c r="I108" s="78" t="n">
        <v>11.857064</v>
      </c>
      <c r="J108" s="78" t="n">
        <v>7.758984</v>
      </c>
      <c r="K108" s="78" t="n"/>
      <c r="L108" s="78" t="n"/>
      <c r="M108" s="78" t="n"/>
    </row>
    <row r="109" hidden="1" ht="35" customHeight="1" s="204" thickBot="1">
      <c r="A109" s="81" t="inlineStr">
        <is>
          <t>Pembayaran bunga dari aktivitas investasi</t>
        </is>
      </c>
      <c r="B109" s="81" t="n"/>
      <c r="C109" s="79" t="n">
        <v/>
      </c>
      <c r="D109" s="79" t="n">
        <v/>
      </c>
      <c r="E109" s="79" t="n">
        <v/>
      </c>
      <c r="F109" s="79" t="n">
        <v/>
      </c>
      <c r="G109" s="79" t="n">
        <v/>
      </c>
      <c r="H109" s="79" t="n">
        <v/>
      </c>
      <c r="I109" s="79" t="n">
        <v/>
      </c>
      <c r="J109" s="79" t="n">
        <v/>
      </c>
      <c r="K109" s="79" t="n"/>
      <c r="L109" s="79" t="n"/>
      <c r="M109" s="79" t="n"/>
    </row>
    <row r="110" hidden="1" ht="69" customHeight="1" s="204" thickBot="1">
      <c r="A110" s="81" t="inlineStr">
        <is>
          <t>Penerimaan pengembalian (pembayaran) pajak penghasilan dari aktivitas investasi</t>
        </is>
      </c>
      <c r="B110" s="81" t="n"/>
      <c r="C110" s="78" t="n">
        <v/>
      </c>
      <c r="D110" s="78" t="n">
        <v/>
      </c>
      <c r="E110" s="78" t="n">
        <v/>
      </c>
      <c r="F110" s="78" t="n">
        <v/>
      </c>
      <c r="G110" s="78" t="n">
        <v/>
      </c>
      <c r="H110" s="78" t="n">
        <v/>
      </c>
      <c r="I110" s="78" t="n">
        <v/>
      </c>
      <c r="J110" s="78" t="n">
        <v/>
      </c>
      <c r="K110" s="78" t="n"/>
      <c r="L110" s="78" t="n"/>
      <c r="M110" s="78" t="n"/>
    </row>
    <row r="111" ht="35" customHeight="1" s="204" thickBot="1">
      <c r="A111" s="81" t="inlineStr">
        <is>
          <t>Penerimaan (pengeluaran) kas lainnya dari aktivitas investasi</t>
        </is>
      </c>
      <c r="B111" s="81" t="n"/>
      <c r="C111" s="78" t="n">
        <v/>
      </c>
      <c r="D111" s="78" t="n">
        <v>-0.261663</v>
      </c>
      <c r="E111" s="78" t="n">
        <v>-1.770786</v>
      </c>
      <c r="F111" s="78" t="n">
        <v>-1.748982</v>
      </c>
      <c r="G111" s="78" t="n">
        <v>-3.855612</v>
      </c>
      <c r="H111" s="78" t="n">
        <v>1.970254</v>
      </c>
      <c r="I111" s="78" t="n">
        <v>36.320415</v>
      </c>
      <c r="J111" s="78" t="n">
        <v>25.381989</v>
      </c>
      <c r="K111" s="78" t="n"/>
      <c r="L111" s="78" t="n"/>
      <c r="M111" s="78" t="n"/>
    </row>
    <row r="112" ht="52" customHeight="1" s="204" thickBot="1">
      <c r="A112" s="76" t="inlineStr">
        <is>
          <t>Jumlah arus kas bersih yang diperoleh dari (digunakan untuk) aktivitas investasi</t>
        </is>
      </c>
      <c r="B112" s="76" t="n"/>
      <c r="C112" s="80" t="n">
        <v/>
      </c>
      <c r="D112" s="80" t="n">
        <v>-12.256231</v>
      </c>
      <c r="E112" s="80" t="n">
        <v>-4.43108</v>
      </c>
      <c r="F112" s="80" t="n">
        <v>-58.533107</v>
      </c>
      <c r="G112" s="80" t="n">
        <v>-275.229127</v>
      </c>
      <c r="H112" s="80" t="n">
        <v>-103.062833</v>
      </c>
      <c r="I112" s="80" t="n">
        <v>9.147684999999999</v>
      </c>
      <c r="J112" s="80" t="n">
        <v>-278.908009</v>
      </c>
      <c r="K112" s="80" t="n"/>
      <c r="L112" s="80" t="n"/>
      <c r="M112" s="80" t="n"/>
    </row>
    <row r="113" ht="18" customHeight="1" s="204" thickBot="1">
      <c r="A113" s="75" t="inlineStr">
        <is>
          <t>Arus kas dari aktivitas pendanaan</t>
        </is>
      </c>
      <c r="B113" s="75" t="n"/>
      <c r="C113" s="74" t="n"/>
      <c r="D113" s="74" t="n"/>
      <c r="E113" s="74" t="n"/>
      <c r="F113" s="74" t="n"/>
      <c r="G113" s="74" t="n"/>
      <c r="H113" s="74" t="n"/>
      <c r="I113" s="74" t="n"/>
      <c r="J113" s="74" t="n"/>
      <c r="K113" s="74" t="n"/>
      <c r="L113" s="74" t="n"/>
      <c r="M113" s="74" t="n"/>
    </row>
    <row r="114" ht="18" customHeight="1" s="204" thickBot="1">
      <c r="A114" s="81" t="inlineStr">
        <is>
          <t>Penerimaan pinjaman bank</t>
        </is>
      </c>
      <c r="B114" s="81" t="n"/>
      <c r="C114" s="78" t="n">
        <v/>
      </c>
      <c r="D114" s="78" t="n">
        <v/>
      </c>
      <c r="E114" s="78" t="n">
        <v/>
      </c>
      <c r="F114" s="78" t="n">
        <v/>
      </c>
      <c r="G114" s="78" t="n">
        <v>130</v>
      </c>
      <c r="H114" s="78" t="n">
        <v>0</v>
      </c>
      <c r="I114" s="78" t="n">
        <v>139</v>
      </c>
      <c r="J114" s="78" t="n">
        <v>513</v>
      </c>
      <c r="K114" s="78" t="n"/>
      <c r="L114" s="78" t="n"/>
      <c r="M114" s="78" t="n"/>
    </row>
    <row r="115" ht="18" customHeight="1" s="204" thickBot="1">
      <c r="A115" s="81" t="inlineStr">
        <is>
          <t>Pembayaran pinjaman bank</t>
        </is>
      </c>
      <c r="B115" s="81" t="n"/>
      <c r="C115" s="79" t="n">
        <v/>
      </c>
      <c r="D115" s="79" t="n">
        <v/>
      </c>
      <c r="E115" s="79" t="n">
        <v/>
      </c>
      <c r="F115" s="79" t="n">
        <v/>
      </c>
      <c r="G115" s="79" t="n">
        <v>30</v>
      </c>
      <c r="H115" s="79" t="n">
        <v>100</v>
      </c>
      <c r="I115" s="79" t="n">
        <v/>
      </c>
      <c r="J115" s="79" t="n">
        <v>335</v>
      </c>
      <c r="K115" s="79" t="n"/>
      <c r="L115" s="79" t="n"/>
      <c r="M115" s="79" t="n"/>
    </row>
    <row r="116" hidden="1" ht="35" customHeight="1" s="204" thickBot="1">
      <c r="A116" s="81" t="inlineStr">
        <is>
          <t>Penerimaan pinjaman dari lembaga keuangan non-bank</t>
        </is>
      </c>
      <c r="B116" s="81" t="n"/>
      <c r="C116" s="78" t="n">
        <v/>
      </c>
      <c r="D116" s="78" t="n">
        <v/>
      </c>
      <c r="E116" s="78" t="n">
        <v/>
      </c>
      <c r="F116" s="78" t="n">
        <v/>
      </c>
      <c r="G116" s="78" t="n">
        <v/>
      </c>
      <c r="H116" s="78" t="n">
        <v/>
      </c>
      <c r="I116" s="78" t="n">
        <v/>
      </c>
      <c r="J116" s="78" t="n">
        <v/>
      </c>
      <c r="K116" s="78" t="n"/>
      <c r="L116" s="78" t="n"/>
      <c r="M116" s="78" t="n"/>
    </row>
    <row r="117" hidden="1" ht="35" customHeight="1" s="204" thickBot="1">
      <c r="A117" s="81" t="inlineStr">
        <is>
          <t>Pembayaran pinjaman kepada lembaga keuangan non-bank</t>
        </is>
      </c>
      <c r="B117" s="81" t="n"/>
      <c r="C117" s="79" t="n">
        <v/>
      </c>
      <c r="D117" s="79" t="n">
        <v/>
      </c>
      <c r="E117" s="79" t="n">
        <v/>
      </c>
      <c r="F117" s="79" t="n">
        <v/>
      </c>
      <c r="G117" s="79" t="n">
        <v/>
      </c>
      <c r="H117" s="79" t="n">
        <v/>
      </c>
      <c r="I117" s="79" t="n">
        <v/>
      </c>
      <c r="J117" s="79" t="n">
        <v/>
      </c>
      <c r="K117" s="79" t="n"/>
      <c r="L117" s="79" t="n"/>
      <c r="M117" s="79" t="n"/>
    </row>
    <row r="118" hidden="1" ht="35" customHeight="1" s="204" thickBot="1">
      <c r="A118" s="81" t="inlineStr">
        <is>
          <t>Penerimaan pinjaman beragunan</t>
        </is>
      </c>
      <c r="B118" s="81" t="n"/>
      <c r="C118" s="78" t="n">
        <v/>
      </c>
      <c r="D118" s="78" t="n">
        <v/>
      </c>
      <c r="E118" s="78" t="n">
        <v/>
      </c>
      <c r="F118" s="78" t="n">
        <v/>
      </c>
      <c r="G118" s="78" t="n">
        <v/>
      </c>
      <c r="H118" s="78" t="n">
        <v/>
      </c>
      <c r="I118" s="78" t="n">
        <v/>
      </c>
      <c r="J118" s="78" t="n">
        <v/>
      </c>
      <c r="K118" s="78" t="n"/>
      <c r="L118" s="78" t="n"/>
      <c r="M118" s="78" t="n"/>
    </row>
    <row r="119" hidden="1" ht="35" customHeight="1" s="204" thickBot="1">
      <c r="A119" s="81" t="inlineStr">
        <is>
          <t>Pembayaran pinjaman beragunan</t>
        </is>
      </c>
      <c r="B119" s="81" t="n"/>
      <c r="C119" s="79" t="n">
        <v/>
      </c>
      <c r="D119" s="79" t="n">
        <v/>
      </c>
      <c r="E119" s="79" t="n">
        <v/>
      </c>
      <c r="F119" s="79" t="n">
        <v/>
      </c>
      <c r="G119" s="79" t="n">
        <v/>
      </c>
      <c r="H119" s="79" t="n">
        <v/>
      </c>
      <c r="I119" s="79" t="n">
        <v/>
      </c>
      <c r="J119" s="79" t="n">
        <v/>
      </c>
      <c r="K119" s="79" t="n"/>
      <c r="L119" s="79" t="n"/>
      <c r="M119" s="79" t="n"/>
    </row>
    <row r="120" hidden="1" ht="35" customHeight="1" s="204" thickBot="1">
      <c r="A120" s="81" t="inlineStr">
        <is>
          <t>Penerimaan pinjaman tanpa agunan</t>
        </is>
      </c>
      <c r="B120" s="81" t="n"/>
      <c r="C120" s="78" t="n">
        <v/>
      </c>
      <c r="D120" s="78" t="n">
        <v/>
      </c>
      <c r="E120" s="78" t="n">
        <v/>
      </c>
      <c r="F120" s="78" t="n">
        <v/>
      </c>
      <c r="G120" s="78" t="n">
        <v/>
      </c>
      <c r="H120" s="78" t="n">
        <v/>
      </c>
      <c r="I120" s="78" t="n">
        <v/>
      </c>
      <c r="J120" s="78" t="n">
        <v/>
      </c>
      <c r="K120" s="78" t="n"/>
      <c r="L120" s="78" t="n"/>
      <c r="M120" s="78" t="n"/>
    </row>
    <row r="121" hidden="1" ht="35" customHeight="1" s="204" thickBot="1">
      <c r="A121" s="81" t="inlineStr">
        <is>
          <t>Pembayaran pinjaman tanpa agunan</t>
        </is>
      </c>
      <c r="B121" s="81" t="n"/>
      <c r="C121" s="79" t="n">
        <v/>
      </c>
      <c r="D121" s="79" t="n">
        <v/>
      </c>
      <c r="E121" s="79" t="n">
        <v/>
      </c>
      <c r="F121" s="79" t="n">
        <v/>
      </c>
      <c r="G121" s="79" t="n">
        <v/>
      </c>
      <c r="H121" s="79" t="n">
        <v/>
      </c>
      <c r="I121" s="79" t="n">
        <v/>
      </c>
      <c r="J121" s="79" t="n">
        <v/>
      </c>
      <c r="K121" s="79" t="n"/>
      <c r="L121" s="79" t="n"/>
      <c r="M121" s="79" t="n"/>
    </row>
    <row r="122" hidden="1" ht="18" customHeight="1" s="204" thickBot="1">
      <c r="A122" s="81" t="inlineStr">
        <is>
          <t>Penerimaan pinjaman penerusan</t>
        </is>
      </c>
      <c r="B122" s="81" t="n"/>
      <c r="C122" s="78" t="n">
        <v/>
      </c>
      <c r="D122" s="78" t="n">
        <v/>
      </c>
      <c r="E122" s="78" t="n">
        <v/>
      </c>
      <c r="F122" s="78" t="n">
        <v/>
      </c>
      <c r="G122" s="78" t="n">
        <v/>
      </c>
      <c r="H122" s="78" t="n">
        <v/>
      </c>
      <c r="I122" s="78" t="n">
        <v/>
      </c>
      <c r="J122" s="78" t="n">
        <v/>
      </c>
      <c r="K122" s="78" t="n"/>
      <c r="L122" s="78" t="n"/>
      <c r="M122" s="78" t="n"/>
    </row>
    <row r="123" hidden="1" ht="35" customHeight="1" s="204" thickBot="1">
      <c r="A123" s="81" t="inlineStr">
        <is>
          <t>Pembayaran pinjaman penerusan</t>
        </is>
      </c>
      <c r="B123" s="81" t="n"/>
      <c r="C123" s="79" t="n">
        <v/>
      </c>
      <c r="D123" s="79" t="n">
        <v/>
      </c>
      <c r="E123" s="79" t="n">
        <v/>
      </c>
      <c r="F123" s="79" t="n">
        <v/>
      </c>
      <c r="G123" s="79" t="n">
        <v/>
      </c>
      <c r="H123" s="79" t="n">
        <v/>
      </c>
      <c r="I123" s="79" t="n">
        <v/>
      </c>
      <c r="J123" s="79" t="n">
        <v/>
      </c>
      <c r="K123" s="79" t="n"/>
      <c r="L123" s="79" t="n"/>
      <c r="M123" s="79" t="n"/>
    </row>
    <row r="124" hidden="1" ht="35" customHeight="1" s="204" thickBot="1">
      <c r="A124" s="81" t="inlineStr">
        <is>
          <t>Penerimaan utang dari bantuan pemerintah republik Indonesia</t>
        </is>
      </c>
      <c r="B124" s="81" t="n"/>
      <c r="C124" s="78" t="n">
        <v/>
      </c>
      <c r="D124" s="78" t="n">
        <v/>
      </c>
      <c r="E124" s="78" t="n">
        <v/>
      </c>
      <c r="F124" s="78" t="n">
        <v/>
      </c>
      <c r="G124" s="78" t="n">
        <v/>
      </c>
      <c r="H124" s="78" t="n">
        <v/>
      </c>
      <c r="I124" s="78" t="n">
        <v/>
      </c>
      <c r="J124" s="78" t="n">
        <v/>
      </c>
      <c r="K124" s="78" t="n"/>
      <c r="L124" s="78" t="n"/>
      <c r="M124" s="78" t="n"/>
    </row>
    <row r="125" hidden="1" ht="35" customHeight="1" s="204" thickBot="1">
      <c r="A125" s="81" t="inlineStr">
        <is>
          <t>Pembayaran utang bantuan dari pemerintah republik indonesia</t>
        </is>
      </c>
      <c r="B125" s="81" t="n"/>
      <c r="C125" s="79" t="n">
        <v/>
      </c>
      <c r="D125" s="79" t="n">
        <v/>
      </c>
      <c r="E125" s="79" t="n">
        <v/>
      </c>
      <c r="F125" s="79" t="n">
        <v/>
      </c>
      <c r="G125" s="79" t="n">
        <v/>
      </c>
      <c r="H125" s="79" t="n">
        <v/>
      </c>
      <c r="I125" s="79" t="n">
        <v/>
      </c>
      <c r="J125" s="79" t="n">
        <v/>
      </c>
      <c r="K125" s="79" t="n"/>
      <c r="L125" s="79" t="n"/>
      <c r="M125" s="79" t="n"/>
    </row>
    <row r="126" hidden="1" ht="35" customHeight="1" s="204" thickBot="1">
      <c r="A126" s="81" t="inlineStr">
        <is>
          <t>Penerimaan pinjaman subordinasi</t>
        </is>
      </c>
      <c r="B126" s="81" t="n"/>
      <c r="C126" s="78" t="n">
        <v/>
      </c>
      <c r="D126" s="78" t="n">
        <v/>
      </c>
      <c r="E126" s="78" t="n">
        <v/>
      </c>
      <c r="F126" s="78" t="n">
        <v/>
      </c>
      <c r="G126" s="78" t="n">
        <v/>
      </c>
      <c r="H126" s="78" t="n">
        <v/>
      </c>
      <c r="I126" s="78" t="n">
        <v/>
      </c>
      <c r="J126" s="78" t="n">
        <v/>
      </c>
      <c r="K126" s="78" t="n"/>
      <c r="L126" s="78" t="n"/>
      <c r="M126" s="78" t="n"/>
    </row>
    <row r="127" hidden="1" ht="35" customHeight="1" s="204" thickBot="1">
      <c r="A127" s="81" t="inlineStr">
        <is>
          <t>Pembayaran pinjaman subordinasi</t>
        </is>
      </c>
      <c r="B127" s="81" t="n"/>
      <c r="C127" s="79" t="n">
        <v/>
      </c>
      <c r="D127" s="79" t="n">
        <v/>
      </c>
      <c r="E127" s="79" t="n">
        <v/>
      </c>
      <c r="F127" s="79" t="n">
        <v/>
      </c>
      <c r="G127" s="79" t="n">
        <v/>
      </c>
      <c r="H127" s="79" t="n">
        <v/>
      </c>
      <c r="I127" s="79" t="n">
        <v/>
      </c>
      <c r="J127" s="79" t="n">
        <v/>
      </c>
      <c r="K127" s="79" t="n"/>
      <c r="L127" s="79" t="n"/>
      <c r="M127" s="79" t="n"/>
    </row>
    <row r="128" hidden="1" ht="35" customHeight="1" s="204" thickBot="1">
      <c r="A128" s="81" t="inlineStr">
        <is>
          <t>Penerimaan liabilitas kerjasama operasi</t>
        </is>
      </c>
      <c r="B128" s="81" t="n"/>
      <c r="C128" s="78" t="n">
        <v/>
      </c>
      <c r="D128" s="78" t="n">
        <v/>
      </c>
      <c r="E128" s="78" t="n">
        <v/>
      </c>
      <c r="F128" s="78" t="n">
        <v/>
      </c>
      <c r="G128" s="78" t="n">
        <v/>
      </c>
      <c r="H128" s="78" t="n">
        <v/>
      </c>
      <c r="I128" s="78" t="n">
        <v/>
      </c>
      <c r="J128" s="78" t="n">
        <v/>
      </c>
      <c r="K128" s="78" t="n"/>
      <c r="L128" s="78" t="n"/>
      <c r="M128" s="78" t="n"/>
    </row>
    <row r="129" hidden="1" ht="35" customHeight="1" s="204" thickBot="1">
      <c r="A129" s="81" t="inlineStr">
        <is>
          <t>Pembayaran liabilitas kerjasama operasi</t>
        </is>
      </c>
      <c r="B129" s="81" t="n"/>
      <c r="C129" s="79" t="n">
        <v/>
      </c>
      <c r="D129" s="79" t="n">
        <v/>
      </c>
      <c r="E129" s="79" t="n">
        <v/>
      </c>
      <c r="F129" s="79" t="n">
        <v/>
      </c>
      <c r="G129" s="79" t="n">
        <v/>
      </c>
      <c r="H129" s="79" t="n">
        <v/>
      </c>
      <c r="I129" s="79" t="n">
        <v/>
      </c>
      <c r="J129" s="79" t="n">
        <v/>
      </c>
      <c r="K129" s="79" t="n"/>
      <c r="L129" s="79" t="n"/>
      <c r="M129" s="79" t="n"/>
    </row>
    <row r="130" hidden="1" ht="35" customHeight="1" s="204" thickBot="1">
      <c r="A130" s="81" t="inlineStr">
        <is>
          <t>Penerimaan utang pembiayaan konsumen</t>
        </is>
      </c>
      <c r="B130" s="81" t="n"/>
      <c r="C130" s="78" t="n">
        <v/>
      </c>
      <c r="D130" s="78" t="n">
        <v/>
      </c>
      <c r="E130" s="78" t="n">
        <v/>
      </c>
      <c r="F130" s="78" t="n">
        <v/>
      </c>
      <c r="G130" s="78" t="n">
        <v/>
      </c>
      <c r="H130" s="78" t="n">
        <v/>
      </c>
      <c r="I130" s="78" t="n">
        <v/>
      </c>
      <c r="J130" s="78" t="n">
        <v/>
      </c>
      <c r="K130" s="78" t="n"/>
      <c r="L130" s="78" t="n"/>
      <c r="M130" s="78" t="n"/>
    </row>
    <row r="131" hidden="1" ht="35" customHeight="1" s="204" thickBot="1">
      <c r="A131" s="81" t="inlineStr">
        <is>
          <t>Pembayaran utang pembiayaan konsumen</t>
        </is>
      </c>
      <c r="B131" s="81" t="n"/>
      <c r="C131" s="79" t="n">
        <v/>
      </c>
      <c r="D131" s="79" t="n">
        <v/>
      </c>
      <c r="E131" s="79" t="n">
        <v/>
      </c>
      <c r="F131" s="79" t="n">
        <v/>
      </c>
      <c r="G131" s="79" t="n">
        <v/>
      </c>
      <c r="H131" s="79" t="n">
        <v/>
      </c>
      <c r="I131" s="79" t="n">
        <v/>
      </c>
      <c r="J131" s="79" t="n">
        <v/>
      </c>
      <c r="K131" s="79" t="n"/>
      <c r="L131" s="79" t="n"/>
      <c r="M131" s="79" t="n"/>
    </row>
    <row r="132" hidden="1" ht="35" customHeight="1" s="204" thickBot="1">
      <c r="A132" s="81" t="inlineStr">
        <is>
          <t>Penerimaan liabilitas sewa pembiayaan</t>
        </is>
      </c>
      <c r="B132" s="81" t="n"/>
      <c r="C132" s="78" t="n">
        <v/>
      </c>
      <c r="D132" s="78" t="n">
        <v/>
      </c>
      <c r="E132" s="78" t="n">
        <v/>
      </c>
      <c r="F132" s="78" t="n">
        <v/>
      </c>
      <c r="G132" s="78" t="n">
        <v/>
      </c>
      <c r="H132" s="78" t="n">
        <v/>
      </c>
      <c r="I132" s="78" t="n">
        <v/>
      </c>
      <c r="J132" s="78" t="n">
        <v/>
      </c>
      <c r="K132" s="78" t="n"/>
      <c r="L132" s="78" t="n"/>
      <c r="M132" s="78" t="n"/>
    </row>
    <row r="133" ht="35" customHeight="1" s="204" thickBot="1">
      <c r="A133" s="81" t="inlineStr">
        <is>
          <t>Pembayaran liabilitas sewa pembiayaan</t>
        </is>
      </c>
      <c r="B133" s="81" t="n"/>
      <c r="C133" s="79" t="n">
        <v/>
      </c>
      <c r="D133" s="79" t="n">
        <v/>
      </c>
      <c r="E133" s="79" t="n">
        <v/>
      </c>
      <c r="F133" s="79" t="n">
        <v>1.219754</v>
      </c>
      <c r="G133" s="79" t="n">
        <v>1.035813</v>
      </c>
      <c r="H133" s="79" t="n">
        <v>1.121173</v>
      </c>
      <c r="I133" s="79" t="n">
        <v>1.282909</v>
      </c>
      <c r="J133" s="79" t="n">
        <v>1.234163</v>
      </c>
      <c r="K133" s="79" t="n"/>
      <c r="L133" s="79" t="n"/>
      <c r="M133" s="79" t="n"/>
    </row>
    <row r="134" hidden="1" ht="18" customHeight="1" s="204" thickBot="1">
      <c r="A134" s="81" t="inlineStr">
        <is>
          <t>Penerimaan utang listrik swasta</t>
        </is>
      </c>
      <c r="B134" s="81" t="n"/>
      <c r="C134" s="78" t="n">
        <v/>
      </c>
      <c r="D134" s="78" t="n">
        <v/>
      </c>
      <c r="E134" s="78" t="n">
        <v/>
      </c>
      <c r="F134" s="78" t="n">
        <v/>
      </c>
      <c r="G134" s="78" t="n">
        <v/>
      </c>
      <c r="H134" s="78" t="n">
        <v/>
      </c>
      <c r="I134" s="78" t="n">
        <v/>
      </c>
      <c r="J134" s="78" t="n">
        <v/>
      </c>
      <c r="K134" s="78" t="n"/>
      <c r="L134" s="78" t="n"/>
      <c r="M134" s="78" t="n"/>
    </row>
    <row r="135" hidden="1" ht="18" customHeight="1" s="204" thickBot="1">
      <c r="A135" s="81" t="inlineStr">
        <is>
          <t>Pembayaran utang listrik swasta</t>
        </is>
      </c>
      <c r="B135" s="81" t="n"/>
      <c r="C135" s="79" t="n">
        <v/>
      </c>
      <c r="D135" s="79" t="n">
        <v/>
      </c>
      <c r="E135" s="79" t="n">
        <v/>
      </c>
      <c r="F135" s="79" t="n">
        <v/>
      </c>
      <c r="G135" s="79" t="n">
        <v/>
      </c>
      <c r="H135" s="79" t="n">
        <v/>
      </c>
      <c r="I135" s="79" t="n">
        <v/>
      </c>
      <c r="J135" s="79" t="n">
        <v/>
      </c>
      <c r="K135" s="79" t="n"/>
      <c r="L135" s="79" t="n"/>
      <c r="M135" s="79" t="n"/>
    </row>
    <row r="136" hidden="1" ht="18" customHeight="1" s="204" thickBot="1">
      <c r="A136" s="81" t="inlineStr">
        <is>
          <t>Penerimaan utang retensi</t>
        </is>
      </c>
      <c r="B136" s="81" t="n"/>
      <c r="C136" s="78" t="n">
        <v/>
      </c>
      <c r="D136" s="78" t="n">
        <v/>
      </c>
      <c r="E136" s="78" t="n">
        <v/>
      </c>
      <c r="F136" s="78" t="n">
        <v/>
      </c>
      <c r="G136" s="78" t="n">
        <v/>
      </c>
      <c r="H136" s="78" t="n">
        <v/>
      </c>
      <c r="I136" s="78" t="n">
        <v/>
      </c>
      <c r="J136" s="78" t="n">
        <v/>
      </c>
      <c r="K136" s="78" t="n"/>
      <c r="L136" s="78" t="n"/>
      <c r="M136" s="78" t="n"/>
    </row>
    <row r="137" hidden="1" ht="18" customHeight="1" s="204" thickBot="1">
      <c r="A137" s="81" t="inlineStr">
        <is>
          <t>Pembayaran utang retensi</t>
        </is>
      </c>
      <c r="B137" s="81" t="n"/>
      <c r="C137" s="79" t="n">
        <v/>
      </c>
      <c r="D137" s="79" t="n">
        <v/>
      </c>
      <c r="E137" s="79" t="n">
        <v/>
      </c>
      <c r="F137" s="79" t="n">
        <v/>
      </c>
      <c r="G137" s="79" t="n">
        <v/>
      </c>
      <c r="H137" s="79" t="n">
        <v/>
      </c>
      <c r="I137" s="79" t="n">
        <v/>
      </c>
      <c r="J137" s="79" t="n">
        <v/>
      </c>
      <c r="K137" s="79" t="n"/>
      <c r="L137" s="79" t="n"/>
      <c r="M137" s="79" t="n"/>
    </row>
    <row r="138" hidden="1" ht="18" customHeight="1" s="204" thickBot="1">
      <c r="A138" s="81" t="inlineStr">
        <is>
          <t>Penerimaan wesel bayar</t>
        </is>
      </c>
      <c r="B138" s="81" t="n"/>
      <c r="C138" s="78" t="n">
        <v/>
      </c>
      <c r="D138" s="78" t="n">
        <v/>
      </c>
      <c r="E138" s="78" t="n">
        <v/>
      </c>
      <c r="F138" s="78" t="n">
        <v/>
      </c>
      <c r="G138" s="78" t="n">
        <v/>
      </c>
      <c r="H138" s="78" t="n">
        <v/>
      </c>
      <c r="I138" s="78" t="n">
        <v/>
      </c>
      <c r="J138" s="78" t="n">
        <v/>
      </c>
      <c r="K138" s="78" t="n"/>
      <c r="L138" s="78" t="n"/>
      <c r="M138" s="78" t="n"/>
    </row>
    <row r="139" hidden="1" ht="18" customHeight="1" s="204" thickBot="1">
      <c r="A139" s="81" t="inlineStr">
        <is>
          <t>Pembayaran wesel bayar</t>
        </is>
      </c>
      <c r="B139" s="81" t="n"/>
      <c r="C139" s="79" t="n">
        <v/>
      </c>
      <c r="D139" s="79" t="n">
        <v/>
      </c>
      <c r="E139" s="79" t="n">
        <v/>
      </c>
      <c r="F139" s="79" t="n">
        <v/>
      </c>
      <c r="G139" s="79" t="n">
        <v/>
      </c>
      <c r="H139" s="79" t="n">
        <v/>
      </c>
      <c r="I139" s="79" t="n">
        <v/>
      </c>
      <c r="J139" s="79" t="n">
        <v/>
      </c>
      <c r="K139" s="79" t="n"/>
      <c r="L139" s="79" t="n"/>
      <c r="M139" s="79" t="n"/>
    </row>
    <row r="140" hidden="1" ht="35" customHeight="1" s="204" thickBot="1">
      <c r="A140" s="81" t="inlineStr">
        <is>
          <t>Penerimaan dari surat utang jangka menengah</t>
        </is>
      </c>
      <c r="B140" s="81" t="n"/>
      <c r="C140" s="78" t="n">
        <v/>
      </c>
      <c r="D140" s="78" t="n">
        <v/>
      </c>
      <c r="E140" s="78" t="n">
        <v/>
      </c>
      <c r="F140" s="78" t="n">
        <v/>
      </c>
      <c r="G140" s="78" t="n">
        <v/>
      </c>
      <c r="H140" s="78" t="n">
        <v/>
      </c>
      <c r="I140" s="78" t="n">
        <v/>
      </c>
      <c r="J140" s="78" t="n">
        <v/>
      </c>
      <c r="K140" s="78" t="n"/>
      <c r="L140" s="78" t="n"/>
      <c r="M140" s="78" t="n"/>
    </row>
    <row r="141" hidden="1" ht="35" customHeight="1" s="204" thickBot="1">
      <c r="A141" s="81" t="inlineStr">
        <is>
          <t>Pembayaran dari surat utang jangka menengah</t>
        </is>
      </c>
      <c r="B141" s="81" t="n"/>
      <c r="C141" s="79" t="n">
        <v/>
      </c>
      <c r="D141" s="79" t="n">
        <v/>
      </c>
      <c r="E141" s="79" t="n">
        <v/>
      </c>
      <c r="F141" s="79" t="n">
        <v/>
      </c>
      <c r="G141" s="79" t="n">
        <v/>
      </c>
      <c r="H141" s="79" t="n">
        <v/>
      </c>
      <c r="I141" s="79" t="n">
        <v/>
      </c>
      <c r="J141" s="79" t="n">
        <v/>
      </c>
      <c r="K141" s="79" t="n"/>
      <c r="L141" s="79" t="n"/>
      <c r="M141" s="79" t="n"/>
    </row>
    <row r="142" hidden="1" ht="35" customHeight="1" s="204" thickBot="1">
      <c r="A142" s="81" t="inlineStr">
        <is>
          <t>Penerimaan dari penerbitan obligasi</t>
        </is>
      </c>
      <c r="B142" s="81" t="n"/>
      <c r="C142" s="78" t="n">
        <v/>
      </c>
      <c r="D142" s="78" t="n">
        <v/>
      </c>
      <c r="E142" s="78" t="n">
        <v/>
      </c>
      <c r="F142" s="78" t="n">
        <v/>
      </c>
      <c r="G142" s="78" t="n">
        <v/>
      </c>
      <c r="H142" s="78" t="n">
        <v/>
      </c>
      <c r="I142" s="78" t="n">
        <v/>
      </c>
      <c r="J142" s="78" t="n">
        <v/>
      </c>
      <c r="K142" s="78" t="n"/>
      <c r="L142" s="78" t="n"/>
      <c r="M142" s="78" t="n"/>
    </row>
    <row r="143" hidden="1" ht="18" customHeight="1" s="204" thickBot="1">
      <c r="A143" s="81" t="inlineStr">
        <is>
          <t>Pembayaran utang obligasi</t>
        </is>
      </c>
      <c r="B143" s="81" t="n"/>
      <c r="C143" s="79" t="n">
        <v/>
      </c>
      <c r="D143" s="79" t="n">
        <v/>
      </c>
      <c r="E143" s="79" t="n">
        <v/>
      </c>
      <c r="F143" s="79" t="n">
        <v/>
      </c>
      <c r="G143" s="79" t="n">
        <v/>
      </c>
      <c r="H143" s="79" t="n">
        <v/>
      </c>
      <c r="I143" s="79" t="n">
        <v/>
      </c>
      <c r="J143" s="79" t="n">
        <v/>
      </c>
      <c r="K143" s="79" t="n"/>
      <c r="L143" s="79" t="n"/>
      <c r="M143" s="79" t="n"/>
    </row>
    <row r="144" hidden="1" ht="35" customHeight="1" s="204" thickBot="1">
      <c r="A144" s="81" t="inlineStr">
        <is>
          <t>Obligasi subordinasi yang diterbitkan</t>
        </is>
      </c>
      <c r="B144" s="81" t="n"/>
      <c r="C144" s="78" t="n">
        <v/>
      </c>
      <c r="D144" s="78" t="n">
        <v/>
      </c>
      <c r="E144" s="78" t="n">
        <v/>
      </c>
      <c r="F144" s="78" t="n">
        <v/>
      </c>
      <c r="G144" s="78" t="n">
        <v/>
      </c>
      <c r="H144" s="78" t="n">
        <v/>
      </c>
      <c r="I144" s="78" t="n">
        <v/>
      </c>
      <c r="J144" s="78" t="n">
        <v/>
      </c>
      <c r="K144" s="78" t="n"/>
      <c r="L144" s="78" t="n"/>
      <c r="M144" s="78" t="n"/>
    </row>
    <row r="145" hidden="1" ht="18" customHeight="1" s="204" thickBot="1">
      <c r="A145" s="81" t="inlineStr">
        <is>
          <t>Pembayaran obligasi subordinasi</t>
        </is>
      </c>
      <c r="B145" s="81" t="n"/>
      <c r="C145" s="79" t="n">
        <v/>
      </c>
      <c r="D145" s="79" t="n">
        <v/>
      </c>
      <c r="E145" s="79" t="n">
        <v/>
      </c>
      <c r="F145" s="79" t="n">
        <v/>
      </c>
      <c r="G145" s="79" t="n">
        <v/>
      </c>
      <c r="H145" s="79" t="n">
        <v/>
      </c>
      <c r="I145" s="79" t="n">
        <v/>
      </c>
      <c r="J145" s="79" t="n">
        <v/>
      </c>
      <c r="K145" s="79" t="n"/>
      <c r="L145" s="79" t="n"/>
      <c r="M145" s="79" t="n"/>
    </row>
    <row r="146" hidden="1" ht="18" customHeight="1" s="204" thickBot="1">
      <c r="A146" s="81" t="inlineStr">
        <is>
          <t>Penerimaan sukuk</t>
        </is>
      </c>
      <c r="B146" s="81" t="n"/>
      <c r="C146" s="78" t="n">
        <v/>
      </c>
      <c r="D146" s="78" t="n">
        <v/>
      </c>
      <c r="E146" s="78" t="n">
        <v/>
      </c>
      <c r="F146" s="78" t="n">
        <v/>
      </c>
      <c r="G146" s="78" t="n">
        <v/>
      </c>
      <c r="H146" s="78" t="n">
        <v/>
      </c>
      <c r="I146" s="78" t="n">
        <v/>
      </c>
      <c r="J146" s="78" t="n">
        <v/>
      </c>
      <c r="K146" s="78" t="n"/>
      <c r="L146" s="78" t="n"/>
      <c r="M146" s="78" t="n"/>
    </row>
    <row r="147" hidden="1" ht="18" customHeight="1" s="204" thickBot="1">
      <c r="A147" s="81" t="inlineStr">
        <is>
          <t>Pembayaran sukuk</t>
        </is>
      </c>
      <c r="B147" s="81" t="n"/>
      <c r="C147" s="79" t="n">
        <v/>
      </c>
      <c r="D147" s="79" t="n">
        <v/>
      </c>
      <c r="E147" s="79" t="n">
        <v/>
      </c>
      <c r="F147" s="79" t="n">
        <v/>
      </c>
      <c r="G147" s="79" t="n">
        <v/>
      </c>
      <c r="H147" s="79" t="n">
        <v/>
      </c>
      <c r="I147" s="79" t="n">
        <v/>
      </c>
      <c r="J147" s="79" t="n">
        <v/>
      </c>
      <c r="K147" s="79" t="n"/>
      <c r="L147" s="79" t="n"/>
      <c r="M147" s="79" t="n"/>
    </row>
    <row r="148" ht="18" customHeight="1" s="204" thickBot="1">
      <c r="A148" s="81" t="inlineStr">
        <is>
          <t>Penerimaan pinjaman lainnya</t>
        </is>
      </c>
      <c r="B148" s="81" t="n"/>
      <c r="C148" s="78" t="n">
        <v/>
      </c>
      <c r="D148" s="78" t="n">
        <v/>
      </c>
      <c r="E148" s="78" t="n">
        <v/>
      </c>
      <c r="F148" s="78" t="n">
        <v/>
      </c>
      <c r="G148" s="78" t="n">
        <v/>
      </c>
      <c r="H148" s="78" t="n">
        <v/>
      </c>
      <c r="I148" s="78" t="n">
        <v>202.771731</v>
      </c>
      <c r="J148" s="78" t="n">
        <v>1.268265</v>
      </c>
      <c r="K148" s="78" t="n"/>
      <c r="L148" s="78" t="n"/>
      <c r="M148" s="78" t="n"/>
    </row>
    <row r="149" ht="18" customHeight="1" s="204" thickBot="1">
      <c r="A149" s="81" t="inlineStr">
        <is>
          <t>Pembayaran pinjaman lainnya</t>
        </is>
      </c>
      <c r="B149" s="81" t="n"/>
      <c r="C149" s="79" t="n">
        <v/>
      </c>
      <c r="D149" s="79" t="n">
        <v>10.413643</v>
      </c>
      <c r="E149" s="79" t="n">
        <v>0</v>
      </c>
      <c r="F149" s="79" t="n">
        <v/>
      </c>
      <c r="G149" s="79" t="n">
        <v/>
      </c>
      <c r="H149" s="79" t="n">
        <v/>
      </c>
      <c r="I149" s="79" t="n">
        <v>693.45</v>
      </c>
      <c r="J149" s="79" t="n">
        <v>108.747743</v>
      </c>
      <c r="K149" s="79" t="n"/>
      <c r="L149" s="79" t="n"/>
      <c r="M149" s="79" t="n"/>
    </row>
    <row r="150" hidden="1" ht="35" customHeight="1" s="204" thickBot="1">
      <c r="A150" s="81" t="inlineStr">
        <is>
          <t>Penerimaan dari penerbitan obligasi konversi</t>
        </is>
      </c>
      <c r="B150" s="81" t="n"/>
      <c r="C150" s="78" t="n">
        <v/>
      </c>
      <c r="D150" s="78" t="n">
        <v/>
      </c>
      <c r="E150" s="78" t="n">
        <v/>
      </c>
      <c r="F150" s="78" t="n">
        <v/>
      </c>
      <c r="G150" s="78" t="n">
        <v/>
      </c>
      <c r="H150" s="78" t="n">
        <v/>
      </c>
      <c r="I150" s="78" t="n">
        <v/>
      </c>
      <c r="J150" s="78" t="n">
        <v/>
      </c>
      <c r="K150" s="78" t="n"/>
      <c r="L150" s="78" t="n"/>
      <c r="M150" s="78" t="n"/>
    </row>
    <row r="151" hidden="1" ht="18" customHeight="1" s="204" thickBot="1">
      <c r="A151" s="81" t="inlineStr">
        <is>
          <t>Pembayaran obligasi konversi</t>
        </is>
      </c>
      <c r="B151" s="81" t="n"/>
      <c r="C151" s="79" t="n">
        <v/>
      </c>
      <c r="D151" s="79" t="n">
        <v/>
      </c>
      <c r="E151" s="79" t="n">
        <v/>
      </c>
      <c r="F151" s="79" t="n">
        <v/>
      </c>
      <c r="G151" s="79" t="n">
        <v/>
      </c>
      <c r="H151" s="79" t="n">
        <v/>
      </c>
      <c r="I151" s="79" t="n">
        <v/>
      </c>
      <c r="J151" s="79" t="n">
        <v/>
      </c>
      <c r="K151" s="79" t="n"/>
      <c r="L151" s="79" t="n"/>
      <c r="M151" s="79" t="n"/>
    </row>
    <row r="152" hidden="1" ht="35" customHeight="1" s="204" thickBot="1">
      <c r="A152" s="81" t="inlineStr">
        <is>
          <t>Pembayaran biaya emisi penerbitan obligasi</t>
        </is>
      </c>
      <c r="B152" s="81" t="n"/>
      <c r="C152" s="79" t="n">
        <v/>
      </c>
      <c r="D152" s="79" t="n">
        <v/>
      </c>
      <c r="E152" s="79" t="n">
        <v/>
      </c>
      <c r="F152" s="79" t="n">
        <v/>
      </c>
      <c r="G152" s="79" t="n">
        <v/>
      </c>
      <c r="H152" s="79" t="n">
        <v/>
      </c>
      <c r="I152" s="79" t="n">
        <v/>
      </c>
      <c r="J152" s="79" t="n">
        <v/>
      </c>
      <c r="K152" s="79" t="n"/>
      <c r="L152" s="79" t="n"/>
      <c r="M152" s="79" t="n"/>
    </row>
    <row r="153" hidden="1" ht="52" customHeight="1" s="204" thickBot="1">
      <c r="A153" s="81" t="inlineStr">
        <is>
          <t>Pencairan (penempatan) dana yang dibatasi penggunaannya dari aktivitas pendanaan</t>
        </is>
      </c>
      <c r="B153" s="81" t="n"/>
      <c r="C153" s="78" t="n">
        <v/>
      </c>
      <c r="D153" s="78" t="n">
        <v/>
      </c>
      <c r="E153" s="78" t="n">
        <v/>
      </c>
      <c r="F153" s="78" t="n">
        <v/>
      </c>
      <c r="G153" s="78" t="n">
        <v/>
      </c>
      <c r="H153" s="78" t="n">
        <v/>
      </c>
      <c r="I153" s="78" t="n">
        <v/>
      </c>
      <c r="J153" s="78" t="n">
        <v/>
      </c>
      <c r="K153" s="78" t="n"/>
      <c r="L153" s="78" t="n"/>
      <c r="M153" s="78" t="n"/>
    </row>
    <row r="154" ht="18" customHeight="1" s="204" thickBot="1">
      <c r="A154" s="81" t="inlineStr">
        <is>
          <t>Penerimaan utang pihak berelasi</t>
        </is>
      </c>
      <c r="B154" s="81" t="n"/>
      <c r="C154" s="78" t="n">
        <v/>
      </c>
      <c r="D154" s="78" t="n">
        <v/>
      </c>
      <c r="E154" s="78" t="n">
        <v/>
      </c>
      <c r="F154" s="78" t="n">
        <v/>
      </c>
      <c r="G154" s="78" t="n">
        <v/>
      </c>
      <c r="H154" s="78" t="n">
        <v>2.740469</v>
      </c>
      <c r="I154" s="78" t="n">
        <v/>
      </c>
      <c r="J154" s="78" t="n">
        <v/>
      </c>
      <c r="K154" s="78" t="n"/>
      <c r="L154" s="78" t="n"/>
      <c r="M154" s="78" t="n"/>
    </row>
    <row r="155" ht="35" customHeight="1" s="204" thickBot="1">
      <c r="A155" s="81" t="inlineStr">
        <is>
          <t>Pembayaran utang pihak berelasi</t>
        </is>
      </c>
      <c r="B155" s="81" t="n"/>
      <c r="C155" s="79" t="n">
        <v/>
      </c>
      <c r="D155" s="79" t="n">
        <v/>
      </c>
      <c r="E155" s="79" t="n">
        <v/>
      </c>
      <c r="F155" s="79" t="n">
        <v/>
      </c>
      <c r="G155" s="79" t="n">
        <v>1.32216</v>
      </c>
      <c r="H155" s="79" t="n">
        <v>0</v>
      </c>
      <c r="I155" s="79" t="n">
        <v/>
      </c>
      <c r="J155" s="79" t="n">
        <v/>
      </c>
      <c r="K155" s="79" t="n"/>
      <c r="L155" s="79" t="n"/>
      <c r="M155" s="79" t="n"/>
    </row>
    <row r="156" ht="35" customHeight="1" s="204" thickBot="1">
      <c r="A156" s="81" t="inlineStr">
        <is>
          <t>Penerimaan utang pemegang saham</t>
        </is>
      </c>
      <c r="B156" s="81" t="n"/>
      <c r="C156" s="78" t="n">
        <v/>
      </c>
      <c r="D156" s="78" t="n">
        <v/>
      </c>
      <c r="E156" s="78" t="n">
        <v/>
      </c>
      <c r="F156" s="78" t="n">
        <v>1.754697</v>
      </c>
      <c r="G156" s="78" t="n">
        <v/>
      </c>
      <c r="H156" s="78" t="n">
        <v/>
      </c>
      <c r="I156" s="78" t="n">
        <v/>
      </c>
      <c r="J156" s="78" t="n">
        <v/>
      </c>
      <c r="K156" s="78" t="n"/>
      <c r="L156" s="78" t="n"/>
      <c r="M156" s="78" t="n"/>
    </row>
    <row r="157" ht="35" customHeight="1" s="204" thickBot="1">
      <c r="A157" s="81" t="inlineStr">
        <is>
          <t>Pembayaran utang pemegang saham</t>
        </is>
      </c>
      <c r="B157" s="81" t="n"/>
      <c r="C157" s="79" t="n">
        <v/>
      </c>
      <c r="D157" s="79" t="n">
        <v>3.268095</v>
      </c>
      <c r="E157" s="79" t="n">
        <v>0</v>
      </c>
      <c r="F157" s="79" t="n">
        <v/>
      </c>
      <c r="G157" s="79" t="n">
        <v/>
      </c>
      <c r="H157" s="79" t="n">
        <v/>
      </c>
      <c r="I157" s="79" t="n">
        <v/>
      </c>
      <c r="J157" s="79" t="n">
        <v/>
      </c>
      <c r="K157" s="79" t="n"/>
      <c r="L157" s="79" t="n"/>
      <c r="M157" s="79" t="n"/>
    </row>
    <row r="158" hidden="1" ht="35" customHeight="1" s="204" thickBot="1">
      <c r="A158" s="81" t="inlineStr">
        <is>
          <t>Penerimaan dari penerbitan saham biasa</t>
        </is>
      </c>
      <c r="B158" s="81" t="n"/>
      <c r="C158" s="78" t="n">
        <v/>
      </c>
      <c r="D158" s="78" t="n">
        <v/>
      </c>
      <c r="E158" s="78" t="n">
        <v/>
      </c>
      <c r="F158" s="78" t="n">
        <v/>
      </c>
      <c r="G158" s="78" t="n">
        <v/>
      </c>
      <c r="H158" s="78" t="n">
        <v/>
      </c>
      <c r="I158" s="78" t="n">
        <v/>
      </c>
      <c r="J158" s="78" t="n">
        <v/>
      </c>
      <c r="K158" s="78" t="n"/>
      <c r="L158" s="78" t="n"/>
      <c r="M158" s="78" t="n"/>
    </row>
    <row r="159" hidden="1" ht="35" customHeight="1" s="204" thickBot="1">
      <c r="A159" s="81" t="inlineStr">
        <is>
          <t>Penerimaan dari penerbitan saham preferen</t>
        </is>
      </c>
      <c r="B159" s="81" t="n"/>
      <c r="C159" s="78" t="n">
        <v/>
      </c>
      <c r="D159" s="78" t="n">
        <v/>
      </c>
      <c r="E159" s="78" t="n">
        <v/>
      </c>
      <c r="F159" s="78" t="n">
        <v/>
      </c>
      <c r="G159" s="78" t="n">
        <v/>
      </c>
      <c r="H159" s="78" t="n">
        <v/>
      </c>
      <c r="I159" s="78" t="n">
        <v/>
      </c>
      <c r="J159" s="78" t="n">
        <v/>
      </c>
      <c r="K159" s="78" t="n"/>
      <c r="L159" s="78" t="n"/>
      <c r="M159" s="78" t="n"/>
    </row>
    <row r="160" hidden="1" ht="35" customHeight="1" s="204" thickBot="1">
      <c r="A160" s="81" t="inlineStr">
        <is>
          <t>Penerimaan dari penerbitan instrumen ekuitas lainnya</t>
        </is>
      </c>
      <c r="B160" s="81" t="n"/>
      <c r="C160" s="78" t="n">
        <v/>
      </c>
      <c r="D160" s="78" t="n">
        <v/>
      </c>
      <c r="E160" s="78" t="n">
        <v/>
      </c>
      <c r="F160" s="78" t="n">
        <v/>
      </c>
      <c r="G160" s="78" t="n">
        <v/>
      </c>
      <c r="H160" s="78" t="n">
        <v/>
      </c>
      <c r="I160" s="78" t="n">
        <v/>
      </c>
      <c r="J160" s="78" t="n">
        <v/>
      </c>
      <c r="K160" s="78" t="n"/>
      <c r="L160" s="78" t="n"/>
      <c r="M160" s="78" t="n"/>
    </row>
    <row r="161" hidden="1" ht="18" customHeight="1" s="204" thickBot="1">
      <c r="A161" s="81" t="inlineStr">
        <is>
          <t>Pembayaran biaya emisi saham</t>
        </is>
      </c>
      <c r="B161" s="81" t="n"/>
      <c r="C161" s="79" t="n">
        <v/>
      </c>
      <c r="D161" s="79" t="n">
        <v/>
      </c>
      <c r="E161" s="79" t="n">
        <v/>
      </c>
      <c r="F161" s="79" t="n">
        <v/>
      </c>
      <c r="G161" s="79" t="n">
        <v/>
      </c>
      <c r="H161" s="79" t="n">
        <v/>
      </c>
      <c r="I161" s="79" t="n">
        <v/>
      </c>
      <c r="J161" s="79" t="n">
        <v/>
      </c>
      <c r="K161" s="79" t="n"/>
      <c r="L161" s="79" t="n"/>
      <c r="M161" s="79" t="n"/>
    </row>
    <row r="162" ht="35" customHeight="1" s="204" thickBot="1">
      <c r="A162" s="81" t="inlineStr">
        <is>
          <t>Penerimaan dari penjualan (pembelian) saham tresuri</t>
        </is>
      </c>
      <c r="B162" s="81" t="n"/>
      <c r="C162" s="78" t="n">
        <v/>
      </c>
      <c r="D162" s="78" t="n">
        <v>-1.491454</v>
      </c>
      <c r="E162" s="78" t="n">
        <v>0</v>
      </c>
      <c r="F162" s="78" t="n">
        <v>-3.19237</v>
      </c>
      <c r="G162" s="78" t="n">
        <v>29.500185</v>
      </c>
      <c r="H162" s="78" t="n">
        <v>42.567716</v>
      </c>
      <c r="I162" s="78" t="n">
        <v/>
      </c>
      <c r="J162" s="78" t="n">
        <v>-4.738355</v>
      </c>
      <c r="K162" s="78" t="n"/>
      <c r="L162" s="78" t="n"/>
      <c r="M162" s="78" t="n"/>
    </row>
    <row r="163" hidden="1" ht="35" customHeight="1" s="204" thickBot="1">
      <c r="A163" s="81" t="inlineStr">
        <is>
          <t>Penerimaan dari program opsi saham karyawan</t>
        </is>
      </c>
      <c r="B163" s="81" t="n"/>
      <c r="C163" s="78" t="n">
        <v/>
      </c>
      <c r="D163" s="78" t="n">
        <v/>
      </c>
      <c r="E163" s="78" t="n">
        <v/>
      </c>
      <c r="F163" s="78" t="n">
        <v/>
      </c>
      <c r="G163" s="78" t="n">
        <v/>
      </c>
      <c r="H163" s="78" t="n">
        <v/>
      </c>
      <c r="I163" s="78" t="n">
        <v/>
      </c>
      <c r="J163" s="78" t="n">
        <v/>
      </c>
      <c r="K163" s="78" t="n"/>
      <c r="L163" s="78" t="n"/>
      <c r="M163" s="78" t="n"/>
    </row>
    <row r="164" hidden="1" ht="35" customHeight="1" s="204" thickBot="1">
      <c r="A164" s="81" t="inlineStr">
        <is>
          <t>Penyelesaian (penempatan) transaksi derivatif</t>
        </is>
      </c>
      <c r="B164" s="81" t="n"/>
      <c r="C164" s="78" t="n">
        <v/>
      </c>
      <c r="D164" s="78" t="n">
        <v/>
      </c>
      <c r="E164" s="78" t="n">
        <v/>
      </c>
      <c r="F164" s="78" t="n">
        <v/>
      </c>
      <c r="G164" s="78" t="n">
        <v/>
      </c>
      <c r="H164" s="78" t="n">
        <v/>
      </c>
      <c r="I164" s="78" t="n">
        <v/>
      </c>
      <c r="J164" s="78" t="n">
        <v/>
      </c>
      <c r="K164" s="78" t="n"/>
      <c r="L164" s="78" t="n"/>
      <c r="M164" s="78" t="n"/>
    </row>
    <row r="165" hidden="1" ht="69" customHeight="1" s="204" thickBot="1">
      <c r="A165" s="81" t="inlineStr">
        <is>
          <t>Penerimaan dari pelepasan kepentingan di entitas anak tanpa hilangnya pengendalian dari kegiatan pendanaan</t>
        </is>
      </c>
      <c r="B165" s="81" t="n"/>
      <c r="C165" s="78" t="n">
        <v/>
      </c>
      <c r="D165" s="78" t="n">
        <v/>
      </c>
      <c r="E165" s="78" t="n">
        <v/>
      </c>
      <c r="F165" s="78" t="n">
        <v/>
      </c>
      <c r="G165" s="78" t="n">
        <v/>
      </c>
      <c r="H165" s="78" t="n">
        <v/>
      </c>
      <c r="I165" s="78" t="n">
        <v/>
      </c>
      <c r="J165" s="78" t="n">
        <v/>
      </c>
      <c r="K165" s="78" t="n"/>
      <c r="L165" s="78" t="n"/>
      <c r="M165" s="78" t="n"/>
    </row>
    <row r="166" hidden="1" ht="35" customHeight="1" s="204" thickBot="1">
      <c r="A166" s="81" t="inlineStr">
        <is>
          <t>Penerimaan dari penambahan kepemilikan dari non-pengendali</t>
        </is>
      </c>
      <c r="B166" s="81" t="n"/>
      <c r="C166" s="78" t="n">
        <v/>
      </c>
      <c r="D166" s="78" t="n">
        <v/>
      </c>
      <c r="E166" s="78" t="n">
        <v/>
      </c>
      <c r="F166" s="78" t="n">
        <v/>
      </c>
      <c r="G166" s="78" t="n">
        <v/>
      </c>
      <c r="H166" s="78" t="n">
        <v/>
      </c>
      <c r="I166" s="78" t="n">
        <v/>
      </c>
      <c r="J166" s="78" t="n">
        <v/>
      </c>
      <c r="K166" s="78" t="n"/>
      <c r="L166" s="78" t="n"/>
      <c r="M166" s="78" t="n"/>
    </row>
    <row r="167" hidden="1" ht="52" customHeight="1" s="204" thickBot="1">
      <c r="A167" s="81" t="inlineStr">
        <is>
          <t>Pembayaran untuk perolehan kepentingan pihak non-pengendali pada entitas anak</t>
        </is>
      </c>
      <c r="B167" s="81" t="n"/>
      <c r="C167" s="79" t="n">
        <v/>
      </c>
      <c r="D167" s="79" t="n">
        <v/>
      </c>
      <c r="E167" s="79" t="n">
        <v/>
      </c>
      <c r="F167" s="79" t="n">
        <v/>
      </c>
      <c r="G167" s="79" t="n">
        <v/>
      </c>
      <c r="H167" s="79" t="n">
        <v/>
      </c>
      <c r="I167" s="79" t="n">
        <v/>
      </c>
      <c r="J167" s="79" t="n">
        <v/>
      </c>
      <c r="K167" s="79" t="n"/>
      <c r="L167" s="79" t="n"/>
      <c r="M167" s="79" t="n"/>
    </row>
    <row r="168" ht="35" customHeight="1" s="204" thickBot="1">
      <c r="A168" s="81" t="inlineStr">
        <is>
          <t>Pembayaran dividen dari aktivitas pendanaan</t>
        </is>
      </c>
      <c r="B168" s="81" t="n"/>
      <c r="C168" s="79" t="n">
        <v/>
      </c>
      <c r="D168" s="79" t="n">
        <v>47.385956</v>
      </c>
      <c r="E168" s="79" t="n">
        <v>9.089537</v>
      </c>
      <c r="F168" s="79" t="n">
        <v>1.946623</v>
      </c>
      <c r="G168" s="79" t="n">
        <v>14.36809</v>
      </c>
      <c r="H168" s="79" t="n">
        <v>18.390982</v>
      </c>
      <c r="I168" s="79" t="n">
        <v>80.000865</v>
      </c>
      <c r="J168" s="79" t="n">
        <v>8.592689999999999</v>
      </c>
      <c r="K168" s="79" t="n"/>
      <c r="L168" s="79" t="n"/>
      <c r="M168" s="79" t="n"/>
    </row>
    <row r="169" hidden="1" ht="35" customHeight="1" s="204" thickBot="1">
      <c r="A169" s="81" t="inlineStr">
        <is>
          <t>Penerimaan bunga dari aktivitas pendanaan</t>
        </is>
      </c>
      <c r="B169" s="81" t="n"/>
      <c r="C169" s="78" t="n">
        <v/>
      </c>
      <c r="D169" s="78" t="n">
        <v/>
      </c>
      <c r="E169" s="78" t="n">
        <v/>
      </c>
      <c r="F169" s="78" t="n">
        <v/>
      </c>
      <c r="G169" s="78" t="n">
        <v/>
      </c>
      <c r="H169" s="78" t="n">
        <v/>
      </c>
      <c r="I169" s="78" t="n">
        <v/>
      </c>
      <c r="J169" s="78" t="n">
        <v/>
      </c>
      <c r="K169" s="78" t="n"/>
      <c r="L169" s="78" t="n"/>
      <c r="M169" s="78" t="n"/>
    </row>
    <row r="170" hidden="1" ht="35" customHeight="1" s="204" thickBot="1">
      <c r="A170" s="81" t="inlineStr">
        <is>
          <t>Pembayaran bunga dari aktivitas pendanaan</t>
        </is>
      </c>
      <c r="B170" s="81" t="n"/>
      <c r="C170" s="79" t="n">
        <v/>
      </c>
      <c r="D170" s="79" t="n">
        <v/>
      </c>
      <c r="E170" s="79" t="n">
        <v/>
      </c>
      <c r="F170" s="79" t="n">
        <v/>
      </c>
      <c r="G170" s="79" t="n">
        <v/>
      </c>
      <c r="H170" s="79" t="n">
        <v/>
      </c>
      <c r="I170" s="79" t="n">
        <v/>
      </c>
      <c r="J170" s="79" t="n">
        <v/>
      </c>
      <c r="K170" s="79" t="n"/>
      <c r="L170" s="79" t="n"/>
      <c r="M170" s="79" t="n"/>
    </row>
    <row r="171" hidden="1" ht="69" customHeight="1" s="204" thickBot="1">
      <c r="A171" s="81" t="inlineStr">
        <is>
          <t>Penerimaan pengembalian (pembayaran) pajak penghasilan dari aktivitas pendanaan</t>
        </is>
      </c>
      <c r="B171" s="81" t="n"/>
      <c r="C171" s="78" t="n">
        <v/>
      </c>
      <c r="D171" s="78" t="n">
        <v/>
      </c>
      <c r="E171" s="78" t="n">
        <v/>
      </c>
      <c r="F171" s="78" t="n">
        <v/>
      </c>
      <c r="G171" s="78" t="n">
        <v/>
      </c>
      <c r="H171" s="78" t="n">
        <v/>
      </c>
      <c r="I171" s="78" t="n">
        <v/>
      </c>
      <c r="J171" s="78" t="n">
        <v/>
      </c>
      <c r="K171" s="78" t="n"/>
      <c r="L171" s="78" t="n"/>
      <c r="M171" s="78" t="n"/>
    </row>
    <row r="172" ht="35" customHeight="1" s="204" thickBot="1">
      <c r="A172" s="81" t="inlineStr">
        <is>
          <t>Penerimaan (pengeluaran) kas lainnya dari aktivitas pendanaan</t>
        </is>
      </c>
      <c r="B172" s="81" t="n"/>
      <c r="C172" s="78" t="n">
        <v/>
      </c>
      <c r="D172" s="78" t="n">
        <v/>
      </c>
      <c r="E172" s="78" t="n">
        <v/>
      </c>
      <c r="F172" s="78" t="n">
        <v/>
      </c>
      <c r="G172" s="78" t="n">
        <v>-28.830836</v>
      </c>
      <c r="H172" s="78" t="n">
        <v>-0.016005</v>
      </c>
      <c r="I172" s="78" t="n">
        <v/>
      </c>
      <c r="J172" s="78" t="n">
        <v>-22.917785</v>
      </c>
      <c r="K172" s="78" t="n"/>
      <c r="L172" s="78" t="n"/>
      <c r="M172" s="78" t="n"/>
    </row>
    <row r="173" ht="52" customHeight="1" s="204" thickBot="1">
      <c r="A173" s="76" t="inlineStr">
        <is>
          <t>Jumlah arus kas bersih yang diperoleh dari (digunakan untuk) aktivitas pendanaan</t>
        </is>
      </c>
      <c r="B173" s="76" t="n"/>
      <c r="C173" s="80" t="n">
        <v/>
      </c>
      <c r="D173" s="80" t="n">
        <v>-62.559148</v>
      </c>
      <c r="E173" s="80" t="n">
        <v>-9.089537</v>
      </c>
      <c r="F173" s="80" t="n">
        <v>-4.60405</v>
      </c>
      <c r="G173" s="80" t="n">
        <v>83.943286</v>
      </c>
      <c r="H173" s="80" t="n">
        <v>-74.21997500000001</v>
      </c>
      <c r="I173" s="80" t="n">
        <v>-432.962043</v>
      </c>
      <c r="J173" s="80" t="n">
        <v>33.037529</v>
      </c>
      <c r="K173" s="80" t="n"/>
      <c r="L173" s="80" t="n"/>
      <c r="M173" s="80" t="n"/>
    </row>
    <row r="174" ht="35" customHeight="1" s="204" thickBot="1">
      <c r="A174" s="75" t="inlineStr">
        <is>
          <t>Jumlah kenaikan (penurunan) bersih kas dan setara kas</t>
        </is>
      </c>
      <c r="B174" s="75" t="n"/>
      <c r="C174" s="80" t="n">
        <v/>
      </c>
      <c r="D174" s="80" t="n">
        <v>-49.911116</v>
      </c>
      <c r="E174" s="80" t="n">
        <v>10.081209</v>
      </c>
      <c r="F174" s="80" t="n">
        <v>-15.392509</v>
      </c>
      <c r="G174" s="80" t="n">
        <v>-61.775888</v>
      </c>
      <c r="H174" s="80" t="n">
        <v>221.183947</v>
      </c>
      <c r="I174" s="80" t="n">
        <v>-213.378541</v>
      </c>
      <c r="J174" s="80" t="n">
        <v>-38.769149</v>
      </c>
      <c r="K174" s="80" t="n"/>
      <c r="L174" s="80" t="n"/>
      <c r="M174" s="80" t="n"/>
    </row>
    <row r="175" hidden="1" ht="35" customHeight="1" s="204" thickBot="1">
      <c r="A175" s="82" t="inlineStr">
        <is>
          <t>Kas dan setara kas arus kas, awal periode</t>
        </is>
      </c>
      <c r="B175" s="82" t="n"/>
      <c r="C175" s="78" t="n"/>
      <c r="D175" s="78" t="n"/>
      <c r="E175" s="78" t="n"/>
      <c r="F175" s="78" t="n"/>
      <c r="G175" s="78" t="n"/>
      <c r="H175" s="78" t="n"/>
      <c r="I175" s="78" t="n"/>
      <c r="J175" s="78" t="n"/>
      <c r="K175" s="78" t="n"/>
      <c r="L175" s="78" t="n"/>
      <c r="M175" s="78" t="n"/>
    </row>
    <row r="176" hidden="1" ht="35" customHeight="1" s="204" thickBot="1">
      <c r="A176" s="82" t="inlineStr">
        <is>
          <t>Efek perubahan nilai kurs pada kas dan setara kas</t>
        </is>
      </c>
      <c r="B176" s="82" t="n"/>
      <c r="C176" s="78" t="n">
        <v/>
      </c>
      <c r="D176" s="78" t="n">
        <v/>
      </c>
      <c r="E176" s="78" t="n">
        <v/>
      </c>
      <c r="F176" s="78" t="n">
        <v/>
      </c>
      <c r="G176" s="78" t="n">
        <v/>
      </c>
      <c r="H176" s="78" t="n">
        <v/>
      </c>
      <c r="I176" s="78" t="n">
        <v/>
      </c>
      <c r="J176" s="78" t="n">
        <v/>
      </c>
      <c r="K176" s="78" t="n"/>
      <c r="L176" s="78" t="n"/>
      <c r="M176" s="78" t="n"/>
    </row>
    <row r="177" hidden="1" ht="35" customHeight="1" s="204" thickBot="1">
      <c r="A177" s="82" t="inlineStr">
        <is>
          <t>Kas dan setara kas dari entitas anak yang didekonsolidasikan</t>
        </is>
      </c>
      <c r="B177" s="82" t="n"/>
      <c r="C177" s="78" t="n">
        <v/>
      </c>
      <c r="D177" s="78" t="n">
        <v/>
      </c>
      <c r="E177" s="78" t="n">
        <v/>
      </c>
      <c r="F177" s="78" t="n">
        <v/>
      </c>
      <c r="G177" s="78" t="n">
        <v/>
      </c>
      <c r="H177" s="78" t="n">
        <v/>
      </c>
      <c r="I177" s="78" t="n">
        <v/>
      </c>
      <c r="J177" s="78" t="n">
        <v/>
      </c>
      <c r="K177" s="78" t="n"/>
      <c r="L177" s="78" t="n"/>
      <c r="M177" s="78" t="n"/>
    </row>
    <row r="178" hidden="1" ht="35" customHeight="1" s="204" thickBot="1">
      <c r="A178" s="82" t="inlineStr">
        <is>
          <t>Kenaikan (penurunan) kas dan setara kas lainnya</t>
        </is>
      </c>
      <c r="B178" s="82" t="n"/>
      <c r="C178" s="78" t="n">
        <v/>
      </c>
      <c r="D178" s="78" t="n">
        <v/>
      </c>
      <c r="E178" s="78" t="n">
        <v/>
      </c>
      <c r="F178" s="78" t="n">
        <v/>
      </c>
      <c r="G178" s="78" t="n">
        <v/>
      </c>
      <c r="H178" s="78" t="n">
        <v/>
      </c>
      <c r="I178" s="78" t="n">
        <v/>
      </c>
      <c r="J178" s="78" t="n">
        <v/>
      </c>
      <c r="K178" s="78" t="n"/>
      <c r="L178" s="78" t="n"/>
      <c r="M178" s="78" t="n"/>
    </row>
    <row r="179" ht="35" customHeight="1" s="204" thickBot="1">
      <c r="A179" s="75" t="inlineStr">
        <is>
          <t>Kas dan setara kas arus kas, akhir periode</t>
        </is>
      </c>
      <c r="B179" s="75" t="n"/>
      <c r="C179" s="80" t="n">
        <v>226.523205</v>
      </c>
      <c r="D179" s="80" t="n">
        <v>216.441996</v>
      </c>
      <c r="E179" s="80" t="n">
        <v>226.523205</v>
      </c>
      <c r="F179" s="80" t="n">
        <v>211.130696</v>
      </c>
      <c r="G179" s="80" t="n">
        <v>149.354808</v>
      </c>
      <c r="H179" s="80" t="n">
        <v>370.538755</v>
      </c>
      <c r="I179" s="80" t="n">
        <v>157.160214</v>
      </c>
      <c r="J179" s="80" t="n">
        <v>118.391065</v>
      </c>
      <c r="K179" s="80" t="n"/>
      <c r="L179" s="80" t="n"/>
      <c r="M179" s="80" t="n"/>
    </row>
  </sheetData>
  <mergeCells count="1">
    <mergeCell ref="A1:B1"/>
  </mergeCells>
  <dataValidations count="1">
    <dataValidation sqref="C48:M112 C44:M46 C15:M38 C40:M42 C7:M13 C114:M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R62"/>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84" min="1" max="1"/>
    <col width="26" customWidth="1" style="84" min="2" max="2"/>
    <col collapsed="1" width="36" customWidth="1" style="84" min="3" max="18"/>
    <col collapsed="1" width="9.3984375" customWidth="1" style="84" min="19" max="16384"/>
  </cols>
  <sheetData>
    <row r="1" ht="38" customHeight="1" s="204">
      <c r="A1" s="83" t="inlineStr">
        <is>
          <t>Kebijakan akuntansi signifikan</t>
        </is>
      </c>
      <c r="B1" s="83" t="n"/>
    </row>
    <row r="2">
      <c r="A2" s="85" t="n">
        <v>1</v>
      </c>
      <c r="B2" s="85" t="n"/>
    </row>
    <row r="3" ht="17" customHeight="1" s="204">
      <c r="A3" s="86" t="inlineStr">
        <is>
          <t>Period</t>
        </is>
      </c>
      <c r="B3" s="87" t="n"/>
      <c r="C3" s="92" t="inlineStr">
        <is>
          <t>2022-12-31</t>
        </is>
      </c>
      <c r="D3" s="92" t="inlineStr">
        <is>
          <t>2023-12-31</t>
        </is>
      </c>
      <c r="E3" s="92" t="inlineStr">
        <is>
          <t>2024-12-31</t>
        </is>
      </c>
      <c r="F3" s="92" t="n"/>
      <c r="G3" s="92" t="n"/>
      <c r="H3" s="92" t="n"/>
      <c r="I3" s="92" t="n"/>
      <c r="J3" s="92" t="n"/>
      <c r="K3" s="92" t="n"/>
      <c r="L3" s="92" t="n"/>
      <c r="M3" s="92" t="n"/>
      <c r="N3" s="92" t="n"/>
      <c r="O3" s="92" t="n"/>
      <c r="P3" s="92" t="n"/>
      <c r="Q3" s="92" t="n"/>
      <c r="R3" s="92" t="n"/>
    </row>
    <row r="4" ht="18" customHeight="1" s="204" thickBot="1">
      <c r="A4" s="88" t="inlineStr">
        <is>
          <t>Kebijakan akuntansi signifikan</t>
        </is>
      </c>
      <c r="B4" s="88" t="n"/>
      <c r="C4" s="89" t="n"/>
      <c r="D4" s="89" t="n"/>
      <c r="E4" s="89" t="n"/>
      <c r="F4" s="89" t="n"/>
      <c r="G4" s="89" t="n"/>
      <c r="H4" s="89" t="n"/>
      <c r="I4" s="89" t="n"/>
      <c r="J4" s="89" t="n"/>
      <c r="K4" s="89" t="n"/>
      <c r="L4" s="89" t="n"/>
      <c r="M4" s="89" t="n"/>
      <c r="N4" s="89" t="n"/>
      <c r="O4" s="89" t="n"/>
      <c r="P4" s="89" t="n"/>
      <c r="Q4" s="89" t="n"/>
      <c r="R4" s="89" t="n"/>
    </row>
    <row r="5" ht="75" customHeight="1" s="204" thickBot="1">
      <c r="A5" s="90" t="inlineStr">
        <is>
          <t>Dasar penyusunan laporan keuangan konsolidasian</t>
        </is>
      </c>
      <c r="B5" s="90" t="n"/>
      <c r="C5" s="91" t="inlineStr">
        <is>
          <t>Laporan keuangan konsolidasian telah disusun sesuai dengan Standar Akuntansi Keuangan di Indonesia (SAK), yang mencakup Pernyataan dan Interpretasi yang dikeluarkan oleh Dewan Standar Akuntansi Keuangan Ikatan Akuntan Indonesia dan Peraturan-Peraturan serta Pedoman Penyajian dan Pengungkapan Laporan Keuangan yang diterbitkan oleh OJK. Laporan keuangan konsolidasian disusun berdasarkan konsep akrual, kecuali laporan arus kas konsolidasian, dengan menggunakan konsep biaya historis, kecuali seperti yang disebutkan dalam Catatan atas laporan keuangan konsolidasian  yang relevan. Laporan arus kas konsolidasian yang disajikan dengan menggunakan metode langsung, menyajikan penerimaan dan pengeluaran kas dan setara kas yang diklasifikasikan ke dalam aktivitas operasi, investasi dan pendanaan. Kebijakan akuntansi yang diterapkan oleh Grup adalah selaras bagi tahun yang dicakup oleh laporan keuangan konsolidasian, kecuali untuk standar akuntansi revisian seperti diungkapkan pada Catatan 2b dibawah ini. Grup telah menyusun laporan keuangan konsolidasian dengan dasar bahwa Grup akan terus beroperasi secara berkesinambungan.</t>
        </is>
      </c>
      <c r="D5" s="91" t="inlineStr">
        <is>
          <t>Laporan keuangan konsolidasian telah disusun sesuai dengan Standar Akuntansi Keuangan di Indonesia (), yang mencakup Pernyataan dan Interpretasi yang dikeluarkan oleh Dewan Standar Akuntansi Keuangan Ikatan Akuntan Indonesia dan Peraturan-Peraturan serta Pedoman Penyajian dan Pengungkapan Laporan Keuangan yang diterbitkan oleh OJK. Laporan keuangan konsolidasian disusun berdasarkan konsep akrual, kecuali laporan arus kas konsolidasian, dengan menggunakan konsep biaya historis, kecuali seperti yang disebutkan dalam Catatan atas laporan keuangan konsolidasian yang relevan.Laporan arus kas konsolidasian yang disajikan dengan menggunakan metode langsung, menyajikan penerimaan dan pengeluaran kas dan setara kas yang diklasifikasikan ke dalam aktivitas operasi, investasi dan pendanaan.Kebijakan akuntansi yang diterapkan oleh Grup adalah selaras bagi tahun yang dicakup oleh laporan keuangan konsolidasian, kecuali untuk standar akuntansi revisian.</t>
        </is>
      </c>
      <c r="E5" s="91" t="inlineStr">
        <is>
          <t>Laporan keuangan konsolidasian telah disusun sesuai dengan Standar Akuntansi Keuangan di Indonesia, yang mencakup Pernyataan dan Interpretasi yang dikeluarkan oleh Dewan Standar Akuntansi Keuangan Ikatan Akuntan Indonesia ( IAI) dan Peraturan serta Pedoman Penyajian dan Pengungkapan Laporan Keuangan yang diterbitkan oleh OJK. Laporan keuangan konsolidasian disusun berdasarkan konsep akrual, kecuali laporan arus kas konsolidasian, dengan menggunakan konsep biaya historis, kecuali seperti yang disebutkan dalam Catatan atas laporan keuangan konsolidasian yang relevan. Laporan arus kas konsolidasian yang disajikan dengan menggunakan metode langsung, menyajikan penerimaan dan pengeluaran kas dan setara kas yang diklasifikasikan ke dalam aktivitas operasi, investasi dan pendanaan. Kebijakan akuntansi yang diterapkan oleh Grup adalah selaras bagi tahun yang dicakup oleh laporan keuangan konsolidasian, kecuali untuk standar akuntansi revisian</t>
        </is>
      </c>
      <c r="F5" s="91" t="n"/>
      <c r="G5" s="91" t="n"/>
      <c r="H5" s="91" t="n"/>
      <c r="I5" s="91" t="n"/>
      <c r="J5" s="91" t="n"/>
      <c r="K5" s="91" t="n"/>
      <c r="L5" s="91" t="n"/>
      <c r="M5" s="91" t="n"/>
      <c r="N5" s="91" t="n"/>
      <c r="O5" s="91" t="n"/>
      <c r="P5" s="91" t="n"/>
      <c r="Q5" s="91" t="n"/>
      <c r="R5" s="91" t="n"/>
    </row>
    <row r="6" ht="75" customHeight="1" s="204" thickBot="1">
      <c r="A6" s="90" t="inlineStr">
        <is>
          <t>Prinsip-prinsip konsolidasi</t>
        </is>
      </c>
      <c r="B6" s="90" t="n"/>
      <c r="C6" s="91" t="inlineStr">
        <is>
          <t>Laporan keuangan konsolidasian meliputi laporan keuangan Perusahaan dan entitas-entitas anak. Kendali diperoleh bila Grup terekspos atau memiliki hak atas imbal hasil variabel dari keterlibatannya dengan investee dan memiliki kemampuan untuk mempengaruhi imbal hasil tersebut melalui kekuasaannya atas investee. Dengan demikian, investor mengendalikan investee jika dan hanya jika investor memiliki seluruh hal berikut ini:  i)Kekuasaan atas investee, yaitu hak yang ada saat ini yang memberi investor kemampuan kini untuk mengarahkan aktivitas relevan dari investee,ii)Eksposur atau hak atas imbal hasil variabel dari keterlibatannya dengan investee, dan iii)Kemampuan untuk menggunakan kekuasaannya atas investee untuk mempengaruhi jumlah imbal hasil. Bila Grup tidak memiliki hak suara atau hak serupa secara mayoritas atas suatu investee, Grup mempertimbangkan semua fakta dan keadaan yang relevan dalam mengevaluasi apakah mereka memiliki kekuasaan atas investee, termasuk: i)Pengaturan kontraktual dengan pemilik hak suara lainnya dari investee, ii)Hak yang timbul atas pengaturan kontraktual lain, dan iii)Hak suara dan hak suara potensial yang dimiliki Grup. Grup menilai kembali apakah mereka mengendalikan investee bila fakta dan keadaan mengindikasikan adanya perubahan terhadap satu atau lebih dari ketiga elemen dari pengendalian. Konsolidasi atas entitas-entitas anak dimulai sejak Grup memeroleh pengendalian atas entitas anak dan berhenti pada saat Grup kehilangan pengendalian atas entitas anak. Aset, liabilitas, penghasilan dan beban dari entitas anak yang diakuisisi pada tahun tertentu disertakan dalam laporan keuangan konsolidasian sejak tanggal Grup memeroleh kendali sampai tanggal Grup tidak lagi mengendalikan entitas anak tersebut. Seluruh laba rugi dan setiap komponen penghasilan komprehensif lain diatribusikan pada pemilik entitas induk dan pada kepentingan nonpengendali (KNP), walaupun hal ini akan menyebabkan saldo KNP menjadi defisit. Bila dipandang perlu, penyesuaian dilakukan terhadap laporan keuangan entitas anak untuk diselaraskan dengan kebijakan akuntansi Grup. Seluruh aset dan liabilitas, ekuitas, penghasilan dan beban dan arus kas atas transaksi antar anggota Grup dieliminasi sepenuhnya pada saat konsolidasi. Perubahan dalam bagian kepemilikan entitas induk pada entitas anak yang tidak mengakibatkan hilangnya pengendalian, dicatat sebagai transaksi ekuitas. Bila kehilangan pengendalian atas suatu entitas anak, maka Grup menghentikan pengakuan atas aset (termasuk goodwill), liabilitas, KNP dan komponen lain dari ekuitas terkait, dan selisihnya diakui pada laba rugi. Bagian dari investasi yang tersisa diakui pada nilai wajar.</t>
        </is>
      </c>
      <c r="D6" s="91" t="inlineStr">
        <is>
          <t>Laporan keuangan konsolidasian meliputi laporan keuangan Perusahaan dan entitas-entitas anak. Kendali diperoleh bila Grup terekspos atau memiliki hak atas imbal hasil variabel dari keterlibatannya dengan investee dan memiliki kemampuan untuk mempengaruhi imbal hasil tersebut melalui kekuasaannya atas investee. Dengan demikian, investor mengendalikan investee jika dan hanya jika investor memiliki seluruh hal berikut ini:  i)Kekuasaan atas investee, yaitu hak yang ada saat ini yang memberi investor kemampuan kini untuk mengarahkan aktivitas relevan dari investee,ii)Eksposur atau hak atas imbal hasil variabel dari keterlibatannya dengan investee, dan iii)Kemampuan untuk menggunakan kekuasaannya atas investee untuk mempengaruhi jumlah imbal hasil. Bila Grup tidak memiliki hak suara atau hak serupa secara mayoritas atas suatu investee, Grup mempertimbangkan semua fakta dan keadaan yang relevan dalam mengevaluasi apakah mereka memiliki kekuasaan atas investee, termasuk: i)Pengaturan kontraktual dengan pemilik hak suara lainnya dari investee, ii)Hak yang timbul atas pengaturan kontraktual lain, dan iii)Hak suara dan hak suara potensial yang dimiliki Grup. Grup menilai kembali apakah mereka mengendalikan investee bila fakta dan keadaan mengindikasikan adanya perubahan terhadap satu atau lebih dari ketiga elemen dari pengendalian. Konsolidasi atas entitas-entitas anak dimulai sejak Grup memeroleh pengendalian atas entitas anak dan berhenti pada saat Grup kehilangan pengendalian atas entitas anak. Aset, liabilitas, penghasilan dan beban dari entitas anak yang diakuisisi pada tahun tertentu disertakan dalam laporan keuangan konsolidasian sejak tanggal Grup memeroleh kendali sampai tanggal Grup tidak lagi mengendalikan entitas anak tersebut. Seluruh laba rugi dan setiap komponen penghasilan komprehensif lain diatribusikan pada pemilik entitas induk dan pada kepentingan nonpengendali (), walaupun hal ini akan menyebabkan saldo KNP menjadi defisit. Bila dipandang perlu, penyesuaian dilakukan terhadap laporan keuangan entitas anak untuk diselaraskan dengan kebijakan akuntansi Grup. Seluruh aset dan liabilitas, ekuitas, penghasilan dan beban dan arus kas atas transaksi antar anggota Grup dieliminasi sepenuhnya pada saat konsolidasi. Perubahan dalam bagian kepemilikan entitas induk pada entitas anak yang tidak mengakibatkan hilangnya pengendalian, dicatat sebagai transaksi ekuitas. Bila kehilangan pengendalian atas suatu entitas anak, maka Grup menghentikan pengakuan atas aset (termasuk goodwill), liabilitas, KNP dan komponen lain dari ekuitas terkait, dan selisihnya diakui pada laba rugi. Bagian dari investasi yang tersisa diakui pada nilai wajar.</t>
        </is>
      </c>
      <c r="E6" s="91" t="inlineStr">
        <is>
          <t>Laporan keuangan konsolidasian meliputi laporan keuangan Perusahaan dan entitas anak. Kendali diperoleh bila Grup terekspos atau memiliki hak atas imbal hasil variabel dari keterlibatannya dengan investeedan memiliki kemampuan untuk mempengaruhi imbal hasil tersebut melalui kekuasaannya atas investee. Dengan demikian, investor mengendalikan investee jika dan hanya jika investor memiliki seluruh hal berikut ini: i) Kekuasaan atas investee, yaitu hak yang ada saat ini yang memberi investor kemampuan kini untuk mengarahkan aktivitas relevan dari investee, ii) Eksposur atau hak atas imbal hasil variabel dari keterlibatannya dengan investee, dan iii) Kemampuan untuk menggunakan kekuasaannya atas investee untuk mempengaruhi jumlah imbal hasil. Bila Grup tidak memiliki hak suara atau hak serupa secara mayoritas atas suatu investee, Grup mempertimbangkan semua fakta dan keadaan yang relevan dalam mengevaluasi apakah mereka memiliki kekuasaan atas investee, termasuk:i) Pengaturan kontraktual dengan pemilik hak suara lainnya dari investee, ii) Hak yang timbul atas pengaturan kontraktual lain, dan iii) Hak suara dan hak suara potensial yang dimiliki Grup. Grup menilai kembali apakah mereka mengendalikan investee bila fakta dan keadaan mengindikasikan adanya perubahan terhadap satu atau lebih dari ketiga elemen dari pengendalian. Konsolidasi atas entitas-entitas anak dimulai sejak Grup memperoleh pengendalian atas entitas anak dan berhenti pada saat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 Seluruh laba rugi dan setiap komponen penghasilan komprehensif lain diatribusikan pada pemilik entitas induk dan pada kepentingan nonpengendali (), walaupun hal ini akan menyebabkan saldo KNP menjadi defisit. Bila dipandang perlu, penyesuaian dilakukan terhadap laporan keuangan entitas anak untuk diselaraskan dengan kebijakan akuntansi Grup. Seluruh aset dan liabilitas, ekuitas, penghasilan dan beban dan arus kas atas transaksi antar anggota Grup dieliminasi sepenuhnya pada saat konsolidasi. Perubahan dalam bagian kepemilikan entitas induk pada entitas anak yang tidak mengakibatkan hilangnya pengendalian, dicatat sebagai transaksi ekuitas. Bila kehilangan pengendalian atas suatu entitas anak, maka Grup menghentikan pengakuan atas aset (termasuk goodwill), liabilitas, KNP dan komponen lain dari ekuitas terkait, dan selisihnya diakui pada laba rugi. Bagian dari investasi yang tersisa diakui pada nilai wajar.</t>
        </is>
      </c>
      <c r="F6" s="91" t="n"/>
      <c r="G6" s="91" t="n"/>
      <c r="H6" s="91" t="n"/>
      <c r="I6" s="91" t="n"/>
      <c r="J6" s="91" t="n"/>
      <c r="K6" s="91" t="n"/>
      <c r="L6" s="91" t="n"/>
      <c r="M6" s="91" t="n"/>
      <c r="N6" s="91" t="n"/>
      <c r="O6" s="91" t="n"/>
      <c r="P6" s="91" t="n"/>
      <c r="Q6" s="91" t="n"/>
      <c r="R6" s="91" t="n"/>
    </row>
    <row r="7" ht="75" customHeight="1" s="204" thickBot="1">
      <c r="A7" s="90" t="inlineStr">
        <is>
          <t>Kas dan setara kas</t>
        </is>
      </c>
      <c r="B7" s="90" t="n"/>
      <c r="C7" s="91" t="inlineStr">
        <is>
          <t>Kas dan setara kas dalam laporan posisi keuangan terdiri dari kas, bank dan deposito jangka pendek dengan jangka waktu jatuh tempo antara tiga bulan atau kurang pada saat penempatan dan tidak dibatasi penggunaannya, dan mana yang memiliki risiko tidak signifikan dari perubahan nilai.</t>
        </is>
      </c>
      <c r="D7" s="91" t="inlineStr">
        <is>
          <t>Kas dan setara kas dalam laporan posisi keuangan konsolidasian terdiri dari kas, bank dan deposito jangka pendek dengan jangka waktu jatuh tempo antara tiga bulan atau kurang pada saat penempatan dan tidak dibatasi penggunaannya, serta memiliki risiko tidak signifikan dari perubahan nilai.</t>
        </is>
      </c>
      <c r="E7" s="91" t="inlineStr">
        <is>
          <t>Kas dan setara kas terdiri dari kas dan bank serta deposito jangka pendek yang jatuh tempo dalam waktu 3 bulan atau kurang, yang dapat segera dikonversikan menjadi kas dalam jumlah yang dapat ditentukan dan memiliki risiko perubahan nilai yang tidak signifikan.</t>
        </is>
      </c>
      <c r="F7" s="91" t="n"/>
      <c r="G7" s="91" t="n"/>
      <c r="H7" s="91" t="n"/>
      <c r="I7" s="91" t="n"/>
      <c r="J7" s="91" t="n"/>
      <c r="K7" s="91" t="n"/>
      <c r="L7" s="91" t="n"/>
      <c r="M7" s="91" t="n"/>
      <c r="N7" s="91" t="n"/>
      <c r="O7" s="91" t="n"/>
      <c r="P7" s="91" t="n"/>
      <c r="Q7" s="91" t="n"/>
      <c r="R7" s="91" t="n"/>
    </row>
    <row r="8" hidden="1" ht="75" customHeight="1" s="204" thickBot="1">
      <c r="A8" s="90" t="inlineStr">
        <is>
          <t>Piutang usaha dan piutang lain-lain</t>
        </is>
      </c>
      <c r="B8" s="90" t="n"/>
      <c r="C8" s="91" t="n">
        <v/>
      </c>
      <c r="D8" s="91" t="n">
        <v/>
      </c>
      <c r="E8" s="91" t="n">
        <v/>
      </c>
      <c r="F8" s="91" t="n"/>
      <c r="G8" s="91" t="n"/>
      <c r="H8" s="91" t="n"/>
      <c r="I8" s="91" t="n"/>
      <c r="J8" s="91" t="n"/>
      <c r="K8" s="91" t="n"/>
      <c r="L8" s="91" t="n"/>
      <c r="M8" s="91" t="n"/>
      <c r="N8" s="91" t="n"/>
      <c r="O8" s="91" t="n"/>
      <c r="P8" s="91" t="n"/>
      <c r="Q8" s="91" t="n"/>
      <c r="R8" s="91" t="n"/>
    </row>
    <row r="9" ht="75" customHeight="1" s="204" thickBot="1">
      <c r="A9" s="90" t="inlineStr">
        <is>
          <t>Persediaan</t>
        </is>
      </c>
      <c r="B9" s="90" t="n"/>
      <c r="C9" s="91" t="inlineStr">
        <is>
          <t>Persediaan batubara dinyatakan berdasarkan biaya perolehan atau nilai realisasi neto, mana yang lebih rendah. Biaya perolehan yang mencakup alokasi komponen biaya bahan baku, tenaga kerja, penyusutan dan biaya tidak langsung yang berkaitan dengan aktivitas penambangan, ditentukan dengan metode rata-rata tertimbang. Nilai realisasi neto adalah taksiran harga penjualan dalam kegiatan usaha normal, dikurangi seluruh taksiran biaya penyelesaian dan biaya yang diperlukan untuk melaksanakan penjualan.</t>
        </is>
      </c>
      <c r="D9" s="91" t="inlineStr">
        <is>
          <t>Persediaan batubara dinyatakan berdasarkan biaya perolehan atau nilai realisasi neto, mana yang lebih rendah. Biaya perolehan yang mencakup alokasi komponen biaya bahan baku, tenaga kerja, penyusutan dan biaya tidak langsung yang berkaitan dengan aktivitas penambangan, ditentukan dengan metode rata-rata tertimbang. Nilai realisasi neto adalah taksiran harga penjualan dalam kegiatan usaha normal, dikurangi seluruh taksiran biaya penyelesaian dan biaya yang diperlukan untuk melaksanakan penjualan.</t>
        </is>
      </c>
      <c r="E9" s="91" t="inlineStr">
        <is>
          <t>Persediaan dinyatakan berdasarkan biaya perolehan atau nilai realisasi neto, mana yang lebih rendah. Biaya perolehan yang mencakup alokasi komponen biaya bahan baku, tenaga kerja, penyusutan dan biaya tidak langsung yang berkaitan dengan aktivitas penambangan, ditentukan dengan metode rata-rata tertimbang. Nilai realisasi neto adalah taksiran harga penjualan dalam kegiatan usaha normal, dikurangi seluruh taksiran biaya penyelesaian dan biaya yang diperlukan untuk melaksanakan penjualan.</t>
        </is>
      </c>
      <c r="F9" s="91" t="n"/>
      <c r="G9" s="91" t="n"/>
      <c r="H9" s="91" t="n"/>
      <c r="I9" s="91" t="n"/>
      <c r="J9" s="91" t="n"/>
      <c r="K9" s="91" t="n"/>
      <c r="L9" s="91" t="n"/>
      <c r="M9" s="91" t="n"/>
      <c r="N9" s="91" t="n"/>
      <c r="O9" s="91" t="n"/>
      <c r="P9" s="91" t="n"/>
      <c r="Q9" s="91" t="n"/>
      <c r="R9" s="91" t="n"/>
    </row>
    <row r="10" hidden="1" ht="75" customHeight="1" s="204" thickBot="1">
      <c r="A10" s="90" t="inlineStr">
        <is>
          <t>Tanaman produktif</t>
        </is>
      </c>
      <c r="B10" s="90" t="n"/>
      <c r="C10" s="91" t="n">
        <v/>
      </c>
      <c r="D10" s="91" t="n">
        <v/>
      </c>
      <c r="E10" s="91" t="n">
        <v/>
      </c>
      <c r="F10" s="91" t="n"/>
      <c r="G10" s="91" t="n"/>
      <c r="H10" s="91" t="n"/>
      <c r="I10" s="91" t="n"/>
      <c r="J10" s="91" t="n"/>
      <c r="K10" s="91" t="n"/>
      <c r="L10" s="91" t="n"/>
      <c r="M10" s="91" t="n"/>
      <c r="N10" s="91" t="n"/>
      <c r="O10" s="91" t="n"/>
      <c r="P10" s="91" t="n"/>
      <c r="Q10" s="91" t="n"/>
      <c r="R10" s="91" t="n"/>
    </row>
    <row r="11" ht="75" customHeight="1" s="204" thickBot="1">
      <c r="A11" s="90" t="inlineStr">
        <is>
          <t>Aset tetap</t>
        </is>
      </c>
      <c r="B11" s="90" t="n"/>
      <c r="C11" s="91" t="inlineStr">
        <is>
          <t>Aset tetap pada awalnya diakui sebesar biaya perolehan, yang terdiri atas harga perolehan dan biaya-biaya tambahan yang dapat diatribusikan langsung untuk membawa aset ke lokasi dan kondisi yang diinginkan agar aset siap digunakan sesuai maksud manajemen. Biaya perolehan tersebut juga termasuk biaya untuk mengganti komponen dari aset tetap pada saat penggantian, bila kriteria pengakuan terpenuhi. Setelah pengakuan awal, aset tetap dinyatakan pada biaya perolehan dikurangi akumulasi penyusutan dan kerugian penurunan nilai. Penyusutan aset dimulai pada saat aset tersebut siap untuk digunakan sesuai maksud penggunaannya dan dihitung dengan menggunakan metode saldo menurun ganda dan metode garis lurus berdasarkan masa yang lebih pendek antara umur tambang dengan taksiran masa manfaat ekonomis aset tetap sebagai berikut: Bangunan dan prasarana 5-10 tahun, Kapal tunda dan kapal tongkang 20 tahun, Alat-alat berat 3-8 tahun, Peralatan dan perlengkapan 4-8 tahun, Kendaraan 4-8 tahun. Biaya inspeksi dan pemeliharaan kapal dikapitalisasi pada saat terjadinya dan diamortisasi dengan metode garis lurus sesuai masa manfaat yang diberikan.  Jumlah tercatat komponen dari suatu aset tetap dihentikan pengakuannya pada saat dilepaskan atau saat sudah tidak ada lagi manfaat ekonomi masa depan yang diharapkan dari penggunaan maupun pelepasannya. Keuntungan atau kerugian yang timbul dari penghentian pengakuan tersebut (ditentukan sebesar selisih antara jumlah hasil pelepasan neto dan jumlah tercatatnya) dimasukkan ke dalam laba rugi pada tahun penghentian pengakuan tersebut dilakukan. Nilai residu aset, umur manfaat dan metode penyusutan dievaluasi setiap akhir tahun pelaporan dan disesuaikan secara prospektif jika dipandang perlu.  Aset tetap dalam penyelesaian dicatat sebesar biaya perolehan, yang mencakup kapitalisasi beban pinjaman dan biaya-biaya lainnya yang terjadi sehubungan dengan pendanaan aset tetap dalam penyelesaian tersebut. Akumulasi biaya perolehan akan direklasifikasi ke akun Aset tetap yang bersangkutan pada saat aset tetap tersebut telah selesai dikerjakan dan siap untuk digunakan. Aset tetap dalam penyelesaian tidak disusutkan sampai memenuhi syarat pengakuan sebagai aset tetap seperti diungkapkan di atas. Beban pemeliharaan dan perbaikan dibebankan pada laba rugi pada saat terjadinya. Beban pemugaran dan penambahan dalam jumlah besar dikapitalisasi kepada jumlah tercatat aset terkait bila besar kemungkinan bagi Grup manfaat ekonomi masa depan menjadi lebih besar dari standar kinerja awal yang ditetapkan sebelumnya dan disusutkan sepanjang sisa masa manfaat aset terkait. Tanah mencakup biaya pengurusan legal hak atas tanah dalam bentuk Hak Guna Bangunan (HGB) ketika tanah diperoleh pertama kali dinyatakan sebesar biaya perolehan dan tidak diamortisasi sesuai umur ekonomisnya.</t>
        </is>
      </c>
      <c r="D11" s="91" t="inlineStr">
        <is>
          <t>Aset tetap pada awalnya diakui sebesar biaya perolehan, yang terdiri atas harga perolehan dan biaya-biaya tambahan yang dapat diatribusikan langsung untuk membawa aset ke lokasi dan kondisi yang diinginkan agar aset siap digunakan sesuai maksud manajemen. Biaya perolehan tersebut juga termasuk biaya untuk mengganti komponen dari aset tetap pada saat penggantian, bila kriteria pengakuan terpenuhi. Setelah pengakuan awal, aset tetap dinyatakan pada biaya perolehan dikurangi akumulasi penyusutan dan kerugian penurunan nilai. Penyusutan aset dimulai pada saat aset tersebut siap untuk digunakan sesuai maksud penggunaannya dan dihitung dengan menggunakan metode saldo menurun ganda dan metode garis lurus berdasarkan masa yang lebih pendek antara umur tambang dengan taksiran masa manfaat ekonomis aset tetap sebagai berikut: Bangunan dan prasarana 5-10 tahun, Kapal tunda dan kapal tongkang 20 tahun, Alat-alat berat 3-8 tahun, Peralatan dan perlengkapan 4-8 tahun, Kendaraan 4-8 tahun. Biaya inspeksi dan pemeliharaan kapal dikapitalisasi pada saat terjadinya dan diamortisasi dengan metode garis lurus sesuai masa manfaat yang diberikan.  Jumlah tercatat komponen dari suatu aset tetap dihentikan pengakuannya pada saat dilepaskan atau saat sudah tidak ada lagi manfaat ekonomi masa depan yang diharapkan dari penggunaan maupun pelepasannya. Keuntungan atau kerugian yang timbul dari penghentian pengakuan tersebut (ditentukan sebesar selisih antara jumlah hasil pelepasan neto dan jumlah tercatatnya) dimasukkan ke dalam laba rugi pada tahun penghentian pengakuan tersebut dilakukan. Nilai residu aset, umur manfaat dan metode penyusutan dievaluasi setiap akhir tahun pelaporan dan disesuaikan secara prospektif jika dipandang perlu.  Aset tetap dalam penyelesaian dicatat sebesar biaya perolehan, yang mencakup kapitalisasi beban pinjaman dan biaya-biaya lainnya yang terjadi sehubungan dengan pendanaan aset tetap dalam penyelesaian tersebut. Akumulasi biaya perolehan akan direklasifikasi ke akun  tetap yang bersangkutan pada saat aset tetap tersebut telah selesai dikerjakan dan siap untuk digunakan. Aset tetap dalam penyelesaian tidak disusutkan sampai memenuhi syarat pengakuan sebagai aset tetap seperti diungkapkan di atas. Beban pemeliharaan dan perbaikan dibebankan pada laba rugi pada saat terjadinya. Beban pemugaran dan penambahan dalam jumlah besar dikapitalisasi kepada jumlah tercatat aset terkait bila besar kemungkinan bagi Grup manfaat ekonomi masa depan menjadi lebih besar dari standar kinerja awal yang ditetapkan sebelumnya dan disusutkan sepanjang sisa masa manfaat aset terkait. Tanah mencakup biaya pengurusan legal hak atas tanah dalam bentuk Hak Guna Bangunan () ketika tanah diperoleh pertama kali dinyatakan sebesar biaya perolehan dan tidak diamortisasi sesuai umur ekonomisnya.</t>
        </is>
      </c>
      <c r="E11" s="91" t="inlineStr">
        <is>
          <t>Aset tetap pada awalnya diakui sebesar biaya perolehan, yang terdiri atas harga perolehan dan biaya-biaya tambahan yang dapat diatribusikan langsung untuk membawa aset ke lokasi dan kondisi yang diinginkan agar aset siap digunakan sesuai maksud manajemen. Biaya perolehan tersebut juga termasuk biaya untuk mengganti komponen dari aset tetap pada saat penggantian, bila kriteria pengakuan terpenuhi. Setelah pengakuan awal, aset tetap dinyatakan pada biaya perolehan dikurangi akumulasi penyusutan dan kerugian penurunan nilai. Penyusutan aset dimulai pada saat aset tersebut siap untuk digunakan sesuai maksud penggunaannya dan dihitung dengan menggunakan metode saldo menurun ganda dan metode garis lurus berdasarkan masa yang lebih pendek antara umur tambang dengan taksiran masa manfaat ekonomis aset tetap sebagai berikut: Bangunan dan prasarana 5-20 tahun, Kapal tunda dan kapal tongkang 20 tahun, Alat-alat berat 3-8 tahun, Peralatan dan perlengkapan 4-16 tahun, Kendaraan 4-8 tahun. Biaya inspeksi dan pemeliharaan kapal dikapitalisasi pada saat terjadinya dan diamortisasi dengan metode garis lurus sesuai masa manfaat yang diberikan.  Jumlah tercatat komponen dari suatu aset tetap dihentikan pengakuannya pada saat dilepaskan atau saat sudah tidak ada lagi manfaat ekonomi masa depan yang diharapkan dari penggunaan maupun pelepasannya. Keuntungan atau kerugian yang timbul dari penghentian pengakuan tersebut (ditentukan sebesar selisih antara jumlah hasil pelepasan neto dan jumlah tercatatnya) dimasukkan ke dalam laba rugi pada tahun penghentian pengakuan tersebut dilakukan. Nilai residu aset, umur manfaat dan metode penyusutan dievaluasi setiap akhir tahun pelaporan dan disesuaikan secara prospektif jika dipandang perlu.  Aset tetap dalam penyelesaian dicatat sebesar biaya perolehan, yang mencakup kapitalisasi beban pinjaman dan biaya-biaya lainnya yang terjadi sehubungan dengan pendanaan aset tetap dalam penyelesaian tersebut. Akumulasi biaya perolehan akan direklasifikasi ke akun  tetap yang bersangkutan pada saat aset tetap tersebut telah selesai dikerjakan dan siap untuk digunakan. Aset tetap dalam penyelesaian tidak disusutkan sampai memenuhi syarat pengakuan sebagai aset tetap seperti diungkapkan di atas. Beban pemeliharaan dan perbaikan dibebankan pada laba rugi pada saat terjadinya. Beban pemugaran dan penambahan dalam jumlah besar dikapitalisasi kepada jumlah tercatat aset terkait bila besar kemungkinan bagi Grup manfaat ekonomi masa depan menjadi lebih besar dari standar kinerja awal yang ditetapkan sebelumnya dan disusutkan sepanjang sisa masa manfaat aset terkait. Tanah mencakup biaya pengurusan legal hak atas tanah dalam bentuk Hak Guna Bangunan () ketika tanah diperoleh pertama kali dinyatakan sebesar biaya perolehan dan tidak diamortisasi sesuai umur ekonomisnya.</t>
        </is>
      </c>
      <c r="F11" s="91" t="n"/>
      <c r="G11" s="91" t="n"/>
      <c r="H11" s="91" t="n"/>
      <c r="I11" s="91" t="n"/>
      <c r="J11" s="91" t="n"/>
      <c r="K11" s="91" t="n"/>
      <c r="L11" s="91" t="n"/>
      <c r="M11" s="91" t="n"/>
      <c r="N11" s="91" t="n"/>
      <c r="O11" s="91" t="n"/>
      <c r="P11" s="91" t="n"/>
      <c r="Q11" s="91" t="n"/>
      <c r="R11" s="91" t="n"/>
    </row>
    <row r="12" hidden="1" ht="75" customHeight="1" s="204" thickBot="1">
      <c r="A12" s="90" t="inlineStr">
        <is>
          <t>Tanah belum dikembangkan</t>
        </is>
      </c>
      <c r="B12" s="90" t="n"/>
      <c r="C12" s="91" t="n">
        <v/>
      </c>
      <c r="D12" s="91" t="n">
        <v/>
      </c>
      <c r="E12" s="91" t="n">
        <v/>
      </c>
      <c r="F12" s="91" t="n"/>
      <c r="G12" s="91" t="n"/>
      <c r="H12" s="91" t="n"/>
      <c r="I12" s="91" t="n"/>
      <c r="J12" s="91" t="n"/>
      <c r="K12" s="91" t="n"/>
      <c r="L12" s="91" t="n"/>
      <c r="M12" s="91" t="n"/>
      <c r="N12" s="91" t="n"/>
      <c r="O12" s="91" t="n"/>
      <c r="P12" s="91" t="n"/>
      <c r="Q12" s="91" t="n"/>
      <c r="R12" s="91" t="n"/>
    </row>
    <row r="13" hidden="1" ht="75" customHeight="1" s="204" thickBot="1">
      <c r="A13" s="90" t="inlineStr">
        <is>
          <t>Aset biologis</t>
        </is>
      </c>
      <c r="B13" s="90" t="n"/>
      <c r="C13" s="91" t="n">
        <v/>
      </c>
      <c r="D13" s="91" t="n">
        <v/>
      </c>
      <c r="E13" s="91" t="n">
        <v/>
      </c>
      <c r="F13" s="91" t="n"/>
      <c r="G13" s="91" t="n"/>
      <c r="H13" s="91" t="n"/>
      <c r="I13" s="91" t="n"/>
      <c r="J13" s="91" t="n"/>
      <c r="K13" s="91" t="n"/>
      <c r="L13" s="91" t="n"/>
      <c r="M13" s="91" t="n"/>
      <c r="N13" s="91" t="n"/>
      <c r="O13" s="91" t="n"/>
      <c r="P13" s="91" t="n"/>
      <c r="Q13" s="91" t="n"/>
      <c r="R13" s="91" t="n"/>
    </row>
    <row r="14" hidden="1" ht="75" customHeight="1" s="204" thickBot="1">
      <c r="A14" s="90" t="inlineStr">
        <is>
          <t>Perkebunan plasma</t>
        </is>
      </c>
      <c r="B14" s="90" t="n"/>
      <c r="C14" s="91" t="n">
        <v/>
      </c>
      <c r="D14" s="91" t="n">
        <v/>
      </c>
      <c r="E14" s="91" t="n">
        <v/>
      </c>
      <c r="F14" s="91" t="n"/>
      <c r="G14" s="91" t="n"/>
      <c r="H14" s="91" t="n"/>
      <c r="I14" s="91" t="n"/>
      <c r="J14" s="91" t="n"/>
      <c r="K14" s="91" t="n"/>
      <c r="L14" s="91" t="n"/>
      <c r="M14" s="91" t="n"/>
      <c r="N14" s="91" t="n"/>
      <c r="O14" s="91" t="n"/>
      <c r="P14" s="91" t="n"/>
      <c r="Q14" s="91" t="n"/>
      <c r="R14" s="91" t="n"/>
    </row>
    <row r="15" ht="75" customHeight="1" s="204" thickBot="1">
      <c r="A15" s="90" t="inlineStr">
        <is>
          <t>Penurunan nilai aset nonkeuangan</t>
        </is>
      </c>
      <c r="B15" s="90" t="n"/>
      <c r="C15" s="91" t="inlineStr">
        <is>
          <t>Pada setiap akhir tahun pelaporan, Grup nilai apakah terdapat indikasi suatu aset mengalami penurunan nilai. Jika terdapat indikasi tersebut atau pada saat pengujian penurunan nilai aset (yaitu aset tetap, properti pertambangan, atau goodwill yang diperoleh dalam suatu kombinasi bisnis) diperlukan, maka Grup membuat estimasi formal jumlah terpulihkan aset tersebut.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atau UPK lebih besar daripada jumlah terpulihkannya, maka aset tersebut dipertimbangkan mengalami penurunan nilai dan nilai tercatat aset diturunkan menjadi sebesar jumlah terpulihkannya. Kerugian penurunan nilai dari operasi yang berkelanjutan, jika ada, diakui pada laba rugi sesuai dengan kategori biaya yang konsisten dengan fungsi dari aset yang diturunkan nilainya. Dalam menilai keberadaan indikasi penurunan nilai properti pertambangan, Grup mempertimbangkan informasi dari sumber-sumber eksternal, antara lain seperti: a)terdapat indikasi yang dapat diobservasi bahwa nilai properti pertambangan telah turun secara signifikan selama periode kini; b) terdapat perubahan signifikan dalam hal pasar, ekonomi atau lingkup hukum yang berdampak merugikan terhadap nilai tercatat properti pertambangan, telah terjadi selama periode kini;c)terdapat kenaikan suku bunga pasar atau tingkat imbal hasil pasar lain atas yang mungkin mengurangi secara material jumlah terpulihkan properti pertambangan tersebut selama periode berjalan,.Grup juga mempertimbangkan informasi dari sumber-sumber internal seperti, antara lain: a)telah terjadi atau akan terjadi dalam waktu dekat, perubahan signifikan yang berdampak merugikan atas properti pertambangan diharapkan akan digunakan; b)terdapat bukti dari pelaporan internal yang mengindikasikan bahwa kinerja ekonomi properti pertambangan akan lebih buruk dari yang diperkirakan. Goodwill diuji untuk penurunan nilai setiap tahun (pada tanggal 31 Desember) dan ketika terdapat indikasi bahwa nilai tercatatnya mungkin mengalami penurunan nilai. Penurunan nilai bagi goodwill ditetapkan dengan menentukan jumlah tercatat tiap UPK (atau kelompok UPK) terkait dari goodwill tersebut. Jika jumlah terpulihkan UPK kurang dari jumlah tercatatnya, rugi penurunan nilai diakui. Rugi penurunan nilai terkait goodwill tidak dapat dibalik pada tahun berikutnya. Manajemen berpendapat bahwa tidak ada indikasi penurunan nilai pada aset tetap dan aset non-keuangan tidak lancar lainnya yang disajikan dalam laporan posisi keuangan.</t>
        </is>
      </c>
      <c r="D15" s="91" t="inlineStr">
        <is>
          <t>Pada setiap akhir tahun pelaporan, Grup apakah terdapat indikasi suatu aset mengalami penurunan nilai. Jika terdapat indikasi tersebut atau pada saat pengujian penurunan nilai aset (yaitu aset tetap, properti pertambangan, atau goodwill yang diperoleh dalam suatu kombinasi bisnis) diperlukan, maka Grup membuat estimasi formal jumlah terpulihkan aset tersebut.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atau UPK lebih besar daripada jumlah terpulihkannya, maka aset tersebut dipertimbangkan mengalami penurunan nilai dan nilai tercatat aset diturunkan menjadi sebesar jumlah terpulihkannya. Kerugian penurunan nilai dari operasi yang berkelanjutan, jika ada, diakui pada laba rugi sesuai dengan kategori biaya yang konsisten dengan fungsi dari aset yang diturunkan nilainya. Dalam menilai keberadaan indikasi penurunan nilai properti pertambangan, Grup mempertimbangkan informasi dari sumber-sumber eksternal, antara lain seperti: 
a)terdapat indikasi yang dapat diobservasi bahwa nilai properti pertambangan telah turun secara signifikan selama periode kini; b) terdapat perubahan signifikan dalam hal pasar, ekonomi atau lingkup hukum yang berdampak merugikan terhadap nilai tercatat properti pertambangan, telah terjadi selama periode kini;c)terdapat kenaikan suku bunga pasar atau tingkat imbal hasil pasar lain atas yang mungkin mengurangi secara material jumlah terpulihkan properti pertambangan tersebut selama periode berjalan,.Grup juga mempertimbangkan informasi dari sumber-sumber internal seperti, antara lain: a)telah terjadi atau akan terjadi dalam waktu dekat, perubahan signifikan yang berdampak merugikan atas properti pertambangan diharapkan akan digunakan; b)terdapat bukti dari pelaporan internal yang mengindikasikan bahwa kinerja ekonomi properti pertambangan akan lebih buruk dari yang diperkirakan. Goodwill diuji untuk penurunan nilai setiap tahun (pada tanggal 31 Desember) dan ketika terdapat indikasi bahwa nilai tercatatnya mungkin mengalami penurunan nilai. Penurunan nilai bagi goodwill ditetapkan dengan menentukan jumlah tercatat tiap UPK (atau kelompok UPK) terkait dari goodwill tersebut. Jika jumlah terpulihkan UPK kurang dari jumlah tercatatnya, rugi penurunan nilai diakui. Rugi penurunan nilai terkait goodwill tidak dapat dibalik pada tahun berikutnya. Manajemen berpendapat bahwa tidak ada indikasi penurunan nilai pada aset tetap dan aset non-keuangan tidak lancar lainnya yang disajikan dalam laporan posisi keuangan.</t>
        </is>
      </c>
      <c r="E15" s="91" t="inlineStr">
        <is>
          <t>Pada setiap akhir tahun pelaporan, Grup apakah terdapat indikasi suatu aset mengalami penurunan nilai. Jika terdapat indikasi tersebut atau pada saat pengujian penurunan nilai aset (yaitu aset tetap, properti pertambangan, atau goodwill yang diperoleh dalam suatu kombinasi bisnis) diperlukan, maka Grup membuat estimasi formal jumlah terpulihkan aset tersebut.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atau UPK lebih besar daripada jumlah terpulihkannya, maka aset tersebut dipertimbangkan mengalami penurunan nilai dan nilai tercatat aset diturunkan menjadi sebesar jumlah terpulihkannya. Kerugian penurunan nilai dari operasi yang berkelanjutan, jika ada, diakui pada laba rugi sesuai dengan kategori biaya yang konsisten dengan fungsi dari aset yang diturunkan nilainya. Dalam menilai keberadaan indikasi penurunan nilai properti pertambangan, Grup mempertimbangkan informasi dari sumber-sumber eksternal, antara lain seperti: a) terdapat indikasi yang dapat diobservasi bahwa nilai properti pertambangan telah turun secara signifikan selama periode kini; b) terdapat perubahan signifikan dalam hal pasar, ekonomi atau lingkup hukum yang berdampak merugikan terhadap nilai tercatat properti pertambangan, telah terjadi selama periode kini;c) terdapat kenaikan suku bunga pasar atau tingkat imbal hasil pasar lain atas yang mungkin mengurangi secara material jumlah terpulihkan properti pertambangan tersebut selama periode berjalan. Grup juga mempertimbangkan informasi dari sumber-sumber internal seperti, antara lain: a) telah terjadi atau akan terjadi dalam waktu dekat, perubahan signifikan yang berdampak merugikan atas properti pertambangan diharapkan akan digunakan; b) terdapat bukti dari pelaporan internal yang mengindikasikan bahwa kinerja ekonomi properti pertambangan akan lebih buruk dari yang diperkirakan. Goodwill diuji untuk penurunan nilai setiap tahun (pada tanggal 31 Desember) dan ketika terdapat indikasi bahwa nilai tercatatnya mungkin mengalami penurunan nilai. Penurunan nilai bagi goodwill ditetapkan dengan menentukan jumlah tercatat tiap UPK (atau kelompok UPK) terkait dari goodwill tersebut. Jika jumlah terpulihkan UPK kurang dari jumlah tercatatnya, rugi penurunan nilai diakui. Rugi penurunan nilai terkait goodwill tidak dapat dibalik pada tahun berikutnya.</t>
        </is>
      </c>
      <c r="F15" s="91" t="n"/>
      <c r="G15" s="91" t="n"/>
      <c r="H15" s="91" t="n"/>
      <c r="I15" s="91" t="n"/>
      <c r="J15" s="91" t="n"/>
      <c r="K15" s="91" t="n"/>
      <c r="L15" s="91" t="n"/>
      <c r="M15" s="91" t="n"/>
      <c r="N15" s="91" t="n"/>
      <c r="O15" s="91" t="n"/>
      <c r="P15" s="91" t="n"/>
      <c r="Q15" s="91" t="n"/>
      <c r="R15" s="91" t="n"/>
    </row>
    <row r="16" ht="75" customHeight="1" s="204" thickBot="1">
      <c r="A16" s="90" t="inlineStr">
        <is>
          <t>Beban tangguhan</t>
        </is>
      </c>
      <c r="B16" s="90" t="n"/>
      <c r="C16" s="91" t="inlineStr">
        <is>
          <t>Biaya-biaya tertentu, yang mempunyai masa manfaat lebih dari satu tahun, sehubungan dengan biaya perolehan sistem perangkat lunak, dan beban perolehan hak atas tanah yang ditangguhkan dan tidak memenuhi syarat untuk dicatat sebagai aset tetap seperti diungkapkan pada Catatan 2m, ditangguhkan dan diamortisasi selama masa manfaatnya dengan menggunakan metode garis lurus. Beban-beban ini disajikan sebagai bagian dari akun Aset Tidak Lancar Lainnya pada laporan posisi keuangan konsolidasian.</t>
        </is>
      </c>
      <c r="D16" s="91" t="inlineStr">
        <is>
          <t>Biaya-biaya tertentu, yang mempunyai masa manfaat lebih dari satu tahun, sehubungan dengan biaya perolehan sistem perangkat lunak, dan beban perolehan hak atas tanah yang ditangguhkan dan tidak memenuhi syarat untuk dicatat sebagai  Tetap seperti diungkapkan pada Catatan 2l, ditangguhkan dan diamortisasi selama masa manfaatnya dengan menggunakan metode garis lurus. Beban-beban ini disajikan sebagai bagian dari akun  Tidak Lancar Lainnya pada laporan posisi keuangan konsolidasian.</t>
        </is>
      </c>
      <c r="E16" s="91" t="n">
        <v/>
      </c>
      <c r="F16" s="91" t="n"/>
      <c r="G16" s="91" t="n"/>
      <c r="H16" s="91" t="n"/>
      <c r="I16" s="91" t="n"/>
      <c r="J16" s="91" t="n"/>
      <c r="K16" s="91" t="n"/>
      <c r="L16" s="91" t="n"/>
      <c r="M16" s="91" t="n"/>
      <c r="N16" s="91" t="n"/>
      <c r="O16" s="91" t="n"/>
      <c r="P16" s="91" t="n"/>
      <c r="Q16" s="91" t="n"/>
      <c r="R16" s="91" t="n"/>
    </row>
    <row r="17" hidden="1" ht="75" customHeight="1" s="204" thickBot="1">
      <c r="A17" s="90" t="inlineStr">
        <is>
          <t>Utang usaha dan liabilitas lain-lain</t>
        </is>
      </c>
      <c r="B17" s="90" t="n"/>
      <c r="C17" s="91" t="n">
        <v/>
      </c>
      <c r="D17" s="91" t="n">
        <v/>
      </c>
      <c r="E17" s="91" t="n">
        <v/>
      </c>
      <c r="F17" s="91" t="n"/>
      <c r="G17" s="91" t="n"/>
      <c r="H17" s="91" t="n"/>
      <c r="I17" s="91" t="n"/>
      <c r="J17" s="91" t="n"/>
      <c r="K17" s="91" t="n"/>
      <c r="L17" s="91" t="n"/>
      <c r="M17" s="91" t="n"/>
      <c r="N17" s="91" t="n"/>
      <c r="O17" s="91" t="n"/>
      <c r="P17" s="91" t="n"/>
      <c r="Q17" s="91" t="n"/>
      <c r="R17" s="91" t="n"/>
    </row>
    <row r="18" ht="75" customHeight="1" s="204" thickBot="1">
      <c r="A18" s="90" t="inlineStr">
        <is>
          <t>Pengakuan pendapatan dan beban</t>
        </is>
      </c>
      <c r="B18" s="90" t="n"/>
      <c r="C18" s="91" t="inlineStr">
        <is>
          <t>1. Penjualan Batubara. Pendapatan dari kontrak dengan pelanggan untuk penjualan batubara diakui ketika pengendalian atas batubara dialihkan kepada pelanggan pada suatu jumlah yang mencerminkan imbalan yang diharapkan Grup sebagai imbalan atas barang tersebut. Grup secara umum menyimpulkan bahwa mereka adalah prinsipal dalam pengaturan pendapatannya. Piutang usaha merupakan hak Grup atas sejumlah imbalan yang tidak bersyarat (yaitu, hanya berlalunya waktu yang diperlukan sebelum pembayaran imbalan jatuh tempo). Lihat kebijakan akuntansi aset keuangan di bagian Instrumen Keuangan mengenai pengakuan awal dan pengukuran selanjutnya. Jika pelanggan membayar imbalan sebelum Grup mengalihkan barang atau jasa kepada pelanggan, liabilitas kontrak diakui pada saat pembayaran dilakukan atau pembayaran jatuh tempo (mana yang lebih awal). Liabilitas kontrak diakui sebagai pendapatan pada saat Grup memenuhi pelaksanaan kontrak. 2.Pendapatan Sewa. Pendapatan sewa alat berat diakui dengan dasar akrual secara proporsional saat alat berat digunakan dalam proses produksi. Pendapatan sewa berdasarkan waktu (time charter) diakui pada saat penggunaan aset oleh pelanggan sejalan dengan berlalunya waktu atau pada saat periode digunakannya aset yang bersangkutan. Pendapatan sewa berdasarkan kuantitas (freight charter) diakui pada saat jasa diberikan berdasarkan volume muatan barang.  Pendapatan dari Kontrak dengan Pelanggan dan Pengakuan Beban (lanjutan). Untuk semua instrumen keuangan yang diukur pada biaya perolehan diamortisasi, penghasilan atau beban bunga dicatat dengan menggunakan metode SBE, yaitu suku bunga yang secara tepat mendiskontokan estimasi pembayaran atau penerimaan kas di masa yang akan datang selama perkiraan umur dari instrumen keuangan, atau jika lebih tepat, selama periode yang lebih singkat, untuk nilai tercatat neto dari aset keuangan atau liabilitas keuangan. Beban. Beban diakui pada saat terjadinya (asas akrual).</t>
        </is>
      </c>
      <c r="D18" s="91" t="inlineStr">
        <is>
          <t>1. Penjualan Batubara. Pendapatan dari kontrak dengan pelanggan untuk penjualan batubara diakui ketika pengendalian atas batubara dialihkan kepada pelanggan pada suatu jumlah yang mencerminkan imbalan yang diharapkan Grup sebagai imbalan atas barang tersebut. Grup secara umum menyimpulkan bahwa mereka adalah prinsipal dalam pengaturan pendapatannya. Piutang usaha merupakan hak Grup atas sejumlah imbalan yang tidak bersyarat (yaitu, hanya berlalunya waktu yang diperlukan sebelum pembayaran imbalan jatuh tempo). Lihat kebijakan akuntansi aset keuangan di bagian Instrumen Keuangan mengenai pengakuan awal dan pengukuran selanjutnya. Jika pelanggan membayar imbalan sebelum Grup mengalihkan barang atau jasa kepada pelanggan, liabilitas kontrak diakui pada saat pembayaran dilakukan atau pembayaran jatuh tempo (mana yang lebih awal). Liabilitas kontrak diakui sebagai pendapatan pada saat Grup memenuhi pelaksanaan kontrak. 2.Pendapatan Sewa. Pendapatan sewa alat berat diakui dengan dasar akrual secara proporsional saat alat berat digunakan dalam proses produksi. Pendapatan sewa berdasarkan waktu (time charter) diakui pada saat penggunaan aset oleh pelanggan sejalan dengan berlalunya waktu atau pada saat periode digunakannya aset yang bersangkutan. Pendapatan sewa berdasarkan kuantitas (freight charter) diakui pada saat jasa diberikan berdasarkan volume muatan barang.  Pendapatan dari Kontrak dengan Pelanggan dan Pengakuan Beban (lanjutan). Untuk semua instrumen keuangan yang diukur pada biaya perolehan diamortisasi, penghasilan atau beban bunga dicatat dengan menggunakan metode SBE, yaitu suku bunga yang secara tepat mendiskontokan estimasi pembayaran atau penerimaan kas di masa yang akan datang selama perkiraan umur dari instrumen keuangan, atau jika lebih tepat, selama periode yang lebih singkat, untuk nilai tercatat neto dari aset keuangan atau liabilitas keuangan. Beban. Beban diakui pada saat terjadinya (asas akrual).</t>
        </is>
      </c>
      <c r="E18" s="91" t="inlineStr">
        <is>
          <t>1. Penjualan Batubara, Feronikel, dan Nikel Matte. Pendapatan dari kontrak dengan pelanggan untuk penjualan batubara, feronikel, dan nikel matte diakui ketika pengendalian atas batubara, feronikel, dan nikel matte dialihkan kepada pelanggan pada suatu jumlah yang mencerminkan imbalan yang diharapkan Grup sebagai imbalan atas barang tersebut. Grup secara umum menyimpulkan bahwa mereka adalah prinsipal dalam pengaturan pendapatannya. Kontrak-kontrak dengan pelanggan-pelanggan tertentu dalam segmen bisnisnya mensyaratkan imbalan variabel. Grup menawarkan imbalan variabel berupa hak penyesuaian hargasehubungan dengan klaim kualitas dan kuantitas penjualan. Dalam menetapkan estimasi tersebut, manajemen menggunakan metode jumlah yang paling mungkin yang dikembangkan berdasarkan pengalaman historis dengan mempertimbangkan juga pola pembelian saat ini. Manajemen menetapkan metode estimasi untuk memastikan imbalan variabel yang kemungkinan terjadinya sangat tinggi sebagai salah satu faktor yang diperhitungkan dalam estimasi sehingga pembalikan signifikan atas jumlah pendapatan kumulatif yang telah diakui tidak akan terjadi pada saat ketidakpastian yang terkait dengan imbalan variabel tersebut terselesaikan dikemudian waktu. Sedangkan pengakuan dilakukan pada saat dokumen-dokumen pendukung telah diterima dari pelanggan atau pada saat besar kemungkinan bahwa penyesuaian harga akan diberikan. Piutang usaha merupakan hak Grup atas sejumlah imbalan yang tidak bersyarat (yaitu, hanya berlalunya waktu yang diperlukan sebelum pembayaran imbalan jatuh tempo). Lihat kebijakan akuntansi aset keuangan di bagian Instrumen Keuangan mengenai pengakuan awal dan pengukuran selanjutnya. Jika pelanggan membayar imbalan sebelum Grup mengalihkan barang atau jasa kepada pelanggan, liabilitas kontrak diakui pada saat pembayaran dilakukan atau pembayaran jatuh tempo (mana yang lebih awal). Liabilitas kontrak diakui sebagai pendapatan pada saat Grup memenuhi pelaksanaan kontrak. 2.Pendapatan Sewa. Pendapatan sewa alat berat diakui dengan dasar akrual secara proporsional saat alat berat digunakan dalam proses produksi. Pendapatan sewa berdasarkan waktu (time charter) diakui pada saat penggunaan aset oleh pelanggan sejalan dengan berlalunya waktu atau pada saat periode digunakannya aset yang bersangkutan. Pendapatan sewa berdasarkan kuantitas (freight charter) diakui pada saat jasa diberikan berdasarkan volume muatan barang.  3. Penghasilan/Beban Bunga. Untuk semua instrumen keuangan yang diukur pada biaya perolehan diamortisasi, penghasilan atau beban bunga dicatat dengan menggunakan metode SBE, yaitu suku bunga yang secara tepat mendiskontokan estimasi pembayaran atau penerimaan kas di masa yang akan datang selama perkiraan umur dari instrumen keuangan, atau jika lebih tepat, selama periode yang lebih singkat, untuk nilai tercatat neto dari aset keuangan atau liabilitas keuangan. 4. Beban. Beban diakui pada saat terjadinya (asas akrual).</t>
        </is>
      </c>
      <c r="F18" s="91" t="n"/>
      <c r="G18" s="91" t="n"/>
      <c r="H18" s="91" t="n"/>
      <c r="I18" s="91" t="n"/>
      <c r="J18" s="91" t="n"/>
      <c r="K18" s="91" t="n"/>
      <c r="L18" s="91" t="n"/>
      <c r="M18" s="91" t="n"/>
      <c r="N18" s="91" t="n"/>
      <c r="O18" s="91" t="n"/>
      <c r="P18" s="91" t="n"/>
      <c r="Q18" s="91" t="n"/>
      <c r="R18" s="91" t="n"/>
    </row>
    <row r="19" ht="75" customHeight="1" s="204" thickBot="1">
      <c r="A19" s="90" t="inlineStr">
        <is>
          <t>Penjabaran mata uang asing</t>
        </is>
      </c>
      <c r="B19" s="90" t="n"/>
      <c r="C19" s="91" t="inlineStr">
        <is>
          <t>Laporan keuangan individu masing-masing entitas diukur dan disajikan dalam mata uang dari lingkungan ekonomi utama dimana entitas beroperasi (mata uang fungsional). Laporan keuangan konsolidasian dari Grup disajikan dalam mata uang Dolar Amerika Serikat yang merupakan mata uang fungsional Perusahaan. Dalam penyusunan laporan keuangan setiap entitas individual dalam Grup, transaksi dalam mata uang asing selain mata uang fungsional entitas (mata uang asing) diakui pada kurs yang berlaku pada tanggal transaksi. Pada setiap akhir periode pelaporan, pos moneter dalam valuta asing dijabarkan kembali pada kurs yang berlaku pada tanggal tersebut. Pos-pos nonmoneter yang diukur pada nilai wajar dalam valuta asing dijabarkan kembali pada kurs yang berlaku pada tanggal ketika nilai wajar ditentukan. Pos nonmoneter yang diukur dalam biaya historis dalam valuta asing tidak dijabarkan kembali. Pembukuan transaksi-transaksi di BKP dan POS diselenggarakan dalam Rupiah, mata uang fungsionalnya. Untuk tujuan penyajian laporan keuangan konsolidasian, aset dan liabilitas BKP dan POS dijabarkan ke dalam Dolar Amerika Serikat dengan menggunakan kurs yang berlaku pada akhir periode pelaporan. Pos penghasilan dan beban dijabarkan menggunakan kurs rata-rata untuk periode tersebut, kecuali kurs berfluktuasi secara signifikan selama periode tersebut, dalam hal ini kurs yang berlaku pada tanggal transaksi yang digunakan. Selisih kurs yang timbul diakui dalam penghasilan komprehensif lain.</t>
        </is>
      </c>
      <c r="D19" s="91" t="inlineStr">
        <is>
          <t>Laporan keuangan individu masing-masing entitas diukur dan disajikan dalam mata uang dari lingkungan ekonomi utama dimana entitas beroperasi (mata uang fungsional). Laporan keuangan konsolidasian dari Grup disajikan dalam mata uang Dolar Amerika Serikat ( AS) yang merupakan mata uang fungsional Perusahaan. Dalam penyusunan laporan keuangan setiap entitas individual dalam Grup, transaksi dalam mata uang asing selain mata uang fungsional entitas (mata uang asing) diakui pada kurs yang berlaku pada tanggal transaksi. Pada setiap akhir periode pelaporan, pos moneter dalam valuta asing dijabarkan kembali pada kurs yang berlaku pada tanggal tersebut. Pos-pos nonmoneter yang diukur pada nilai wajar dalam valuta asing dijabarkan kembali pada kurs yang berlaku pada tanggal ketika nilai wajar ditentukan. Pos nonmoneter yang diukur dalam biaya historis dalam valuta asing tidak dijabarkan kembali. Pembukuan transaksi-transaksi di KUP dan BKP diselenggarakan dalam Rupiah, mata uang fungsionalnya. Untuk tujuan penyajian laporan keuangan konsolidasian, aset dan liabilitas KUP dan BKP dijabarkan ke dalam Dolar AS dengan menggunakan kurs yang berlaku pada akhir periode pelaporan. Pos penghasilan dan beban dijabarkan menggunakan kurs rata-rata untuk periode tersebut, kecuali kurs berfluktuasi secara signifikan selama periode tersebut, dalam hal ini kurs yang berlaku pada tanggal transaksi yang digunakan. Selisih kurs yang timbul diakui dalam penghasilan komprehensif lain.</t>
        </is>
      </c>
      <c r="E19" s="91" t="inlineStr">
        <is>
          <t>Laporan keuangan individu masing-masing entitas diukur dan disajikan dalam mata uang dari lingkungan ekonomi utama dimana entitas beroperasi (mata uang fungsional). Laporan keuangan konsolidasian dari Grup disajikan dalam mata uang Dolar Amerika Serikat ( AS) yang merupakan mata uang fungsional Perusahaan. Dalam penyusunan laporan keuangan setiap entitas individual dalam Grup, transaksi dalam mata uang asing selain mata uang fungsional entitas (mata uang asing) diakui pada kurs yang berlaku pada tanggal transaksi. Pada setiap akhir periode pelaporan, pos moneter dalam valuta asing dijabarkan kembali pada kurs yang berlaku pada tanggal tersebut. Pos-pos nonmoneter yang diukur pada nilai wajar dalam valuta asing dijabarkan kembali pada kurs yang berlaku pada tanggal ketika nilai wajar ditentukan. Pos nonmoneter yang diukur dalam biaya historis dalam valuta asing tidak dijabarkan kembali. Pembukuan transaksi-transaksi di BKP diselenggarakan dalam Rupiah, mata uang fungsionalnya. Untuk tujuan penyajian laporan keuangan konsolidasian, aset dan liabilitas BKP dijabarkan ke dalam Dolar AS dengan menggunakan kurs yang berlaku pada akhir periode pelaporan. Pos penghasilan dan beban dijabarkan menggunakan kurs rata-rata untuk periode tersebut, kecuali kurs berfluktuasi secara signifikan selama periode tersebut, dalam hal ini kurs yang berlaku pada tanggal transaksi yang digunakan. Selisih kurs yang timbul diakui dalam penghasilan komprehensif lain.</t>
        </is>
      </c>
      <c r="F19" s="91" t="n"/>
      <c r="G19" s="91" t="n"/>
      <c r="H19" s="91" t="n"/>
      <c r="I19" s="91" t="n"/>
      <c r="J19" s="91" t="n"/>
      <c r="K19" s="91" t="n"/>
      <c r="L19" s="91" t="n"/>
      <c r="M19" s="91" t="n"/>
      <c r="N19" s="91" t="n"/>
      <c r="O19" s="91" t="n"/>
      <c r="P19" s="91" t="n"/>
      <c r="Q19" s="91" t="n"/>
      <c r="R19" s="91" t="n"/>
    </row>
    <row r="20" ht="75" customHeight="1" s="204" thickBot="1">
      <c r="A20" s="90" t="inlineStr">
        <is>
          <t>Transaksi dengan pihak berelasi</t>
        </is>
      </c>
      <c r="B20" s="90" t="n"/>
      <c r="C20" s="91" t="inlineStr">
        <is>
          <t>Grup mempunyai transaksi dengan pihak berelasi sesuai dengan definisi yang diuraikan pada PSAK 7: Pengungkapan pihak-pihak berelasi. Transaksi ini dilakukan berdasarkan persyaratan yang disetujui oleh kedua belah pihak, yang mungkin tidak sama dengan transaksi lain yang dilakukan dengan pihak-pihak yang tidak berelasi. Transaksi dan saldo yang material dengan pihak berelasi diungkapkan dalam Catatan 34. Kecuali diungkapkan khusus sebagai pihak berelasi, maka pihak-pihak lain yang disebutkan dalam Catatan atas laporan keuangan konsolidasian merupakan pihak tidak berelasi.</t>
        </is>
      </c>
      <c r="D20" s="91" t="inlineStr">
        <is>
          <t>Grup mempunyai transaksi dengan pihak berelasi sesuai dengan definisi yang diuraikan pada PSAK 7: Pengungkapan pihak-pihak berelasi. Transaksi ini dilakukan berdasarkan persyaratan yang disetujui oleh kedua belah pihak, yang mungkin tidak sama dengan transaksi lain yang dilakukan dengan pihak-pihak yang tidak berelasi. Transaksi dan saldo yang material dengan pihak berelasi diungkapkan dalam Catatan 31. Kecuali diungkapkan khusus sebagai pihak berelasi, maka pihak-pihak lain yang disebutkan dalam Catatan atas laporan keuangan konsolidasian merupakan pihak tidak berelasi.</t>
        </is>
      </c>
      <c r="E20" s="91" t="inlineStr">
        <is>
          <t>Grup mempunyai transaksi dengan pihak berelasi sesuai dengan definisi yang diuraikan pada PSAK 224: Pengungkapan pihak-pihak berelasi. Transaksi ini dilakukan berdasarkan persyaratan yang disetujui oleh kedua belah pihak, yang mungkin tidak sama dengan transaksi lain yang dilakukan dengan pihak-pihak yang tidak berelasi. Transaksi dan saldo yang material dengan pihak berelasi diungkapkan dalam Catatan 34. Kecuali diungkapkan khusus sebagai pihak berelasi, maka pihak-pihak lain yang disebutkan dalam Catatan atas laporan keuangan konsolidasian merupakan pihak tidak berelasi.</t>
        </is>
      </c>
      <c r="F20" s="91" t="n"/>
      <c r="G20" s="91" t="n"/>
      <c r="H20" s="91" t="n"/>
      <c r="I20" s="91" t="n"/>
      <c r="J20" s="91" t="n"/>
      <c r="K20" s="91" t="n"/>
      <c r="L20" s="91" t="n"/>
      <c r="M20" s="91" t="n"/>
      <c r="N20" s="91" t="n"/>
      <c r="O20" s="91" t="n"/>
      <c r="P20" s="91" t="n"/>
      <c r="Q20" s="91" t="n"/>
      <c r="R20" s="91" t="n"/>
    </row>
    <row r="21" ht="75" customHeight="1" s="204" thickBot="1">
      <c r="A21" s="90" t="inlineStr">
        <is>
          <t>Pajak penghasilan</t>
        </is>
      </c>
      <c r="B21" s="90" t="n"/>
      <c r="C21" s="91" t="inlineStr">
        <is>
          <t>Pajak Penghasilan Kini. Aset dan liabilitas pajak kini diukur sebesar jumlah yang diharapkan dapat direstitusi dari atau dibayarkan kepada otoritas perpajakan. Tarif pajak dan peraturan pajak yang digunakan untuk menghitung jumlah tersebut adalah yang telah berlaku atau secara substantif telah berlaku pada tanggal pelaporan di negara tempat Grup beroperasi dan menghasilkan pendapatan kena pajak. Bunga dan denda disajikan sebagai bagian dari penghasilan atau beban operasi lain karena tidak dianggap sebagai bagian dari beban pajak penghasilan.  Pajak Tangguhan. Pajak tangguhan diakui dengan menggunakan metode liabilitas atas perbedaan temporer antara dasar pengenaan pajak dari aset dan liabilitas dan jumlah tercatatnya untuk tujuan pelaporan keuangan pada tanggal pelaporan. Liabilitas pajak tangguhan diakui untuk semua perbedaan temporer yang kena pajak, kecuali:i.liabilitas pajak tangguhan yang terjadi dari pengakuan awal goodwill atau dari aset atau liabilitas dari transaksi yang bukan transaksi kombinasi bisnis, dan pada waktu transaksi tidak mempengaruhi laba akuntansi dan laba kena pajak atau rugi pajak; ii.dari perbedaan temporer kena pajak atas investasi pada entitas anak, entitas asosiasi dan kepentingan dalam pengaturan bersama, yang saat pembalikannya dapat dikendalikan dan besar kemungkinannya bahwa beda temporer itu tidak akan dibalik dalam waktu dekat. Aset pajak tangguhan diakui untuk semua perbedaan temporer yang dapat dikurangkan, saldo kredit pajak yang tidak digunakan dan akumulasi rugi fiskal yang tidak terpakai. Aset pajak tangguhan diakui apabila besar kemungkinan bahwa jumlah penghasilan kena pajak akan memadai untuk dikompensasi dengan perbedaan temporer yang dapat dikurangkan, dan penerapan kredit pajak yang tidak terpakai serta akumulasi rugi fiskal yang dapat digunakan, kecuali: i.jika aset pajak tangguhan timbul dari pengakuan awal aset atau liabilitas dalam transaksi yang bukan transaksi kombinasi bisnis dan tidak mempengaruhi laba akuntansi maupun laba kena pajak atau rugi pajak; atau ii.dari perbedaan temporer yang dapat dikurangkan atas investasi pada entitas anak, entitas asosiasi dan kepentingan dalam pengaturan bersama, aset pajak tangguhan hanya diakui bila besar kemungkinannya bahwa beda temporer itu tidak akan dibalik dalam waktu dekat dan laba kena pajak dapat dikompensasi dengan beda temporer tersebut. Jumlah tercatat aset pajak tangguhan ditelaah pada setiap tanggal pelaporan dan diturunkan apabila laba kena pajak mungkin tidak memadai untuk mengkompensasi sebagian atau semua manfaat aset pajak tangguhan. Aset pajak tangguhan yang tidak diakui ditinjau ulang pada setiap tanggal pelaporan dan akan diakui apabila besar kemungkinan bahwa laba kena pajak pada masa yang akan datang akan tersedia untuk pemulihannya. Aset dan liabilitas pajak tangguhan diukur dengan menggunakan tarif pajak yang diperkirakan akan berlaku pada tahun saat aset dipulihkan atau liabilitas diselesaikan berdasarkan tarif pajak dan peraturan pajak yang telah berlaku atau yang secara substantif telah berlaku pada tanggal pelaporan. Aset pajak tangguhan dan liabilitas pajak tangguhan disalinghapuskan jika terdapat hak secara hukum untuk melakukan saling hapus antara aset pajak kini terhadap liabilitas pajak kini, atau aset dan liabilitas pajak tangguhan pada entitas yang sama, Grup yang bermaksud untuk merealisasikan aset dan menyelesaikan liabilitas lancar berdasarkan jumlah neto. Pajak Pertambahan Nilai (PPN). Pendapatan, beban-beban dan aset-aset diakui neto atas jumlah PPN, kecuali: i. PPN yang muncul dari pembelian aset atau jasa yang tidak dapat dikreditkan oleh kantor pajak, yang dalam hal ini PPN diakui sebagai bagian dari biaya perolehan aset atau sebagai bagian dari pos-pos beban yang diterapkan; dan ii. Piutang dan utang yang disajikan termasuk dengan jumlah PPN. Jumlah PPN neto yang terpulihkan dari, atau terutang kepada, kantor pajak termasuk sebagai bagian dari piutang atau utang pada laporan posisi keuangan konsolidasian. Pajak Final. Sesuai peraturan perpajakan di Indonesia, Pajak final dikenakan atas nilai bruto transaksi, dan tetap dikenakan walaupun atas transaksi tersebut pelaku transaksi mengalami kerugian. Pajak final tidak termasuk dalam lingkup yang diatur oleh PSAK 46: Pajak Penghasilan.</t>
        </is>
      </c>
      <c r="D21" s="91" t="inlineStr">
        <is>
          <t>Pajak Penghasilan Kini. Aset dan liabilitas pajak kini diukur sebesar jumlah yang diharapkan dapat direstitusi dari atau dibayarkan kepada otoritas perpajakan. Tarif pajak dan peraturan pajak yang digunakan untuk menghitung jumlah tersebut adalah yang telah berlaku atau secara substantif telah berlaku pada tanggal pelaporan di negara tempat Grup beroperasi dan menghasilkan pendapatan kena pajak. Bunga dan denda disajikan sebagai bagian dari penghasilan atau beban operasi lain karena tidak dianggap sebagai bagian dari beban pajak penghasilan.  Pajak Tangguhan. Pajak tangguhan diakui dengan menggunakan metode liabilitas atas perbedaan temporer antara dasar pengenaan pajak dari aset dan liabilitas dan jumlah tercatatnya untuk tujuan pelaporan keuangan pada tanggal pelaporan. Liabilitas pajak tangguhan diakui untuk semua perbedaan temporer yang kena pajak, kecuali:i.liabilitas pajak tangguhan yang terjadi dari pengakuan awal goodwill atau dari aset atau liabilitas dari transaksi yang bukan transaksi kombinasi bisnis, dan pada waktu transaksi tidak mempengaruhi laba akuntansi dan laba kena pajak atau rugi pajak; ii.dari perbedaan temporer kena pajak atas investasi pada entitas anak, entitas asosiasi dan kepentingan dalam pengaturan bersama, yang saat pembalikannya dapat dikendalikan dan besar kemungkinannya bahwa beda temporer itu tidak akan dibalik dalam waktu dekat. Aset pajak tangguhan diakui untuk semua perbedaan temporer yang dapat dikurangkan, saldo kredit pajak yang tidak digunakan dan akumulasi rugi fiskal yang tidak terpakai. Aset pajak tangguhan diakui apabila besar kemungkinan bahwa jumlah penghasilan kena pajak akan memadai untuk dikompensasi dengan perbedaan temporer yang dapat dikurangkan, dan penerapan kredit pajak yang tidak terpakai serta akumulasi rugi fiskal yang dapat digunakan, kecuali: i.jika aset pajak tangguhan timbul dari pengakuan awal aset atau liabilitas dalam transaksi yang bukan transaksi kombinasi bisnis dan tidak mempengaruhi laba akuntansi maupun laba kena pajak atau rugi pajak; atau ii.dari perbedaan temporer yang dapat dikurangkan atas investasi pada entitas anak, entitas asosiasi dan kepentingan dalam pengaturan bersama, aset pajak tangguhan hanya diakui bila besar kemungkinannya bahwa beda temporer itu tidak akan dibalik dalam waktu dekat dan laba kena pajak dapat dikompensasi dengan beda temporer tersebut. Jumlah tercatat aset pajak tangguhan ditelaah pada setiap tanggal pelaporan dan diturunkan apabila laba kena pajak mungkin tidak memadai untuk mengkompensasi sebagian atau semua manfaat aset pajak tangguhan. Aset pajak tangguhan yang tidak diakui ditinjau ulang pada setiap tanggal pelaporan dan akan diakui apabila besar kemungkinan bahwa laba kena pajak pada masa yang akan datang akan tersedia untuk pemulihannya. Aset dan liabilitas pajak tangguhan diukur dengan menggunakan tarif pajak yang diperkirakan akan berlaku pada tahun saat aset dipulihkan atau liabilitas diselesaikan berdasarkan tarif pajak dan peraturan pajak yang telah berlaku atau yang secara substantif telah berlaku pada tanggal pelaporan. Aset pajak tangguhan dan liabilitas pajak tangguhan disalinghapuskan jika terdapat hak secara hukum untuk melakukan saling hapus antara aset pajak kini terhadap liabilitas pajak kini, atau aset dan liabilitas pajak tangguhan pada entitas yang sama, Grup yang bermaksud untuk merealisasikan aset dan menyelesaikan liabilitas lancar berdasarkan jumlah neto. Pajak Pertambahan Nilai (PPN). Pendapatan, beban-beban dan aset-aset diakui neto atas jumlah PPN, kecuali: i. PPN yang muncul dari pembelian aset atau jasa yang tidak dapat dikreditkan oleh kantor pajak, yang dalam hal ini PPN diakui sebagai bagian dari biaya perolehan aset atau sebagai bagian dari pos-pos beban yang diterapkan; dan ii. Piutang dan utang yang disajikan termasuk dengan jumlah PPN. Jumlah PPN neto yang terpulihkan dari, atau terutang kepada, kantor pajak termasuk sebagai bagian dari piutang atau utang pada laporan posisi keuangan konsolidasian. Pajak Final. Sesuai peraturan perpajakan di Indonesia, Pajak final dikenakan atas nilai bruto transaksi, dan tetap dikenakan walaupun atas transaksi tersebut pelaku transaksi mengalami kerugian. Pajak final tidak termasuk dalam lingkup yang diatur oleh PSAK 46: Pajak Penghasilan.</t>
        </is>
      </c>
      <c r="E21" s="91" t="inlineStr">
        <is>
          <t>Pajak Kini. Aset dan liabilitas pajak kini diukur sebesar jumlah yang diharapkan dapat direstitusi dari atau dibayarkan kepada otoritas perpajakan. Tarif pajak dan peraturan pajak yang digunakan untuk menghitung jumlah tersebut adalah yang telah berlaku atau secara substantif telah berlaku pada tanggal pelaporan di negara tempat Grup beroperasi dan menghasilkan pendapatan kena pajak. Bunga dan denda disajikan sebagai bagian dari penghasilan atau beban operasi lain karena tidak dianggap sebagai bagian dari beban pajak penghasilan.  Pajak Tangguhan. Pajak tangguhan diakui dengan menggunakan metode liabilitas atas perbedaan temporer antara dasar pengenaan pajak dari aset dan liabilitas dan jumlah tercatatnya untuk tujuan pelaporan keuangan pada tanggal pelaporan. Liabilitas pajak tangguhan diakui untuk semua perbedaan temporer yang kena pajak, kecuali:i.liabilitas pajak tangguhan yang terjadi dari pengakuan awal goodwill atau dari aset atau liabilitas dari transaksi yang bukan transaksi kombinasi bisnis, dan pada waktu transaksi tidak mempengaruhi laba akuntansi dan laba kena pajak atau rugi pajak; ii.dari perbedaan temporer kena pajak atas investasi pada entitas anak, entitas asosiasi dan kepentingan dalam pengaturan bersama, yang saat pembalikannya dapat dikendalikan dan besar kemungkinannya bahwa beda temporer itu tidak akan dibalik dalam waktu dekat. Aset pajak tangguhan diakui untuk semua perbedaan temporer yang dapat dikurangkan, saldo kredit pajak yang tidak digunakan dan akumulasi rugi fiskal yang tidak terpakai. Aset pajak tangguhan diakui apabila besar kemungkinan bahwa jumlah penghasilan kena pajak akan memadai untuk dikompensasi dengan perbedaan temporer yang dapat dikurangkan, dan penerapan kredit pajak yang tidak terpakai serta akumulasi rugi fiskal yang dapat digunakan, kecuali: i.jika aset pajak tangguhan timbul dari pengakuan awal aset atau liabilitas dalam transaksi yang bukan transaksi kombinasi bisnis dan tidak mempengaruhi laba akuntansi maupun laba kena pajak atau rugi pajak; atau ii.dari perbedaan temporer yang dapat dikurangkan atas investasi pada entitas anak, entitas asosiasi dan kepentingan dalam pengaturan bersama, aset pajak tangguhan hanya diakui bila besar kemungkinannya bahwa beda temporer itu tidak akan dibalik dalam waktu dekat dan laba kena pajak dapat dikompensasi dengan beda temporer tersebut. Jumlah tercatat aset pajak tangguhan ditelaah pada setiap tanggal pelaporan dan diturunkan apabila laba kena pajak mungkin tidak memadai untuk mengkompensasi sebagian atau semua manfaat aset pajak tangguhan. Aset pajak tangguhan yang tidak diakui ditinjau ulang pada setiap tanggal pelaporan dan akan diakui apabila besar kemungkinan bahwa laba kena pajak pada masa yang akan datang akan tersedia untuk pemulihannya. Aset dan liabilitas pajak tangguhan diukur dengan menggunakan tarif pajak yang diperkirakan akan berlaku pada tahun saat aset dipulihkan atau liabilitas diselesaikan berdasarkan tarif pajak dan peraturan pajak yang telah berlaku atau yang secara substantif telah berlaku pada tanggal pelaporan. Aset pajak tangguhan dan liabilitas pajak tangguhan disalinghapuskan jika terdapat hak secara hukum untuk melakukan saling hapus antara aset pajak kini terhadap liabilitas pajak kini, atau aset dan liabilitas pajak tangguhan pada entitas yang sama, Grup yang bermaksud untuk merealisasikan aset dan menyelesaikan liabilitas lancar berdasarkan jumlah neto. Sebagai tanggapan terhadap penerapan kerangka Pilar Dua Organisasi untuk Kerja Sama dan Pembangunan Ekonomi (Organisation for Economic Cooperation and Development  atau ), pada tanggal 31 Desember 2024, Pemerintah Indonesia menerapkan kerangka Pilar Dua melalui Peraturan Menteri Keuangan No. 136/2024 (PMK 136/2024). Aturan model Pilar Dua sebagaimana diterapkan dalam PMK 136/2024 akan berlaku untuk tahun fiskal yang dimulai pada atau setelah tanggal 1 Januari 2025. Untuk tahun yang berakhir pada 31 Desember 2024, Grup telah menerapkan amandemen PSAK 212: Pajak Penghasilan, yang memberikan pengecualian wajib sementara dari pengakuan atau pengungkapan pajak tangguhan terkait Pilar Dua. Pajak Pertambahan Nilai (PPN). Pendapatan, beban-beban dan aset-aset diakui neto atas jumlah PPN, kecuali: i. PPN yang muncul dari pembelian aset atau jasa yang tidak dapat dikreditkan oleh kantor pajak, yang dalam hal ini PPN diakui sebagai bagian dari biaya perolehan aset atau sebagai bagian dari pos-pos beban yang diterapkan; dan ii. Piutang dan utang yang disajikan termasuk dengan jumlah PPN. Jumlah PPN neto yang terpulihkan dari, atau terutang kepada, kantor pajak termasuk sebagai bagian dari piutang atau utang pada laporan posisi keuangan konsolidasian. Pajak Final. Sesuai peraturan perpajakan di Indonesia, Pajak final dikenakan atas nilai bruto transaksi, dan tetap dikenakan walaupun atas transaksi tersebut pelaku transaksi mengalami kerugian. Pajak final tidak termasuk dalam lingkup yang diatur oleh PSAK 212: Pajak Penghasilan.</t>
        </is>
      </c>
      <c r="F21" s="91" t="n"/>
      <c r="G21" s="91" t="n"/>
      <c r="H21" s="91" t="n"/>
      <c r="I21" s="91" t="n"/>
      <c r="J21" s="91" t="n"/>
      <c r="K21" s="91" t="n"/>
      <c r="L21" s="91" t="n"/>
      <c r="M21" s="91" t="n"/>
      <c r="N21" s="91" t="n"/>
      <c r="O21" s="91" t="n"/>
      <c r="P21" s="91" t="n"/>
      <c r="Q21" s="91" t="n"/>
      <c r="R21" s="91" t="n"/>
    </row>
    <row r="22" hidden="1" ht="75" customHeight="1" s="204" thickBot="1">
      <c r="A22" s="90" t="inlineStr">
        <is>
          <t>Pinjaman</t>
        </is>
      </c>
      <c r="B22" s="90" t="n"/>
      <c r="C22" s="91" t="n">
        <v/>
      </c>
      <c r="D22" s="91" t="n">
        <v/>
      </c>
      <c r="E22" s="91" t="n">
        <v/>
      </c>
      <c r="F22" s="91" t="n"/>
      <c r="G22" s="91" t="n"/>
      <c r="H22" s="91" t="n"/>
      <c r="I22" s="91" t="n"/>
      <c r="J22" s="91" t="n"/>
      <c r="K22" s="91" t="n"/>
      <c r="L22" s="91" t="n"/>
      <c r="M22" s="91" t="n"/>
      <c r="N22" s="91" t="n"/>
      <c r="O22" s="91" t="n"/>
      <c r="P22" s="91" t="n"/>
      <c r="Q22" s="91" t="n"/>
      <c r="R22" s="91" t="n"/>
    </row>
    <row r="23" ht="75" customHeight="1" s="204" thickBot="1">
      <c r="A23" s="90" t="inlineStr">
        <is>
          <t>Provisi</t>
        </is>
      </c>
      <c r="B23" s="90" t="n"/>
      <c r="C23" s="91" t="inlineStr">
        <is>
          <t>Provisi diakui jika Grup memiliki kewajiban kini (secara hukum atau konstruktif) karena peristiwa masa lalu, besar kemungkinannya penyelesaian kewajiban tersebut mengakibatkan arus keluar sumber daya yang mengandung manfaat ekonomi dan estimasi yang andal mengenai jumlah kewajiban tersebut dapat dibuat. Provisi ditelaah pada setiap tanggal pelaporan dan disesuaikan untuk mencerminkan estimasi terbaik yang paling kini. Jika arus keluar sumber daya untuk menyelesaikan kewajiban kemungkinan besar tidak terjadi, maka provisi dibatalkan. Provisi untuk Rehabilitasi. Pengeluaran yang terkait dengan pemulihan, rehabilitasi dan lingkungan hidup yang terjadi pada tahap produksi dibebankan sebagai bagian dari biaya produksi. Grup memiliki kewajiban tertentu untuk merestorasi dan merehabilitasi daerah pertambangan serta penarikan aset sesudah produksi selesai. Dalam menentukan keberadaan liabilitas tersebut, Grup mengacu kepada kriteria pengakuan liabilitas sesuai dengan standar akuntansi yang berlaku. Besarnya kewajiban tersebut dihitung dengan menggunakan metode unit produksi sepanjang masa penambangannya sehingga diperoleh jumlah yang cukup untuk memenuhi kewajiban tersebut ketika produksi sudah selesai. Perubahan taksiran biaya restorasi dan lingkungan hidup yang akan terjadi dihitung secara prospektif berdasarkan sisa umur tambang.</t>
        </is>
      </c>
      <c r="D23" s="91" t="inlineStr">
        <is>
          <t>Provisi diakui jika Grup memiliki kewajiban kini (secara hukum atau konstruktif) karena peristiwa masa lalu, besar kemungkinannya penyelesaian kewajiban tersebut mengakibatkan arus keluar sumber daya yang mengandung manfaat ekonomi dan estimasi yang andal mengenai jumlah kewajiban tersebut dapat dibuat. Provisi ditelaah pada setiap tanggal pelaporan dan disesuaikan untuk mencerminkan estimasi terbaik yang paling kini. Jika arus keluar sumber daya untuk menyelesaikan kewajiban kemungkinan besar tidak terjadi, maka provisi dibatalkan. Provisi untuk Rehabilitasi. Pengeluaran yang terkait dengan pemulihan, rehabilitasi dan lingkungan hidup yang terjadi pada tahap produksi dibebankan sebagai bagian dari biaya produksi. Grup memiliki kewajiban tertentu untuk merestorasi dan merehabilitasi daerah pertambangan serta penarikan aset sesudah produksi selesai. Dalam menentukan keberadaan liabilitas tersebut, Grup mengacu kepada kriteria pengakuan liabilitas sesuai dengan standar akuntansi yang berlaku. Besarnya kewajiban tersebut dihitung dengan menggunakan metode unit produksi sepanjang masa penambangannya sehingga diperoleh jumlah yang cukup untuk memenuhi kewajiban tersebut ketika produksi sudah selesai. Perubahan taksiran biaya restorasi dan lingkungan hidup yang akan terjadi dihitung secara prospektif berdasarkan sisa umur tambang.</t>
        </is>
      </c>
      <c r="E23" s="91" t="inlineStr">
        <is>
          <t>Provisi diakui jika Grup memiliki kewajiban kini (secara hukum atau konstruktif) karena peristiwa masa lalu, besar kemungkinannya penyelesaian kewajiban tersebut mengakibatkan arus keluar sumber daya yang mengandung manfaat ekonomi dan estimasi yang andal mengenai jumlah kewajiban tersebut dapat dibuat. Provisi ditelaah pada setiap tanggal pelaporan dan disesuaikan untuk mencerminkan estimasi terbaik yang paling kini. Jika arus keluar sumber daya untuk menyelesaikan kewajiban kemungkinan besar tidak terjadi, maka provisi dibatalkan. Provisi untuk Rehabilitasi. Pengeluaran yang terkait dengan pemulihan, rehabilitasi dan lingkungan hidup yang terjadi pada tahap produksi dibebankan sebagai bagian dari biaya produksi. Grup memiliki kewajiban tertentu untuk merestorasi dan merehabilitasi daerah pertambangan serta penarikan aset sesudah produksi selesai. Dalam menentukan keberadaan liabilitas tersebut, Grup mengacu kepada kriteria pengakuan liabilitas sesuai dengan standar akuntansi yang berlaku. Besarnya kewajiban tersebut dihitung dengan menggunakan metode unit produksi sepanjang masa penambangannya sehingga diperoleh jumlah yang cukup untuk memenuhi kewajiban tersebut ketika produksi sudah selesai. Perubahan taksiran biaya restorasi dan lingkungan hidup yang akan terjadi dihitung secara prospektif berdasarkan sisa umur tambang.</t>
        </is>
      </c>
      <c r="F23" s="91" t="n"/>
      <c r="G23" s="91" t="n"/>
      <c r="H23" s="91" t="n"/>
      <c r="I23" s="91" t="n"/>
      <c r="J23" s="91" t="n"/>
      <c r="K23" s="91" t="n"/>
      <c r="L23" s="91" t="n"/>
      <c r="M23" s="91" t="n"/>
      <c r="N23" s="91" t="n"/>
      <c r="O23" s="91" t="n"/>
      <c r="P23" s="91" t="n"/>
      <c r="Q23" s="91" t="n"/>
      <c r="R23" s="91" t="n"/>
    </row>
    <row r="24" ht="75" customHeight="1" s="204" thickBot="1">
      <c r="A24" s="90" t="inlineStr">
        <is>
          <t>Imbalan kerja karyawan</t>
        </is>
      </c>
      <c r="B24" s="90" t="n"/>
      <c r="C24" s="91" t="inlineStr">
        <is>
          <t>Grup mencatat penyisihan manfaat untuk memenuhi dan menutup imbalan minimum yang harus dibayar kepada karyawan-karyawan sesuai dengan Undang-undang Ketenagakerjaan yang berlaku. Penyisihan tersebut diestimasi dengan menggunakan perhitungan aktuarial metode Projected Unit Credit. Pengukuran kembali, terdiri atas keuntungan dan kerugian aktuarial, segera diakui pada laporan posisi keuangan konsolidasian dengan pengaruh langsung didebit atau dikreditkan kepada saldo laba melalui penghasilan komprehensif lain pada periode terjadinya. Pengukuran kembali tidak direklasifikasi ke laba rugi pada periode berikutnya. Biaya jasa lalu harus diakui sebagai beban pada saat yang lebih awal antara: i)ketika amandemen program atau kurtailmen terjadi, dan ii)ketika entitas mengakui biaya restrukturisasi atau imbalan terminasi terkait. Bunga neto dihitung dengan menerapkan tingkat diskonto yang digunakan terhadap liabilitas imbalan kerja. Grup mengakui perubahan berikut pada kewajiban obligasi neto pada akun Beban Pokok Penjualan dan Beban Umum dan Administrasi pada laporan laba rugi dan penghasilan komprehensif lain konsolidasian: i) Biaya jasa terdiri atas biaya jasa kini, biaya jasa lalu, keuntungan atau kerugian atas penyelesaian (curtailment) tidak rutin, dan ii)Beban atau penghasilan bunga neto.</t>
        </is>
      </c>
      <c r="D24" s="91" t="inlineStr">
        <is>
          <t>Grup mencatat penyisihan manfaat untuk memenuhi dan menutup imbalan minimum yang harus dibayar kepada karyawan-karyawan sesuai dengan Undang-undang Ketenagakerjaan yang berlaku. Penyisihan tersebut diestimasi dengan menggunakan perhitungan aktuarial metode  Unit Credit. Pengukuran kembali, terdiri atas keuntungan dan kerugian aktuarial, segera diakui pada laporan posisi keuangan konsolidasian dengan pengaruh langsung didebit atau dikreditkan kepada saldo laba melalui penghasilan komprehensif lain pada periode terjadinya. Pengukuran kembali tidak direklasifikasi ke laba rugi pada periode berikutnya. Biaya jasa lalu harus diakui sebagai beban pada saat yang lebih awal antara: i)ketika amandemen program atau kurtailmen terjadi, dan ii)ketika entitas mengakui biaya restrukturisasi atau imbalan terminasi terkait. Bunga neto dihitung dengan menerapkan tingkat diskonto yang digunakan terhadap liabilitas imbalan kerja. Grup mengakui perubahan berikut pada kewajiban obligasi neto pada akun  Pokok Penjualan dan  Umum dan Administrasi pada laporan laba rugi dan penghasilan komprehensif lain konsolidasian: i)	Biaya jasa terdiri atas biaya jasa kini, biaya jasa lalu, keuntungan atau kerugian atas penyelesaian (curtailment) tidak rutin, dan ii)Beban atau penghasilan bunga neto.</t>
        </is>
      </c>
      <c r="E24" s="91" t="inlineStr">
        <is>
          <t>Grup mencatat penyisihan manfaat untuk memenuhi dan menutup imbalan minimum yang harus dibayar kepada karyawan-karyawan sesuai dengan Undang-undang Ketenagakerjaan yang berlaku. Penyisihan tersebut diestimasi dengan menggunakan perhitungan aktuarial metode  Unit Credit. Pengukuran kembali, terdiri atas keuntungan dan kerugian aktuarial, segera diakui pada laporan posisi keuangan konsolidasian dengan pengaruh langsung didebit atau dikreditkan kepada saldo laba melalui penghasilan komprehensif lain pada periode terjadinya. Pengukuran kembali tidak direklasifikasi ke laba rugi pada periode berikutnya. Biaya jasa lalu harus diakui sebagai beban pada saat yang lebih awal antara: i)ketika amandemen program atau kurtailmen terjadi, dan ii)ketika entitas mengakui biaya restrukturisasi atau imbalan terminasi terkait. Bunga neto dihitung dengan menerapkan tingkat diskonto yang digunakan terhadap liabilitas imbalan kerja. Grup mengakui perubahan berikut pada kewajiban obligasi neto pada akun  Pokok Penjualan dan  Umum dan Administrasi pada laporan laba rugi dan penghasilan komprehensif lain konsolidasian: i)	Biaya jasa terdiri atas biaya jasa kini, biaya jasa lalu, keuntungan atau kerugian atas penyelesaian (curtailment) tidak rutin, dan ii)Beban atau penghasilan bunga neto.</t>
        </is>
      </c>
      <c r="F24" s="91" t="n"/>
      <c r="G24" s="91" t="n"/>
      <c r="H24" s="91" t="n"/>
      <c r="I24" s="91" t="n"/>
      <c r="J24" s="91" t="n"/>
      <c r="K24" s="91" t="n"/>
      <c r="L24" s="91" t="n"/>
      <c r="M24" s="91" t="n"/>
      <c r="N24" s="91" t="n"/>
      <c r="O24" s="91" t="n"/>
      <c r="P24" s="91" t="n"/>
      <c r="Q24" s="91" t="n"/>
      <c r="R24" s="91" t="n"/>
    </row>
    <row r="25" ht="75" customHeight="1" s="204" thickBot="1">
      <c r="A25" s="90" t="inlineStr">
        <is>
          <t>Laba per saham</t>
        </is>
      </c>
      <c r="B25" s="90" t="n"/>
      <c r="C25" s="91" t="inlineStr">
        <is>
          <t>Laba per saham dihitung berdasarkan rata-rata tertimbang jumlah saham yang beredar selama periode yang bersangkutan. Perusahaan tidak mempunyai efek berpotensi saham biasa yang bersifat dilutif pada tanggal     31 Desember 2022.</t>
        </is>
      </c>
      <c r="D25" s="91" t="inlineStr">
        <is>
          <t>Laba per saham dihitung berdasarkan rata-rata tertimbang jumlah saham yang beredar selama periode yang bersangkutan. Perusahaan tidak mempunyai efek berpotensi saham biasa yang bersifat dilutif pada tanggal     31 Desember 2023.</t>
        </is>
      </c>
      <c r="E25" s="91" t="inlineStr">
        <is>
          <t>Laba per saham dihitung berdasarkan rata-rata tertimbang jumlah saham yang beredar selama periode yang bersangkutan. Perusahaan tidak mempunyai efek berpotensi saham biasa yang bersifat dilutif pada tanggal 31 Desember 2024.</t>
        </is>
      </c>
      <c r="F25" s="91" t="n"/>
      <c r="G25" s="91" t="n"/>
      <c r="H25" s="91" t="n"/>
      <c r="I25" s="91" t="n"/>
      <c r="J25" s="91" t="n"/>
      <c r="K25" s="91" t="n"/>
      <c r="L25" s="91" t="n"/>
      <c r="M25" s="91" t="n"/>
      <c r="N25" s="91" t="n"/>
      <c r="O25" s="91" t="n"/>
      <c r="P25" s="91" t="n"/>
      <c r="Q25" s="91" t="n"/>
      <c r="R25" s="91" t="n"/>
    </row>
    <row r="26" hidden="1" ht="75" customHeight="1" s="204" thickBot="1">
      <c r="A26" s="90" t="inlineStr">
        <is>
          <t>Dividen</t>
        </is>
      </c>
      <c r="B26" s="90" t="n"/>
      <c r="C26" s="91" t="n">
        <v/>
      </c>
      <c r="D26" s="91" t="n">
        <v/>
      </c>
      <c r="E26" s="91" t="n">
        <v/>
      </c>
      <c r="F26" s="91" t="n"/>
      <c r="G26" s="91" t="n"/>
      <c r="H26" s="91" t="n"/>
      <c r="I26" s="91" t="n"/>
      <c r="J26" s="91" t="n"/>
      <c r="K26" s="91" t="n"/>
      <c r="L26" s="91" t="n"/>
      <c r="M26" s="91" t="n"/>
      <c r="N26" s="91" t="n"/>
      <c r="O26" s="91" t="n"/>
      <c r="P26" s="91" t="n"/>
      <c r="Q26" s="91" t="n"/>
      <c r="R26" s="91" t="n"/>
    </row>
    <row r="27" ht="75" customHeight="1" s="204" thickBot="1">
      <c r="A27" s="90" t="inlineStr">
        <is>
          <t>Pelaporan segmen</t>
        </is>
      </c>
      <c r="B27" s="90" t="n"/>
      <c r="C27" s="91" t="inlineStr">
        <is>
          <t>Untuk tujuan manajemen, Grup dibagi menjadi tiga segmen operasi berdasarkan produk dan jasa yang dikelola secara independen oleh masing-masing pengelola segmen yang bertanggung jawab atas kinerja dari masing-masing segmen. Para pengelola segmen melaporkan secara langsung kepada manajemen Perusahaan yang secara teratur mengkaji laba segmen sebagai dasar untuk mengalokasikan sumber daya ke masing-masing segmen dan untuk menilai kinerja segmen. Pengungkapan tambahan pada masing-masing segmen terdapat dalam Catatan 35, termasuk faktor yang digunakan untuk mengidentifikasi segmen yang dilaporkan dan dasar pengukuran informasi segmen.</t>
        </is>
      </c>
      <c r="D27" s="91" t="inlineStr">
        <is>
          <t>Untuk tujuan manajemen, Grup dibagi menjadi tiga segmen operasi berdasarkan produk dan jasa yang dikelola secara independen oleh masing-masing pengelola segmen yang bertanggung jawab atas kinerja dari masing-masing segmen. Para pengelola segmen melaporkan secara langsung kepada manajemen Perusahaan yang secara teratur mengkaji laba segmen sebagai dasar untuk mengalokasikan sumber daya ke masing-masing segmen dan untuk menilai kinerja segmen. Pengungkapan tambahan pada masing-masing segmen terdapat dalam Catatan 32, termasuk faktor yang digunakan untuk mengidentifikasi segmen yang dilaporkan dan dasar pengukuran informasi segmen.</t>
        </is>
      </c>
      <c r="E27" s="91" t="inlineStr">
        <is>
          <t>Untuk tujuan manajemen, Grup dibagi menjadi tiga segmen operasi berdasarkan produk dan jasa yang dikelola secara independen oleh masing-masing pengelola segmen yang bertanggung jawab atas kinerja dari masing-masing segmen. Para pengelola segmen melaporkan secara langsung kepada manajemen Perusahaan yang secara teratur mengkaji laba segmen sebagai dasar untuk mengalokasikan sumber daya ke masing-masing segmen dan untuk menilai kinerja segmen. Pengungkapan tambahan pada masing-masing segmen terdapat dalam Catatan 35, termasuk faktor yang digunakan untuk mengidentifikasi segmen yang dilaporkan dan dasar pengukuran informasi segmen.</t>
        </is>
      </c>
      <c r="F27" s="91" t="n"/>
      <c r="G27" s="91" t="n"/>
      <c r="H27" s="91" t="n"/>
      <c r="I27" s="91" t="n"/>
      <c r="J27" s="91" t="n"/>
      <c r="K27" s="91" t="n"/>
      <c r="L27" s="91" t="n"/>
      <c r="M27" s="91" t="n"/>
      <c r="N27" s="91" t="n"/>
      <c r="O27" s="91" t="n"/>
      <c r="P27" s="91" t="n"/>
      <c r="Q27" s="91" t="n"/>
      <c r="R27" s="91" t="n"/>
    </row>
    <row r="28" hidden="1" ht="75" customHeight="1" s="204" thickBot="1">
      <c r="A28" s="90" t="inlineStr">
        <is>
          <t>Instrumen keuangan derivatif</t>
        </is>
      </c>
      <c r="B28" s="90" t="n"/>
      <c r="C28" s="91" t="n">
        <v/>
      </c>
      <c r="D28" s="91" t="n">
        <v/>
      </c>
      <c r="E28" s="91" t="n">
        <v/>
      </c>
      <c r="F28" s="91" t="n"/>
      <c r="G28" s="91" t="n"/>
      <c r="H28" s="91" t="n"/>
      <c r="I28" s="91" t="n"/>
      <c r="J28" s="91" t="n"/>
      <c r="K28" s="91" t="n"/>
      <c r="L28" s="91" t="n"/>
      <c r="M28" s="91" t="n"/>
      <c r="N28" s="91" t="n"/>
      <c r="O28" s="91" t="n"/>
      <c r="P28" s="91" t="n"/>
      <c r="Q28" s="91" t="n"/>
      <c r="R28" s="91" t="n"/>
    </row>
    <row r="29" hidden="1" ht="75" customHeight="1" s="204" thickBot="1">
      <c r="A29" s="90" t="inlineStr">
        <is>
          <t>Penerapan standar akutansi baru</t>
        </is>
      </c>
      <c r="B29" s="90" t="n"/>
      <c r="C29" s="91" t="n">
        <v/>
      </c>
      <c r="D29" s="91" t="n">
        <v/>
      </c>
      <c r="E29" s="91" t="n">
        <v/>
      </c>
      <c r="F29" s="91" t="n"/>
      <c r="G29" s="91" t="n"/>
      <c r="H29" s="91" t="n"/>
      <c r="I29" s="91" t="n"/>
      <c r="J29" s="91" t="n"/>
      <c r="K29" s="91" t="n"/>
      <c r="L29" s="91" t="n"/>
      <c r="M29" s="91" t="n"/>
      <c r="N29" s="91" t="n"/>
      <c r="O29" s="91" t="n"/>
      <c r="P29" s="91" t="n"/>
      <c r="Q29" s="91" t="n"/>
      <c r="R29" s="91" t="n"/>
    </row>
    <row r="30" ht="75" customHeight="1" s="204" thickBot="1">
      <c r="A30" s="90" t="inlineStr">
        <is>
          <t>Kombinasi bisnis</t>
        </is>
      </c>
      <c r="B30" s="90" t="n"/>
      <c r="C30" s="91" t="inlineStr">
        <is>
          <t>Grup menentukan bahwa mereka telah mengakuisisi bisnis ketika rangkaian aktivitas dan aset yang diakuisisi mencakup input dan proses substantif yang bersama-sama secara signifikan berkontribusi pada kemampuan untuk menghasilkan output. Proses yang diperoleh adalah substantif jika penting bagi kemampuan untuk terus menghasilkan output, dan input yang diperoleh mencakup tenaga kerja yang terorganisir dengan keterampilan, pengetahuan, atau pengalaman yang diperlukan untuk melakukan proses itu atau secara signifikan berkontribusi pada kemampuan untuk terus menghasilkan output dan dianggap unik atau langka atau tidak dapat diganti tanpa biaya, usaha, atau penundaan yang signifikan dalam kemampuan untuk terus menghasilkan output. Kombinasi bisnis dicatat dengan menggunakan metode akuisisi. Biaya perolehan dari sebuah akuisisi diukur pada nilai agregat imbalan yang dialihkan, diukur pada nilai wajar pada tanggal akuisisi dan jumlah setiap KNP pada pihak yang diakuisisi. Untuk setiap kombinasi bisnis, Grup memilih apakah mengukur KNP pada entitas yang diakuisisi baik pada nilai wajar ataupun pada proporsi kepemilikan KNP atas aset neto yang teridentifikasi dari entitas yang diakuisisi. Biaya-biaya akuisisi yang timbul dibebankan langsung dan disertakan dalam beban administrasi. Ketika melakukan akuisisi atas sebuah bisnis, Grup mengklasifikasikan dan menentukan aset keuangan yang diperoleh dan liabilitas keuangan yang diambil alih berdasarkan pada persyaratan kontraktual, kondisi ekonomi dan kondisi terkait lain yang ada pada tanggal akuisisi. Cadangan mineral, sumber daya dan potensi eksplorasi yang dapat diukur secara andal diakui secara terpisah dalam penilaian nilai wajar pada saat perolehan sebagai properti pertambangan. Potensi cadangan, sumber daya dan hak lainnya, yang nilai wajarnya tidak dapat diukur secara andal, tidak diakui secara terpisah, tetapi dimasukkan dalam goodwill. Dalam suatu kombinasi bisnis yang dilakukan secara bertahap, Grup mengukur kembali kepentingan ekuitas yang dimiliki sebelumnya pada pihak yang diakuisisi pada nilai wajar tanggal akuisisi dan mengakui keuntungan atau kerugian yang dihasilkan. Setiap imbalan kontinjensi yang akan ditransfer oleh perusahaan pengakuisisi akan diakui pada nilai wajar pada tanggal akuisisi. Imbalan kontinjensi yang diklasifikasikan sebagai ekuitas tidak diukur kembali dan penyelesaian selanjutnya adalah diperhitungkan dalam ekuitas. Imbalan kontinjensi yang diklasifikasikan sebagai aset atau liabilitas yaitu instrumen keuangan dan dalam lingkup PSAK 71: Instrumen Keuangan, diukur pada nilai wajar dengan perubahan nilai wajar yang diakui dalam laba rugi sesuai dengan PSAK 71. Imbalan kontinjensi lain yang tidak termasuk dalam PSAK 71 diukur sebesar nilai wajar pada setiap tanggal pelaporan dengan perubahan nilai wajar yang diakui pada laba rugi. Bila pencatatan awal kombinasi bisnis belum dapat diselesaikan pada tanggal pelaporan, Grup melaporkan jumlah sementara bagi pos yang pencatatannya belum dapat diselesaikan tersebut. Periode pengukuran adalah periode setelah tanggal akuisisi yang didalamnya Grup dapat melakukan penyesuaian atas jumlah sementara yang diakui dalam kombinasi bisnis tersebut.  Selama periode pengukuran, Grup mengakui penambahan aset atau liabilitas bila terdapat informasi terbaru yang diperoleh mengenai fakta dan keadaan pada tanggal akuisisi, yang bila diketahui pada saat itu, akan menyebabkan pengakuan atas aset dan liabilitas pada tanggal tersebut.Periode pengukuran berakhir pada saat pengakuisisi menerima informasi yang diperlukan mengenai fakta dan keadaan pada tanggal akuisisi atau mengetahui bahwa informasi lainnya tidak dapat diperoleh, namun tidak lebih dari satu tahun dari tanggal akuisisi. Goodwill awalnya diukur dengan biaya perolehan (menjadi kelebihan agregat dari pertimbangan yang ditransfer dan jumlah yang diakui untuk KNP dan kepentingan sebelumnya yang dimiliki atas aset dan liabilitas yang dapat diidentifikasi). Jika nilai wajar aset neto yang diakuisisi melebihi pertimbangan agregat yang ditransfer, Grup akan menilai ulang apakah telah mengidentifikasi dengan benar semua aset yang diperoleh dan semua liabilitas diasumsikan dan menelaah prosedur yang digunakan untuk mengukur jumlah yang akan diakui pada tanggal akuisisi. Jika penilaian kembali tersebut masih menghasilkan selisih antara nilai wajar aktiva neto yang diperoleh dengan pertimbangan agregat yang ditransfer, maka keuntungan tersebut diakui dalam laba rugi. Setelah pengakuan awal, goodwill diukur pada jumlah tercatat dikurangi akumulasi kerugian penurunan nilai. Untuk tujuan pengujian penurunan nilai, goodwill yang diperoleh dari suatu kombinasi bisnis, sejak tanggal akuisisi dialokasikan kepada setiap Unit Penghasil Kas (UPK) dari Grup yang diharapkan akan bermanfaat dari sinergi kombinasi tersebut, terlepas dari apakah aset atau liabilitas lain dari pihak yang diakuisisi ditetapkan atas UPK tersebut. Jika goodwill telah dialokasikan pada suatu UPK dan operasi tertentu atas UPK tersebut dihentikan, maka goodwill yang diasosiasikan dengan operasi yang dihentikan tersebut termasuk dalam jumlah tercatat operasi tersebut ketika menentukan keuntungan atau kerugian dari pelepasan. Goodwill yang dilepaskan tersebut diukur berdasarkan nilai relatif operasi yang dihentikan terhadap bagian dari UPK yang ditahan.</t>
        </is>
      </c>
      <c r="D30" s="91" t="inlineStr">
        <is>
          <t>Grup menentukan bahwa mereka telah mengakuisisi bisnis ketika rangkaian aktivitas dan aset yang diakuisisi mencakup input dan proses substantif yang bersama-sama secara signifikan berkontribusi pada kemampuan untuk menghasilkan output. Proses yang diperoleh adalah substantif jika penting bagi kemampuan untuk terus menghasilkan output, dan input yang diperoleh mencakup tenaga kerja yang terorganisir dengan keterampilan, pengetahuan, atau pengalaman yang diperlukan untuk melakukan proses itu atau secara signifikan berkontribusi pada kemampuan untuk terus menghasilkan output dan dianggap unik atau langka atau tidak dapat diganti tanpa biaya, usaha, atau penundaan yang signifikan dalam kemampuan untuk terus menghasilkan output. Kombinasi bisnis dicatat dengan menggunakan metode akuisisi. Biaya perolehan dari sebuah akuisisi diukur pada nilai agregat imbalan yang dialihkan, diukur pada nilai wajar pada tanggal akuisisi dan jumlah setiap KNP pada pihak yang diakuisisi. Untuk setiap kombinasi bisnis, Grup memilih apakah mengukur KNP pada entitas yang diakuisisi baik pada nilai wajar ataupun pada proporsi kepemilikan KNP atas aset neto yang teridentifikasi dari entitas yang diakuisisi. Biaya-biaya akuisisi yang timbul dibebankan langsung dan disertakan dalam beban administrasi. Ketika melakukan akuisisi atas sebuah bisnis, Grup mengklasifikasikan dan menentukan aset keuangan yang diperoleh dan liabilitas keuangan yang diambil alih berdasarkan pada persyaratan kontraktual, kondisi ekonomi dan kondisi terkait lain yang ada pada tanggal akuisisi. Dalam suatu kombinasi bisnis yang dilakukan secara bertahap, Grup mengukur kembali kepentingan ekuitas yang dimiliki sebelumnya pada pihak yang diakuisisi pada nilai wajar tanggal akuisisi dan mengakui keuntungan atau kerugian yang dihasilkan. Setiap imbalan kontinjensi yang akan ditransfer oleh perusahaan pengakuisisi akan diakui pada nilai wajar pada tanggal akuisisi. Imbalan kontinjensi yang diklasifikasikan sebagai ekuitas tidak diukur kembali dan penyelesaian selanjutnya adalah diperhitungkan dalam ekuitas. Imbalan kontinjensi yang diklasifikasikan sebagai aset atau liabilitas yaitu instrumen keuangan dan dalam lingkup PSAK 71, diukur pada nilai wajar dengan perubahan nilai wajar yang diakui dalam laba rugi sesuai dengan PSAK 71. Imbalan kontinjensi lain yang tidak termasuk dalam PSAK 71 diukur sebesar nilai wajar pada setiap tanggal pelaporan dengan perubahan nilai wajar yang diakui pada laba rugi. Bila pencatatan awal kombinasi bisnis belum dapat diselesaikan pada tanggal pelaporan, Grup melaporkan jumlah sementara bagi pos yang pencatatannya belum dapat diselesaikan tersebut. Periode pengukuran adalah periode setelah tanggal akuisisi yang didalamnya Grup dapat melakukan penyesuaian atas jumlah sementara yang diakui dalam kombinasi bisnis tersebut.  Selama periode pengukuran, Grup mengakui penambahan aset atau liabilitas bila terdapat informasi terbaru yang diperoleh mengenai fakta dan keadaan pada tanggal akuisisi, yang bila diketahui pada saat itu, akan menyebabkan pengakuan atas aset dan liabilitas pada tanggal tersebut. Periode pengukuran berakhir pada saat pengakuisisi menerima informasi yang diperlukan mengenai fakta dan keadaan pada tanggal akuisisi atau mengetahui bahwa informasi lainnya tidak dapat diperoleh, namun tidak lebih dari satu tahun dari tanggal akuisisi. Pada tanggal akuisisi, goodwill awalnya diukur pada harga perolehan yang merupakan selisih lebih nilai agregat dari imbalan yang dialihkan dan jumlah setiap KNP atas selisih jumlah dari aset teridentifikasi yang diperoleh dan liabilitas yang diambil alih. Jika imbalan tersebut lebih rendah dari nilai wajar aset neto entitas anak yang diakuisisi, selisih tersebut diakui pada laba rugi sebagai keuntungan dari pembelian dengan diskon setelah sebelumnya manajemen melakukan penilaian atas identifikasi dan nilai wajar dari aset yang diperoleh dan liabilitas yang diambil alih. Setelah pengakuan awal, goodwill diukur pada jumlah tercatat dikurangi akumulasi kerugian penurunan nilai. Untuk tujuan pengujian penurunan nilai, goodwill yang diperoleh dari suatu kombinasi bisnis, sejak tanggal akuisisi dialokasikan kepada setiap UPK dari Grup yang diharapkan akan bermanfaat dari sinergi kombinasi tersebut, terlepas dari apakah aset atau liabilitas lain dari pihak yang diakuisisi ditetapkan atas UPK tersebut. Jika goodwill telah dialokasikan pada suatu UPK dan operasi tertentu atas UPK tersebut dihentikan, maka goodwill yang diasosiasikan dengan operasi yang dihentikan tersebut termasuk dalam jumlah tercatat operasi tersebut ketika menentukan keuntungan atau kerugian dari pelepasan. Goodwill yang dilepaskan tersebut diukur berdasarkan nilai relatif operasi yang dihentikan terhadap bagian dari UPK yang ditahan. Kombinasi Bisnis Entitas Sepengendali. Kombinasi bisnis entitas sepengendali dicatat dengan menggunakan metode penyatuan kepentingan, dimana selisih antara jumlah imbalan yang dialihkan dengan jumlah tercatat aset neto entitas yang diakuisisi diakui sebagai bagian dari akun  Modal Disetor pada laporan posisi keuangan konsolidasian. Dalam menerapkan metode penyatuan kepentingan tersebut, unsur-unsur laporan keuangan dari entitas yang bergabung disajikan seolah-olah penggabungan tersebut telah terjadi sejak awal periode entitas yang bergabung berada dalam kesepengendalian.</t>
        </is>
      </c>
      <c r="E30" s="91" t="inlineStr">
        <is>
          <t>Kombinasi bisnis dicatat dengan menggunakan metode akuisisi. Biaya perolehan dari sebuah akuisisi diukur pada nilai agregat imbalan yang dialihkan, diukur pada nilai wajar pada tanggal akuisisi dan jumlah setiap KNP pada pihak yang diakuisisi. Untuk setiap kombinasi bisnis, Grup memilih apakah mengukur KNP pada entitas yang diakuisisi baik pada nilai wajar ataupun pada proporsi kepemilikan KNP atas aset neto yang teridentifikasi dari entitas yang diakuisisi. Biaya-biaya akuisisi yang timbul dibebankan langsung dan disertakan dalam beban administrasi. Grup menentukan bahwa mereka telah mengakuisisi bisnis ketika rangkaian aktivitas dan aset yang diakuisisi mencakup input dan proses substantif yang bersama-sama secara signifikan berkontribusi pada kemampuan untuk menghasilkan output. Proses yang diperoleh adalah substantif jika penting bagi kemampuan untuk terus menghasilkan output, dan input yang diperoleh mencakup tenaga kerja yang terorganisir dengan keterampilan, pengetahuan, atau pengalaman yang diperlukan untuk melakukan proses itu atau secara signifikan berkontribusi pada kemampuan untuk terus menghasilkan output dan dianggap unik atau langka atau tidak dapat diganti tanpa biaya, usaha, atau penundaan yang signifikan dalam kemampuan untuk terus menghasilkan output. Ketika melakukan akuisisi atas sebuah bisnis, Grup mengklasifikasikan dan menentukan aset keuangan yang diperoleh dan liabilitas keuangan yang diambil alih berdasarkan pada persyaratan kontraktual, kondisi ekonomi dan kondisi terkait lain yang ada pada tanggal akuisisi. Dalam suatu kombinasi bisnis yang dilakukan secara bertahap, Grup mengukur kembali kepentingan ekuitas yang dimiliki sebelumnya pada pihak yang diakuisisi pada nilai wajar tanggal akuisisi dan mengakui keuntungan atau kerugian yang dihasilkan pada laba rugi. Setiap imbalan kontinjensi yang akan ditransfer oleh perusahaan pengakuisisi akan diakui pada nilai wajar pada tanggal akuisisi. Imbalan kontinjensi yang diklasifikasikan sebagai ekuitas tidak diukur kembali dan penyelesaian selanjutnya adalah diperhitungkan dalam ekuitas. Imbalan kontinjensi yang diklasifikasikan sebagai aset atau liabilitas yaitu instrumen keuangan dan dalam lingkup PSAK 109, diukur pada nilai wajar dengan perubahan nilai wajar yang diakui dalam laba rugi sesuai dengan PSAK 109. Imbalan kontinjensi lain yang tidak termasuk dalam PSAK 109 diukur sebesar nilai wajar pada setiap tanggal pelaporan dengan perubahan nilai wajar yang diakui pada laba rugi. Bila pencatatan awal kombinasi bisnis belum dapat diselesaikan pada tanggal pelaporan, Grup melaporkan jumlah sementara bagi pos yang pencatatannya belum dapat diselesaikan tersebut. Periode pengukuran adalah periode setelah tanggal akuisisi yang didalamnya Grup dapat melakukan penyesuaian atas jumlah sementara yang diakui dalam kombinasi bisnis tersebut.  Selama periode pengukuran, Grup mengakui penambahan aset atau liabilitas bila terdapat informasi terbaru yang diperoleh mengenai fakta dan keadaan pada tanggal akuisisi, yang bila diketahui pada saat itu, akan menyebabkan pengakuan atas aset dan liabilitas pada tanggal tersebut. Periode pengukuran berakhir pada saat pengakuisisi menerima informasi yang diperlukan mengenai fakta dan keadaan pada tanggal akuisisi atau mengetahui bahwa informasi lainnya tidak dapat diperoleh, namun tidak lebih dari satu tahun dari tanggal akuisisi. Pada tanggal akuisisi, goodwill awalnya diukur pada harga perolehan yang merupakan selisih lebih nilai agregat dari imbalan yang dialihkan dan jumlah setiap KNP atas selisih jumlah dari aset teridentifikasi yang diperoleh dan liabilitas yang diambil alih. Jika imbalan tersebut lebih rendah dari nilai wajar aset neto entitas anak yang diakuisisi, selisih tersebut diakui pada laba rugi sebagai keuntungan dari pembelian dengan diskon setelah sebelumnya manajemen melakukan penilaian atas identifikasi dan nilai wajar dari aset yang diperoleh dan liabilitas yang diambil alih. Setelah pengakuan awal, goodwill diukur pada jumlah tercatat dikurangi akumulasi kerugian penurunan nilai. Untuk tujuan pengujian penurunan nilai, goodwill yang diperoleh dari suatu kombinasi bisnis, sejak tanggal akuisisi dialokasikan kepada setiap UPK dari Grup yang diharapkan akan bermanfaat dari sinergi kombinasi tersebut, terlepas dari apakah aset atau liabilitas lain dari pihak yang diakuisisi ditetapkan atas UPK tersebut. Jika goodwill telah dialokasikan pada suatu UPK dan operasi tertentu atas UPK tersebut dihentikan, maka goodwill yang diasosiasikan dengan operasi yang dihentikan tersebut termasuk dalam jumlah tercatat operasi tersebut ketika menentukan keuntungan atau kerugian dari pelepasan. Goodwill yang dilepaskan tersebut diukur berdasarkan nilai relatif operasi yang dihentikan terhadap bagian dari UPK yang ditahan. Kombinasi Bisnis Entitas Sepengendali. Kombinasi bisnis entitas sepengendali dicatat dengan menggunakan metode penyatuan kepentingan, dimana selisih antara jumlah imbalan yang dialihkan dengan jumlah tercatat aset neto entitas yang diakuisisi diakui sebagai bagian dari akun  Modal Disetor pada laporan posisi keuangan konsolidasian. Dalam menerapkan metode penyatuan kepentingan tersebut, unsur-unsur laporan keuangan dari entitas yang bergabung disajikan seolah-olah penggabungan tersebut telah terjadi sejak awal periode entitas yang bergabung berada dalam kesepengendalian.</t>
        </is>
      </c>
      <c r="F30" s="91" t="n"/>
      <c r="G30" s="91" t="n"/>
      <c r="H30" s="91" t="n"/>
      <c r="I30" s="91" t="n"/>
      <c r="J30" s="91" t="n"/>
      <c r="K30" s="91" t="n"/>
      <c r="L30" s="91" t="n"/>
      <c r="M30" s="91" t="n"/>
      <c r="N30" s="91" t="n"/>
      <c r="O30" s="91" t="n"/>
      <c r="P30" s="91" t="n"/>
      <c r="Q30" s="91" t="n"/>
      <c r="R30" s="91" t="n"/>
    </row>
    <row r="31" ht="75" customHeight="1" s="204" thickBot="1">
      <c r="A31" s="90" t="inlineStr">
        <is>
          <t>Penentuan nilai wajar</t>
        </is>
      </c>
      <c r="B31" s="90" t="n"/>
      <c r="C31" s="91" t="inlineStr">
        <is>
          <t>Grup melakukan pengukuran pada pengakuan awal instrumen keuangan, dan aset dan liabilitas yang diperoleh melalui kombinasi bisnis pada nilai wajar. Grup juga mengukur jumlah terpulihkan dari unit penghasil kas (UPK) tertentu berdasarkan nilai wajar dikurangi biaya pelepasan. Nilai wajar adalah harga yang akan diterima dari menjual suatu aset atau harga yang akan dibayar untuk mengalihkan suatu liabilitas dalam transaksi teratur antara pelaku pasar pada tanggal pengukuran. Pengukuran nilai wajar mengasumsikan bahwa transaksi untuk menjual aset atau mengalihkan liabilitas terjadi:i)Di pasar utama untuk aset atau liabilitas tersebut, atau ii)Jika tidak terdapat pasar utama, di pasar yang paling menguntungkan untuk aset atau liabilitas tersebut. Pasar utama atau pasar yang paling menguntungkan tersebut harus dapat diakses oleh Grup. Nilai wajar dari aset atau liabilitas diukur dengan menggunakan asumsi yang akan digunakan pelaku pasar ketika menentukan harga aset atau liabilitas tersebut, dengan asumsi bahwa pelaku pasar bertindak dalam kepentingan ekonomi terbaiknya. Pengukuran nilai wajar dari suatu aset nonkeuangan memperhitungkan kemampuan pelaku pasar untuk menghasilkan manfaat ekonomi dengan menggunakan aset dalam penggunaan tertinggi dan terbaiknya atau dengan menjualnya kepada pelaku pasar lain yang akan menggunakan aset tersebut pada penggunaan tertinggi dan terbaiknya. Grup menggunakan teknik penilaian yang sesuai dengan keadaan dan data yang memadai tersedia untuk mengukur nilai wajar, dengan memaksimalkan masukan (input) yang dapat diamati (observable) yang relevan dan meminimalkan masukan (input) yang tidak dapat diamati (unobservable). Semua aset dan liabilitas yang nilai wajarnya diukur atau diungkapkan dalam laporan keuangan konsolidasian   dikategorikan dalam hirarki nilai wajar berdasarkan level masukan (input) paling rendah yang signifikan terhadap pengukuran nilai wajar secara keseluruhan sebagai berikut: i) Level 1 - Harga kuotasian (tanpa penyesuaian) di pasar aktif untuk aset atau liabilitas yang identik yang dapat diakses entitas pada tanggal pengukuran. ii)Level 2 - Teknik penilaian yang menggunakan tingkat masukan (input) yang paling rendah yang signifikan terhadap pengukuran nilai wajar yang dapat diamati (observable) baik secara langsung atau tidak langsung. iii)Level 3 - Teknik penilaian yang menggunakan tingkat masukan (input) yang paling rendah yang signifikan terhadap pengukuran nilai wajar yang tidak dapat diamati (unobservable) baik secara langsung atau tidak langsung. Untuk aset dan liabilitas yang diakui pada laporan keuangan konsolidasian secara berulang, Grup menentukan apakah terdapat perpindahan antara level dalam hirarki dengan melakukan evaluasi ulang atas penetapan kategori (berdasarkan level masukan (input) paling rendah yang signifikan terhadap pengukuran nilai wajar secara keseluruhan) pada tiap akhir periode pelaporan. Tim pelaporan keuangan Grup bertanggung-jawab atas penilaian dalam menentukan kebijakan dan prosedur untuk pengukuran nilai wajar berulang, seperti nilai wajar (dikurangi biaya untuk menjual) UPK (untuk uji penurunan nilai). Untuk tujuan pengungkapan nilai wajar, Grup menentukan klasifikasi aset dan liabilitas berdasarkan sifat, karakteristik dan risikonya dan level pada hirarki nilai wajar sebagaimana dijelaskan diatas.</t>
        </is>
      </c>
      <c r="D31" s="91" t="inlineStr">
        <is>
          <t>Grup melakukan pengukuran pada pengakuan awal instrumen keuangan, dan aset dan liabilitas yang diperoleh melalui kombinasi bisnis pada nilai wajar. Grup juga mengukur jumlah terpulihkan dari unit penghasil kas () tertentu berdasarkan nilai wajar dikurangi biaya pelepasan. Nilai wajar adalah harga yang akan diterima dari menjual suatu aset atau harga yang akan dibayar untuk mengalihkan suatu liabilitas dalam transaksi teratur antara pelaku pasar pada tanggal pengukuran. Pengukuran nilai wajar mengasumsikan bahwa transaksi untuk menjual aset atau mengalihkan liabilitas terjadi:i)Di pasar utama untuk aset atau liabilitas tersebut, atau ii)Jika tidak terdapat pasar utama, di pasar yang paling menguntungkan untuk aset atau liabilitas tersebut. Pasar utama atau pasar yang paling menguntungkan tersebut harus dapat diakses oleh Grup. Nilai wajar dari aset atau liabilitas diukur dengan menggunakan asumsi yang akan digunakan pelaku pasar ketika menentukan harga aset atau liabilitas tersebut, dengan asumsi bahwa pelaku pasar bertindak dalam kepentingan ekonomi terbaiknya. Pengukuran nilai wajar dari suatu aset nonkeuangan memperhitungkan kemampuan pelaku pasar untuk menghasilkan manfaat ekonomi dengan menggunakan aset dalam penggunaan tertinggi dan terbaiknya atau dengan menjualnya kepada pelaku pasar lain yang akan menggunakan aset tersebut pada penggunaan tertinggi dan terbaiknya. Grup menggunakan teknik penilaian yang sesuai dengan keadaan dan data yang memadai tersedia untuk mengukur nilai wajar, dengan memaksimalkan masukan (input) yang dapat diamati (observable) yang relevan dan meminimalkan masukan (input) yang tidak dapat diamati (unobservable). Semua aset dan liabilitas yang nilai wajarnya diukur atau diungkapkan dalam laporan keuangan konsolidasian dikategorikan dalam hirarki nilai wajar berdasarkan level masukan (input) paling rendah yang signifikan terhadap pengukuran nilai wajar secara keseluruhan sebagai berikut: i)	Level 1 - Harga kuotasian (tanpa penyesuaian) di pasar aktif untuk aset atau liabilitas yang identik yang dapat diakses entitas pada tanggal pengukuran. ii)Level 2 - Teknik penilaian yang menggunakan tingkat masukan (input) yang paling rendah yang signifikan terhadap pengukuran nilai wajar yang dapat diamati (observable) baik secara langsung atau tidak langsung. iii)Level 3 - Teknik penilaian yang menggunakan tingkat masukan (input) yang paling rendah yang signifikan terhadap pengukuran nilai wajar yang tidak dapat diamati (unobservable) baik secara langsung atau tidak langsung. Untuk aset dan liabilitas yang diakui pada laporan keuangan konsolidasian secara berulang, Grup menentukan apakah terdapat perpindahan antara level dalam hirarki dengan melakukan evaluasi ulang atas penetapan kategori (berdasarkan level masukan (input) paling rendah yang signifikan terhadap pengukuran nilai wajar secara keseluruhan) pada tiap akhir periode pelaporan. Untuk tujuan pengungkapan nilai wajar, Grup menentukan klasifikasi aset dan liabilitas berdasarkan sifat, karakteristik dan risikonya dan level pada hirarki nilai wajar sebagaimana dijelaskan diatas.</t>
        </is>
      </c>
      <c r="E31" s="91" t="inlineStr">
        <is>
          <t>Grup melakukan pengukuran pada pengakuan awal instrumen keuangan, dan aset dan liabilitas yang diperoleh melalui kombinasi bisnis pada nilai wajar. Grup juga mengukur jumlah terpulihkan dari unit penghasil kas () tertentu berdasarkan nilai wajar dikurangi biaya pelepasan. Nilai wajar adalah harga yang akan diterima dari menjual suatu aset atau harga yang akan dibayar untuk mengalihkan suatu liabilitas dalam transaksi teratur antara pelaku pasar pada tanggal pengukuran. Pengukuran nilai wajar mengasumsikan bahwa transaksi untuk menjual aset atau mengalihkan liabilitas terjadi:i)Di pasar utama untuk aset atau liabilitas tersebut, atau ii)Jika tidak terdapat pasar utama, di pasar yang paling menguntungkan untuk aset atau liabilitas tersebut. Pasar utama atau pasar yang paling menguntungkan tersebut harus dapat diakses oleh Grup. Nilai wajar dari aset atau liabilitas diukur dengan menggunakan asumsi yang akan digunakan pelaku pasar ketika menentukan harga aset atau liabilitas tersebut, dengan asumsi bahwa pelaku pasar bertindak dalam kepentingan ekonomi terbaiknya. Pengukuran nilai wajar dari suatu aset nonkeuangan memperhitungkan kemampuan pelaku pasar untuk menghasilkan manfaat ekonomi dengan menggunakan aset dalam penggunaan tertinggi dan terbaiknya atau dengan menjualnya kepada pelaku pasar lain yang akan menggunakan aset tersebut pada penggunaan tertinggi dan terbaiknya. Grup menggunakan teknik penilaian yang sesuai dengan keadaan dan data yang memadai tersedia untuk mengukur nilai wajar, dengan memaksimalkan masukan (input) yang dapat diamati (observable) yang relevan dan meminimalkan masukan (input) yang tidak dapat diamati (unobservable). Semua aset dan liabilitas yang nilai wajarnya diukur atau diungkapkan dalam laporan keuangan konsolidasian dikategorikan dalam hirarki nilai wajar berdasarkan level masukan (input) paling rendah yang signifikan terhadap pengukuran nilai wajar secara keseluruhan sebagai berikut: i)	Level 1 - Harga kuotasian (tanpa penyesuaian) di pasar aktif untuk aset atau liabilitas yang identik yang dapat diakses entitas pada tanggal pengukuran. ii)Level 2 - Teknik penilaian yang menggunakan tingkat masukan (input) yang paling rendah yang signifikan terhadap pengukuran nilai wajar yang dapat diamati (observable) baik secara langsung atau tidak langsung. iii)Level 3 - Teknik penilaian yang menggunakan tingkat masukan (input) yang paling rendah yang signifikan terhadap pengukuran nilai wajar yang tidak dapat diamati (unobservable) baik secara langsung atau tidak langsung. Untuk aset dan liabilitas yang diakui pada laporan keuangan konsolidasian secara berulang, Grup menentukan apakah terdapat perpindahan antara level dalam hirarki dengan melakukan evaluasi ulang atas penetapan kategori (berdasarkan level masukan (input) paling rendah yang signifikan terhadap pengukuran nilai wajar secara keseluruhan) pada tiap akhir periode pelaporan. Untuk tujuan pengungkapan nilai wajar, Grup menentukan klasifikasi aset dan liabilitas berdasarkan sifat, karakteristik dan risikonya dan level pada hirarki nilai wajar sebagaimana dijelaskan diatas.</t>
        </is>
      </c>
      <c r="F31" s="91" t="n"/>
      <c r="G31" s="91" t="n"/>
      <c r="H31" s="91" t="n"/>
      <c r="I31" s="91" t="n"/>
      <c r="J31" s="91" t="n"/>
      <c r="K31" s="91" t="n"/>
      <c r="L31" s="91" t="n"/>
      <c r="M31" s="91" t="n"/>
      <c r="N31" s="91" t="n"/>
      <c r="O31" s="91" t="n"/>
      <c r="P31" s="91" t="n"/>
      <c r="Q31" s="91" t="n"/>
      <c r="R31" s="91" t="n"/>
    </row>
    <row r="32" ht="75" customHeight="1" s="204" thickBot="1">
      <c r="A32" s="90" t="inlineStr">
        <is>
          <t>Transaksi dan saldo dalam mata uang asing</t>
        </is>
      </c>
      <c r="B32" s="90" t="n"/>
      <c r="C32" s="91" t="inlineStr">
        <is>
          <t>Laporan keuangan individu masing-masing entitas diukur dan disajikan dalam mata uang dari lingkungan ekonomi utama dimana entitas beroperasi (mata uang fungsional). Laporan keuangan konsolidasian dari Grup disajikan dalam mata uang Dolar Amerika Serikat yang merupakan mata uang fungsional Perusahaan. Dalam penyusunan laporan keuangan setiap entitas individual dalam Grup, transaksi dalam mata uang asing selain mata uang fungsional entitas (mata uang asing) diakui pada kurs yang berlaku pada tanggal transaksi. Pada setiap akhir periode pelaporan, pos moneter dalam valuta asing dijabarkan kembali pada kurs yang berlaku pada tanggal tersebut. Pos-pos nonmoneter yang diukur pada nilai wajar dalam valuta asing dijabarkan kembali pada kurs yang berlaku pada tanggal ketika nilai wajar ditentukan. Pos nonmoneter yang diukur dalam biaya historis dalam valuta asing tidak dijabarkan kembali. Pembukuan transaksi-transaksi di BKP dan POS diselenggarakan dalam Rupiah, mata uang fungsionalnya. Untuk tujuan penyajian laporan keuangan konsolidasian, aset dan liabilitas BKP dan POS dijabarkan ke dalam Dolar Amerika Serikat dengan menggunakan kurs yang berlaku pada akhir periode pelaporan. Pos penghasilan dan beban dijabarkan menggunakan kurs rata-rata untuk periode tersebut, kecuali kurs berfluktuasi secara signifikan selama periode tersebut, dalam hal ini kurs yang berlaku pada tanggal transaksi yang digunakan. Selisih kurs yang timbul diakui dalam penghasilan komprehensif lain.</t>
        </is>
      </c>
      <c r="D32" s="91" t="inlineStr">
        <is>
          <t>Laporan keuangan individu masing-masing entitas diukur dan disajikan dalam mata uang dari lingkungan ekonomi utama dimana entitas beroperasi (mata uang fungsional). Laporan keuangan konsolidasian dari Grup disajikan dalam mata uang Dolar Amerika Serikat ( AS) yang merupakan mata uang fungsional Perusahaan. Dalam penyusunan laporan keuangan setiap entitas individual dalam Grup, transaksi dalam mata uang asing selain mata uang fungsional entitas (mata uang asing) diakui pada kurs yang berlaku pada tanggal transaksi. Pada setiap akhir periode pelaporan, pos moneter dalam valuta asing dijabarkan kembali pada kurs yang berlaku pada tanggal tersebut. Pos-pos nonmoneter yang diukur pada nilai wajar dalam valuta asing dijabarkan kembali pada kurs yang berlaku pada tanggal ketika nilai wajar ditentukan. Pos nonmoneter yang diukur dalam biaya historis dalam valuta asing tidak dijabarkan kembali. Pembukuan transaksi-transaksi di BKP diselenggarakan dalam Rupiah, mata uang fungsionalnya. Untuk tujuan penyajian laporan keuangan konsolidasian, aset dan liabilitas BKP dijabarkan ke dalam Dolar AS dengan menggunakan kurs yang berlaku pada akhir periode pelaporan. Pos penghasilan dan beban dijabarkan menggunakan kurs rata-rata untuk periode tersebut, kecuali kurs berfluktuasi secara signifikan selama periode tersebut, dalam hal ini kurs yang berlaku pada tanggal transaksi yang digunakan. Selisih kurs yang timbul diakui dalam penghasilan komprehensif lain.</t>
        </is>
      </c>
      <c r="E32" s="91" t="inlineStr">
        <is>
          <t>Laporan keuangan individu masing-masing entitas diukur dan disajikan dalam mata uang dari lingkungan ekonomi utama dimana entitas beroperasi (mata uang fungsional). Laporan keuangan konsolidasian dari Grup disajikan dalam mata uang Dolar Amerika Serikat ( AS) yang merupakan mata uang fungsional Perusahaan. Dalam penyusunan laporan keuangan setiap entitas individual dalam Grup, transaksi dalam mata uang asing selain mata uang fungsional entitas (mata uang asing) diakui pada kurs yang berlaku pada tanggal transaksi. Pada setiap akhir periode pelaporan, pos moneter dalam valuta asing dijabarkan kembali pada kurs yang berlaku pada tanggal tersebut. Pos-pos nonmoneter yang diukur pada nilai wajar dalam valuta asing dijabarkan kembali pada kurs yang berlaku pada tanggal ketika nilai wajar ditentukan. Pos nonmoneter yang diukur dalam biaya historis dalam valuta asing tidak dijabarkan kembali. Pembukuan transaksi-transaksi di BKP diselenggarakan dalam Rupiah, mata uang fungsionalnya. Untuk tujuan penyajian laporan keuangan konsolidasian, aset dan liabilitas BKP dijabarkan ke dalam Dolar AS dengan menggunakan kurs yang berlaku pada akhir periode pelaporan. Pos penghasilan dan beban dijabarkan menggunakan kurs rata-rata untuk periode tersebut, kecuali kurs berfluktuasi secara signifikan selama periode tersebut, dalam hal ini kurs yang berlaku pada tanggal transaksi yang digunakan. Selisih kurs yang timbul diakui dalam penghasilan komprehensif lain.</t>
        </is>
      </c>
      <c r="F32" s="91" t="n"/>
      <c r="G32" s="91" t="n"/>
      <c r="H32" s="91" t="n"/>
      <c r="I32" s="91" t="n"/>
      <c r="J32" s="91" t="n"/>
      <c r="K32" s="91" t="n"/>
      <c r="L32" s="91" t="n"/>
      <c r="M32" s="91" t="n"/>
      <c r="N32" s="91" t="n"/>
      <c r="O32" s="91" t="n"/>
      <c r="P32" s="91" t="n"/>
      <c r="Q32" s="91" t="n"/>
      <c r="R32" s="91" t="n"/>
    </row>
    <row r="33" hidden="1" ht="75" customHeight="1" s="204" thickBot="1">
      <c r="A33" s="90" t="inlineStr">
        <is>
          <t>Giro pada Bank Indonesia dan bank lain</t>
        </is>
      </c>
      <c r="B33" s="90" t="n"/>
      <c r="C33" s="91" t="n">
        <v/>
      </c>
      <c r="D33" s="91" t="n">
        <v/>
      </c>
      <c r="E33" s="91" t="n">
        <v/>
      </c>
      <c r="F33" s="91" t="n"/>
      <c r="G33" s="91" t="n"/>
      <c r="H33" s="91" t="n"/>
      <c r="I33" s="91" t="n"/>
      <c r="J33" s="91" t="n"/>
      <c r="K33" s="91" t="n"/>
      <c r="L33" s="91" t="n"/>
      <c r="M33" s="91" t="n"/>
      <c r="N33" s="91" t="n"/>
      <c r="O33" s="91" t="n"/>
      <c r="P33" s="91" t="n"/>
      <c r="Q33" s="91" t="n"/>
      <c r="R33" s="91" t="n"/>
    </row>
    <row r="34" hidden="1" ht="75" customHeight="1" s="204" thickBot="1">
      <c r="A34" s="90" t="inlineStr">
        <is>
          <t>Penempatan pada Bank Indonesia dan bank lain</t>
        </is>
      </c>
      <c r="B34" s="90" t="n"/>
      <c r="C34" s="91" t="n">
        <v/>
      </c>
      <c r="D34" s="91" t="n">
        <v/>
      </c>
      <c r="E34" s="91" t="n">
        <v/>
      </c>
      <c r="F34" s="91" t="n"/>
      <c r="G34" s="91" t="n"/>
      <c r="H34" s="91" t="n"/>
      <c r="I34" s="91" t="n"/>
      <c r="J34" s="91" t="n"/>
      <c r="K34" s="91" t="n"/>
      <c r="L34" s="91" t="n"/>
      <c r="M34" s="91" t="n"/>
      <c r="N34" s="91" t="n"/>
      <c r="O34" s="91" t="n"/>
      <c r="P34" s="91" t="n"/>
      <c r="Q34" s="91" t="n"/>
      <c r="R34" s="91" t="n"/>
    </row>
    <row r="35" hidden="1" ht="75" customHeight="1" s="204" thickBot="1">
      <c r="A35" s="90" t="inlineStr">
        <is>
          <t>Efek-efek</t>
        </is>
      </c>
      <c r="B35" s="90" t="n"/>
      <c r="C35" s="91" t="n">
        <v/>
      </c>
      <c r="D35" s="91" t="n">
        <v/>
      </c>
      <c r="E35" s="91" t="n">
        <v/>
      </c>
      <c r="F35" s="91" t="n"/>
      <c r="G35" s="91" t="n"/>
      <c r="H35" s="91" t="n"/>
      <c r="I35" s="91" t="n"/>
      <c r="J35" s="91" t="n"/>
      <c r="K35" s="91" t="n"/>
      <c r="L35" s="91" t="n"/>
      <c r="M35" s="91" t="n"/>
      <c r="N35" s="91" t="n"/>
      <c r="O35" s="91" t="n"/>
      <c r="P35" s="91" t="n"/>
      <c r="Q35" s="91" t="n"/>
      <c r="R35" s="91" t="n"/>
    </row>
    <row r="36" hidden="1" ht="75" customHeight="1" s="204" thickBot="1">
      <c r="A36" s="90" t="inlineStr">
        <is>
          <t>Investasi jangka pendek</t>
        </is>
      </c>
      <c r="B36" s="90" t="n"/>
      <c r="C36" s="91" t="n">
        <v/>
      </c>
      <c r="D36" s="91" t="n">
        <v/>
      </c>
      <c r="E36" s="91" t="n">
        <v/>
      </c>
      <c r="F36" s="91" t="n"/>
      <c r="G36" s="91" t="n"/>
      <c r="H36" s="91" t="n"/>
      <c r="I36" s="91" t="n"/>
      <c r="J36" s="91" t="n"/>
      <c r="K36" s="91" t="n"/>
      <c r="L36" s="91" t="n"/>
      <c r="M36" s="91" t="n"/>
      <c r="N36" s="91" t="n"/>
      <c r="O36" s="91" t="n"/>
      <c r="P36" s="91" t="n"/>
      <c r="Q36" s="91" t="n"/>
      <c r="R36" s="91" t="n"/>
    </row>
    <row r="37" ht="75" customHeight="1" s="204" thickBot="1">
      <c r="A37" s="90" t="inlineStr">
        <is>
          <t>Aset hak guna</t>
        </is>
      </c>
      <c r="B37" s="90" t="n"/>
      <c r="C37" s="91" t="inlineStr">
        <is>
          <t>Grup mengakui aset hak-guna pada tanggal permulaan sewa (yaitu tanggal aset pendasar tersedia untuk digunakan). Aset hak-guna diukur pada biaya perolehan, dikurangi akumulasi penyusutan dan rugi penurunan nilai, dan disesuaikan untuk setiap pengukuran kembali liabilitas sewa. Biaya perolehan aset hak-guna mencakup jumlah liabilitas sewa yang diakui, biaya langsung awal yang dikeluarkan, dan pembayaran sewa yang dilakukan pada atau sebelum tanggal mulai dikurangi insentif sewa yang diterima. Setelah pengakuan awal, aset hak-guna diukur pada biaya perolehan diamortisasi dan disusutkan selama masa sewa menggunakan metode garis lurus. Jika kepemilikan aset sewaan beralih ke Grup pada akhir masa sewa atau biaya mencerminkan pelaksanaan opsi pembelian, penyusutan dihitung dengan menggunakan estimasi masa manfaat aset. Aset hak-guna juga dievaluasi untuk penurunan nilai (Catatan 2p).</t>
        </is>
      </c>
      <c r="D37" s="91" t="n">
        <v/>
      </c>
      <c r="E37" s="91" t="n">
        <v/>
      </c>
      <c r="F37" s="91" t="n"/>
      <c r="G37" s="91" t="n"/>
      <c r="H37" s="91" t="n"/>
      <c r="I37" s="91" t="n"/>
      <c r="J37" s="91" t="n"/>
      <c r="K37" s="91" t="n"/>
      <c r="L37" s="91" t="n"/>
      <c r="M37" s="91" t="n"/>
      <c r="N37" s="91" t="n"/>
      <c r="O37" s="91" t="n"/>
      <c r="P37" s="91" t="n"/>
      <c r="Q37" s="91" t="n"/>
      <c r="R37" s="91" t="n"/>
    </row>
    <row r="38" hidden="1" ht="75" customHeight="1" s="204" thickBot="1">
      <c r="A38" s="90" t="inlineStr">
        <is>
          <t>Properti investasi</t>
        </is>
      </c>
      <c r="B38" s="90" t="n"/>
      <c r="C38" s="91" t="n">
        <v/>
      </c>
      <c r="D38" s="91" t="n">
        <v/>
      </c>
      <c r="E38" s="91" t="n">
        <v/>
      </c>
      <c r="F38" s="91" t="n"/>
      <c r="G38" s="91" t="n"/>
      <c r="H38" s="91" t="n"/>
      <c r="I38" s="91" t="n"/>
      <c r="J38" s="91" t="n"/>
      <c r="K38" s="91" t="n"/>
      <c r="L38" s="91" t="n"/>
      <c r="M38" s="91" t="n"/>
      <c r="N38" s="91" t="n"/>
      <c r="O38" s="91" t="n"/>
      <c r="P38" s="91" t="n"/>
      <c r="Q38" s="91" t="n"/>
      <c r="R38" s="91" t="n"/>
    </row>
    <row r="39" hidden="1" ht="75" customHeight="1" s="204" thickBot="1">
      <c r="A39" s="90" t="inlineStr">
        <is>
          <t>Goodwill</t>
        </is>
      </c>
      <c r="B39" s="90" t="n"/>
      <c r="C39" s="91" t="n">
        <v/>
      </c>
      <c r="D39" s="91" t="n">
        <v/>
      </c>
      <c r="E39" s="91" t="n">
        <v/>
      </c>
      <c r="F39" s="91" t="n"/>
      <c r="G39" s="91" t="n"/>
      <c r="H39" s="91" t="n"/>
      <c r="I39" s="91" t="n"/>
      <c r="J39" s="91" t="n"/>
      <c r="K39" s="91" t="n"/>
      <c r="L39" s="91" t="n"/>
      <c r="M39" s="91" t="n"/>
      <c r="N39" s="91" t="n"/>
      <c r="O39" s="91" t="n"/>
      <c r="P39" s="91" t="n"/>
      <c r="Q39" s="91" t="n"/>
      <c r="R39" s="91" t="n"/>
    </row>
    <row r="40" ht="75" customHeight="1" s="204" thickBot="1">
      <c r="A40" s="90" t="inlineStr">
        <is>
          <t>Investasi pada entitas asosiasi</t>
        </is>
      </c>
      <c r="B40" s="90" t="n"/>
      <c r="C40" s="91" t="inlineStr">
        <is>
          <t>Entitas asosiasi adalah entitas yang terhadapnya Grup memiliki pengaruh signifikan.  Pengaruh signifikan adalah kekuasaan untuk berpartisipasi dalam keputusan kebijakan keuangan dan operasional investee, tetapi tidak mengendalikan atau mengendalikan bersama atas kebijakan tersebut. Pertimbangan yang dibuat dalam menentukan pengaruh signifikan adalah serupa dengan hal-hal yang diperlukan dalam menentukan kendali atas entitas anak. Investasi Grup pada entitas asosiasi dicatat dengan menggunakan metode ekuitas. Dalam metode ekuitas, investasi awalnya diakui pada harga perolehan. Nilai tercatat investasi disesuaikan untuk mengakui perubahan bagian Grup atas aset neto entitas asosiasi sejak tanggal perolehan. Goodwill yang terkait dengan entitas asosiasi termasuk dalam jumlah tercatat investasi dan tidak diamortisasi maupun diuji secara individual untuk penurunan nilai. Laba rugi konsolidasian mencerminkan bagian dari Grup atas hasil operasi dari entitas asosiasi. Perubahan penghasilan komprehensif lain dari entitas asosiasi disajikan sebagai bagian dari penghasilan komprehensif Grup. Selain itu, bila terdapat perubahan yang diakui langsung pada ekuitas entitas asosiasi, Grup mengakui bagiannya atas perubahan, jika sesuai, dalam laporan perubahan ekuitas konsolidasian. Laba atau rugi yang belum direalisasi sebagai hasil dari transaksi-transaksi antara Grup dengan entitas asosiasi dieliminasi sesuai dengan kepentingan dalam entitas asosiasi. Gabungan bagian Grup atas laba rugi entitas asosiasi disajikan pada muka laporan laba rugi dan penghasilan komprehensif lain konsolidasian  (sebagai laba atau rugi) di luar laba usaha dan mencerminkan laba atau rugi setelah pajak dan KNP pada entitas anak dari entitas asosiasi. Laporan keuangan entitas asosiasi disusun atas periode pelaporan yang sama dengan Grup. Pada saat kehilangan pengaruh signifikan atas entitas asosiasi, Grup mengukur dan mengakui bagian investasi tersisa pada nilai wajar. Selisih antara nilai tercatat entitas asosiasi dan nilai wajar investasi yang tersisa dan penerimaan dari pelepasan investasi diakui pada laba rugi. Setelah penerapan metode ekuitas, Grup menentukan apakah diperlukan untuk mengakui tambahan rugi penurunan nilai atas investasi Grup dalam entitas asosiasi. Grup menentukan pada setiap tanggal pelaporan apakah terdapat bukti yang obyektif yang mengindikasikan bahwa investasi dalam entitas asosiasi mengalami penurunan nilai. Dalam hal ini, Grup menghitung jumlah penurunan nilai berdasarkan selisih antara jumlah terpulihkan atas investasi dalam entitas asosiasi dan nilai tercatatnya dan mengakuinya dalam laba rugi.</t>
        </is>
      </c>
      <c r="D40" s="91" t="inlineStr">
        <is>
          <t>Entitas asosiasi adalah entitas yang terhadapnya Grup memiliki pengaruh signifikan.  Pengaruh signifikan adalah kekuasaan untuk berpartisipasi dalam keputusan kebijakan keuangan dan operasional investee, tetapi tidak mengendalikan atau mengendalikan bersama atas kebijakan tersebut. Pertimbangan yang dibuat dalam menentukan pengaruh signifikan adalah serupa dengan hal-hal yang diperlukan dalam menentukan kendali atas entitas anak. Investasi Grup pada entitas asosiasi dicatat dengan menggunakan metode ekuitas. Dalam metode ekuitas, investasi awalnya diakui pada harga perolehan. Nilai tercatat investasi disesuaikan untuk mengakui perubahan bagian Grup atas aset neto entitas asosiasi sejak tanggal perolehan. Goodwill yang terkait dengan entitas asosiasi termasuk dalam jumlah tercatat investasi dan tidak diamortisasi maupun diuji secara individual untuk penurunan nilai. Laba rugi konsolidasian mencerminkan bagian dari Grup atas hasil operasi dari entitas asosiasi. Perubahan penghasilan komprehensif lain dari entitas asosiasi disajikan sebagai bagian dari penghasilan komprehensif Grup. Selain itu, bila terdapat perubahan yang diakui langsung pada ekuitas entitas asosiasi, Grup mengakui bagiannya atas perubahan, jika sesuai, dalam laporan perubahan ekuitas konsolidasian. Laba atau rugi yang belum direalisasi sebagai hasil dari transaksi-transaksi antara Grup dengan entitas asosiasi dieliminasi sesuai dengan kepentingan dalam entitas asosiasi. Gabungan bagian Grup atas laba rugi entitas asosiasi disajikan pada muka laporan laba rugi dan penghasilan komprehensif lain konsolidasian  (sebagai laba atau rugi) di luar laba usaha dan mencerminkan laba atau rugi setelah pajak dan KNP pada entitas anak dari entitas asosiasi. Laporan keuangan entitas asosiasi disusun atas periode pelaporan yang sama dengan Grup. Pada saat kehilangan pengaruh signifikan atas entitas asosiasi, Grup mengukur dan mengakui bagian investasi tersisa pada nilai wajar. Selisih antara nilai tercatat entitas asosiasi dan nilai wajar investasi yang tersisa dan penerimaan dari pelepasan investasi diakui pada laba rugi. Setelah penerapan metode ekuitas, Grup menentukan apakah diperlukan untuk mengakui tambahan rugi penurunan nilai atas investasi Grup dalam entitas asosiasi. Grup menentukan pada setiap tanggal pelaporan apakah terdapat bukti yang obyektif yang mengindikasikan bahwa investasi dalam entitas asosiasi mengalami penurunan nilai. Dalam hal ini, Grup menghitung jumlah penurunan nilai berdasarkan selisih antara jumlah terpulihkan atas investasi dalam entitas asosiasi dan nilai tercatatnya dan mengakuinya dalam laba rugi.</t>
        </is>
      </c>
      <c r="E40" s="91" t="inlineStr">
        <is>
          <t>Entitas asosiasi adalah entitas yang terhadapnya Grup memiliki pengaruh signifikan.  Pengaruh signifikan adalah kekuasaan untuk berpartisipasi dalam keputusan kebijakan keuangan dan operasional investee, tetapi tidak mengendalikan atau mengendalikan bersama atas kebijakan tersebut. Pertimbangan yang dibuat dalam menentukan pengaruh signifikan adalah serupa dengan hal-hal yang diperlukan dalam menentukan kendali atas entitas anak. Investasi Grup pada entitas asosiasi dicatat dengan menggunakan metode ekuitas. Dalam metode ekuitas, investasi awalnya diakui pada harga perolehan. Nilai tercatat investasi disesuaikan untuk mengakui perubahan bagian Grup atas aset neto entitas asosiasi sejak tanggal perolehan. Goodwill yang terkait dengan entitas asosiasi termasuk dalam jumlah tercatat investasi dan tidak diamortisasi maupun diuji secara individual untuk penurunan nilai. Laba rugi konsolidasian mencerminkan bagian dari Grup atas hasil operasi dari entitas asosiasi. Perubahan penghasilan komprehensif lain dari entitas asosiasi disajikan sebagai bagian dari penghasilan komprehensif Grup. Selain itu, bila terdapat perubahan yang diakui langsung pada ekuitas entitas asosiasi, Grup mengakui bagiannya atas perubahan, jika sesuai, dalam laporan perubahan ekuitas konsolidasian. Laba atau rugi yang belum direalisasi sebagai hasil dari transaksi-transaksi antara Grup dengan entitas asosiasi dieliminasi sesuai dengan kepentingan dalam entitas asosiasi. Gabungan bagian Grup atas laba rugi entitas asosiasi disajikan pada muka laporan laba rugi dan penghasilan komprehensif lain konsolidasian  (sebagai laba atau rugi) di luar laba usaha dan mencerminkan laba atau rugi setelah pajak dan KNP pada entitas anak dari entitas asosiasi. Laporan keuangan entitas asosiasi disusun atas periode pelaporan yang sama dengan Grup. Pada saat kehilangan pengaruh signifikan atas entitas asosiasi, Grup mengukur dan mengakui bagian investasi tersisa pada nilai wajar. Selisih antara nilai tercatat entitas asosiasi dan nilai wajar investasi yang tersisa dan penerimaan dari pelepasan investasi diakui pada laba rugi. Setelah penerapan metode ekuitas, Grup menentukan apakah diperlukan untuk mengakui tambahan rugi penurunan nilai atas investasi Grup dalam entitas asosiasi. Grup menentukan pada setiap tanggal pelaporan apakah terdapat bukti yang obyektif yang mengindikasikan bahwa investasi dalam entitas asosiasi mengalami penurunan nilai. Dalam hal ini, Grup menghitung jumlah penurunan nilai berdasarkan selisih antara jumlah terpulihkan atas investasi dalam entitas asosiasi dan nilai tercatatnya dan mengakuinya dalam laba rugi.</t>
        </is>
      </c>
      <c r="F40" s="91" t="n"/>
      <c r="G40" s="91" t="n"/>
      <c r="H40" s="91" t="n"/>
      <c r="I40" s="91" t="n"/>
      <c r="J40" s="91" t="n"/>
      <c r="K40" s="91" t="n"/>
      <c r="L40" s="91" t="n"/>
      <c r="M40" s="91" t="n"/>
      <c r="N40" s="91" t="n"/>
      <c r="O40" s="91" t="n"/>
      <c r="P40" s="91" t="n"/>
      <c r="Q40" s="91" t="n"/>
      <c r="R40" s="91" t="n"/>
    </row>
    <row r="41" hidden="1" ht="75" customHeight="1" s="204" thickBot="1">
      <c r="A41" s="90" t="inlineStr">
        <is>
          <t>Aset takberwujud</t>
        </is>
      </c>
      <c r="B41" s="90" t="n"/>
      <c r="C41" s="91" t="n">
        <v/>
      </c>
      <c r="D41" s="91" t="n">
        <v/>
      </c>
      <c r="E41" s="91" t="n">
        <v/>
      </c>
      <c r="F41" s="91" t="n"/>
      <c r="G41" s="91" t="n"/>
      <c r="H41" s="91" t="n"/>
      <c r="I41" s="91" t="n"/>
      <c r="J41" s="91" t="n"/>
      <c r="K41" s="91" t="n"/>
      <c r="L41" s="91" t="n"/>
      <c r="M41" s="91" t="n"/>
      <c r="N41" s="91" t="n"/>
      <c r="O41" s="91" t="n"/>
      <c r="P41" s="91" t="n"/>
      <c r="Q41" s="91" t="n"/>
      <c r="R41" s="91" t="n"/>
    </row>
    <row r="42" hidden="1" ht="75" customHeight="1" s="204" thickBot="1">
      <c r="A42" s="90" t="inlineStr">
        <is>
          <t>Beban dibayar dimuka</t>
        </is>
      </c>
      <c r="B42" s="90" t="n"/>
      <c r="C42" s="91" t="n">
        <v/>
      </c>
      <c r="D42" s="91" t="n">
        <v/>
      </c>
      <c r="E42" s="91" t="n">
        <v/>
      </c>
      <c r="F42" s="91" t="n"/>
      <c r="G42" s="91" t="n"/>
      <c r="H42" s="91" t="n"/>
      <c r="I42" s="91" t="n"/>
      <c r="J42" s="91" t="n"/>
      <c r="K42" s="91" t="n"/>
      <c r="L42" s="91" t="n"/>
      <c r="M42" s="91" t="n"/>
      <c r="N42" s="91" t="n"/>
      <c r="O42" s="91" t="n"/>
      <c r="P42" s="91" t="n"/>
      <c r="Q42" s="91" t="n"/>
      <c r="R42" s="91" t="n"/>
    </row>
    <row r="43" hidden="1" ht="75" customHeight="1" s="204" thickBot="1">
      <c r="A43" s="90" t="inlineStr">
        <is>
          <t>Piutang dan utang asuransi</t>
        </is>
      </c>
      <c r="B43" s="90" t="n"/>
      <c r="C43" s="91" t="n">
        <v/>
      </c>
      <c r="D43" s="91" t="n">
        <v/>
      </c>
      <c r="E43" s="91" t="n">
        <v/>
      </c>
      <c r="F43" s="91" t="n"/>
      <c r="G43" s="91" t="n"/>
      <c r="H43" s="91" t="n"/>
      <c r="I43" s="91" t="n"/>
      <c r="J43" s="91" t="n"/>
      <c r="K43" s="91" t="n"/>
      <c r="L43" s="91" t="n"/>
      <c r="M43" s="91" t="n"/>
      <c r="N43" s="91" t="n"/>
      <c r="O43" s="91" t="n"/>
      <c r="P43" s="91" t="n"/>
      <c r="Q43" s="91" t="n"/>
      <c r="R43" s="91" t="n"/>
    </row>
    <row r="44" hidden="1" ht="75" customHeight="1" s="204" thickBot="1">
      <c r="A44" s="90" t="inlineStr">
        <is>
          <t>Piutang pembiayaan konsumen</t>
        </is>
      </c>
      <c r="B44" s="90" t="n"/>
      <c r="C44" s="91" t="n">
        <v/>
      </c>
      <c r="D44" s="91" t="n">
        <v/>
      </c>
      <c r="E44" s="91" t="n">
        <v/>
      </c>
      <c r="F44" s="91" t="n"/>
      <c r="G44" s="91" t="n"/>
      <c r="H44" s="91" t="n"/>
      <c r="I44" s="91" t="n"/>
      <c r="J44" s="91" t="n"/>
      <c r="K44" s="91" t="n"/>
      <c r="L44" s="91" t="n"/>
      <c r="M44" s="91" t="n"/>
      <c r="N44" s="91" t="n"/>
      <c r="O44" s="91" t="n"/>
      <c r="P44" s="91" t="n"/>
      <c r="Q44" s="91" t="n"/>
      <c r="R44" s="91" t="n"/>
    </row>
    <row r="45" hidden="1" ht="75" customHeight="1" s="204" thickBot="1">
      <c r="A45" s="90" t="inlineStr">
        <is>
          <t>Aset minyak dan gas bumi</t>
        </is>
      </c>
      <c r="B45" s="90" t="n"/>
      <c r="C45" s="91" t="n">
        <v/>
      </c>
      <c r="D45" s="91" t="n">
        <v/>
      </c>
      <c r="E45" s="91" t="n">
        <v/>
      </c>
      <c r="F45" s="91" t="n"/>
      <c r="G45" s="91" t="n"/>
      <c r="H45" s="91" t="n"/>
      <c r="I45" s="91" t="n"/>
      <c r="J45" s="91" t="n"/>
      <c r="K45" s="91" t="n"/>
      <c r="L45" s="91" t="n"/>
      <c r="M45" s="91" t="n"/>
      <c r="N45" s="91" t="n"/>
      <c r="O45" s="91" t="n"/>
      <c r="P45" s="91" t="n"/>
      <c r="Q45" s="91" t="n"/>
      <c r="R45" s="91" t="n"/>
    </row>
    <row r="46" ht="75" customHeight="1" s="204" thickBot="1">
      <c r="A46" s="90" t="inlineStr">
        <is>
          <t>Aset eksplorasi dan evaluasi</t>
        </is>
      </c>
      <c r="B46" s="90" t="n"/>
      <c r="C46" s="91" t="inlineStr">
        <is>
          <t>Pengeluaran untuk eksplorasi dan evaluasi dikapitalisasi dan diakui sebagai Aset Eksplorasi dan Evaluasi untuk setiap daerah pengembangan (area of interest) apabila izin pertambangan telah diperoleh dan masih berlaku dan: (i) biaya tersebut diharapkan dapat diperoleh kembali melalui keberhasilan pengembangan dan eksploitasi daerah pengembangan, atau (ii) apabila kegiatan tersebut belum mencapai tahap yang memungkinkan untuk menentukan adanya  cadangan terbukti yang secara ekonomis dapat diperoleh, serta kegiatan yang aktif dan signifikan, dalam daerah pengembangan (area of interest) terkait masih berlangsung. Pengeluaran ini meliputi penggunaan bahan pembantu dan bahan bakar, biaya survei, biaya pengeboran dan pengupasan tanah sebelum dimulainya tahap produksi dan pembayaran kepada kontraktor. Setelah pengakuan awal, aset eksplorasi dan evaluasi dicatat menggunakan model biaya   dan diklasifikasikan sebagai aset berwujud, kecuali memenuhi syarat untuk diakui sebagai aset tak berwujud. Pemulihan aset eksplorasi dan evaluasi tergantung pada keberhasilan pengembangan dan eksploitasi komersial daerah pengembangan (area of interest) tersebut. Aset eksplorasi dan evaluasi diuji untuk penurunan nilai bila fakta dan kondisi mengindikasikan bahwa jumlah tercatatnya mungkin melebihi jumlah terpulihkannya. Dalam keadaan tersebut, maka entitas harus mengukur, menyajikan dan mengungkapkan rugi penurunan nilai terkait. Aset eksplorasi dan evaluasi ditransfer ke Tambang dalam Pengembangan pada akun Properti Pertambangan setelah ditetapkan bahwa tambang memiliki nilai ekonomis untuk dikembangkan.</t>
        </is>
      </c>
      <c r="D46" s="91" t="inlineStr">
        <is>
          <t>Pengeluaran untuk eksplorasi dan evaluasi dikapitalisasi dan diakui sebagai  Eksplorasi dan Evaluasi untuk setiap daerah pengembangan (area of interest) apabila izin pertambangan telah diperoleh dan masih berlaku dan: (i) biaya tersebut diharapkan dapat diperoleh kembali melalui keberhasilan pengembangan dan eksploitasi daerah pengembangan, atau (ii) apabila kegiatan tersebut belum mencapai tahap yang memungkinkan untuk menentukan adanya  cadangan terbukti yang secara ekonomis dapat diperoleh, serta kegiatan yang aktif dan signifikan, dalam daerah pengembangan (area of interest) terkait masih berlangsung. Pengeluaran ini meliputi penggunaan bahan pembantu dan bahan bakar, biaya survei, biaya pengeboran dan pengupasan tanah sebelum dimulainya tahap produksi dan pembayaran kepada kontraktor. Setelah pengakuan awal, aset eksplorasi dan evaluasi dicatat menggunakan model biaya   dan diklasifikasikan sebagai aset berwujud, kecuali memenuhi syarat untuk diakui sebagai aset tak berwujud. Pemulihan aset eksplorasi dan evaluasi tergantung pada keberhasilan pengembangan dan eksploitasi komersial daerah pengembangan (area of interest) tersebut. Aset eksplorasi dan evaluasi diuji untuk penurunan nilai bila fakta dan kondisi mengindikasikan bahwa jumlah tercatatnya mungkin melebihi jumlah terpulihkannya. Dalam keadaan tersebut, maka entitas harus mengukur, menyajikan dan mengungkapkan rugi penurunan nilai terkait. Aset eksplorasi dan evaluasi ditransfer ke  dalam Pengembangan pada akun  Pertambangan setelah ditetapkan bahwa tambang memiliki nilai ekonomis untuk dikembangkan.</t>
        </is>
      </c>
      <c r="E46" s="91" t="inlineStr">
        <is>
          <t>Pengeluaran untuk eksplorasi dan evaluasi dikapitalisasi dan diakui sebagai  Eksplorasi dan Evaluasi untuk setiap daerah pengembangan (area of interest) apabila izin pertambangan telah diperoleh dan masih berlaku dan: (i) biaya tersebut diharapkan dapat diperoleh kembali melalui keberhasilan pengembangan dan eksploitasi daerah pengembangan, atau (ii) apabila kegiatan tersebut belum mencapai tahap yang memungkinkan untuk menentukan adanya  cadangan terbukti yang secara ekonomis dapat diperoleh, serta kegiatan yang aktif dan signifikan, dalam daerah pengembangan (area of interest) terkait masih berlangsung. Pengeluaran ini meliputi penggunaan bahan pembantu dan bahan bakar, biaya survei, biaya pengeboran dan pengupasan tanah sebelum dimulainya tahap produksi dan pembayaran kepada kontraktor. Setelah pengakuan awal, aset eksplorasi dan evaluasi dicatat menggunakan model biaya   dan diklasifikasikan sebagai aset berwujud, kecuali memenuhi syarat untuk diakui sebagai aset tak berwujud. Pemulihan aset eksplorasi dan evaluasi tergantung pada keberhasilan pengembangan dan eksploitasi komersial daerah pengembangan (area of interest) tersebut. Aset eksplorasi dan evaluasi diuji untuk penurunan nilai bila fakta dan kondisi mengindikasikan bahwa jumlah tercatatnya mungkin melebihi jumlah terpulihkannya. Dalam keadaan tersebut, maka entitas harus mengukur, menyajikan dan mengungkapkan rugi penurunan nilai terkait. Aset eksplorasi dan evaluasi ditransfer ke  dalam Pengembangan pada akun  Pertambangan setelah ditetapkan bahwa tambang memiliki nilai ekonomis untuk dikembangkan.</t>
        </is>
      </c>
      <c r="F46" s="91" t="n"/>
      <c r="G46" s="91" t="n"/>
      <c r="H46" s="91" t="n"/>
      <c r="I46" s="91" t="n"/>
      <c r="J46" s="91" t="n"/>
      <c r="K46" s="91" t="n"/>
      <c r="L46" s="91" t="n"/>
      <c r="M46" s="91" t="n"/>
      <c r="N46" s="91" t="n"/>
      <c r="O46" s="91" t="n"/>
      <c r="P46" s="91" t="n"/>
      <c r="Q46" s="91" t="n"/>
      <c r="R46" s="91" t="n"/>
    </row>
    <row r="47" hidden="1" ht="75" customHeight="1" s="204" thickBot="1">
      <c r="A47" s="90" t="inlineStr">
        <is>
          <t>Aset konsesi</t>
        </is>
      </c>
      <c r="B47" s="90" t="n"/>
      <c r="C47" s="91" t="n">
        <v/>
      </c>
      <c r="D47" s="91" t="n">
        <v/>
      </c>
      <c r="E47" s="91" t="n">
        <v/>
      </c>
      <c r="F47" s="91" t="n"/>
      <c r="G47" s="91" t="n"/>
      <c r="H47" s="91" t="n"/>
      <c r="I47" s="91" t="n"/>
      <c r="J47" s="91" t="n"/>
      <c r="K47" s="91" t="n"/>
      <c r="L47" s="91" t="n"/>
      <c r="M47" s="91" t="n"/>
      <c r="N47" s="91" t="n"/>
      <c r="O47" s="91" t="n"/>
      <c r="P47" s="91" t="n"/>
      <c r="Q47" s="91" t="n"/>
      <c r="R47" s="91" t="n"/>
    </row>
    <row r="48" hidden="1" ht="75" customHeight="1" s="204" thickBot="1">
      <c r="A48" s="90" t="inlineStr">
        <is>
          <t>Liabilitas atas kontrak</t>
        </is>
      </c>
      <c r="B48" s="90" t="n"/>
      <c r="C48" s="91" t="n">
        <v/>
      </c>
      <c r="D48" s="91" t="n">
        <v/>
      </c>
      <c r="E48" s="91" t="n">
        <v/>
      </c>
      <c r="F48" s="91" t="n"/>
      <c r="G48" s="91" t="n"/>
      <c r="H48" s="91" t="n"/>
      <c r="I48" s="91" t="n"/>
      <c r="J48" s="91" t="n"/>
      <c r="K48" s="91" t="n"/>
      <c r="L48" s="91" t="n"/>
      <c r="M48" s="91" t="n"/>
      <c r="N48" s="91" t="n"/>
      <c r="O48" s="91" t="n"/>
      <c r="P48" s="91" t="n"/>
      <c r="Q48" s="91" t="n"/>
      <c r="R48" s="91" t="n"/>
    </row>
    <row r="49" hidden="1" ht="75" customHeight="1" s="204" thickBot="1">
      <c r="A49" s="90" t="inlineStr">
        <is>
          <t>Simpanan nasabah dan simpanan dari bank lain</t>
        </is>
      </c>
      <c r="B49" s="90" t="n"/>
      <c r="C49" s="91" t="n">
        <v/>
      </c>
      <c r="D49" s="91" t="n">
        <v/>
      </c>
      <c r="E49" s="91" t="n">
        <v/>
      </c>
      <c r="F49" s="91" t="n"/>
      <c r="G49" s="91" t="n"/>
      <c r="H49" s="91" t="n"/>
      <c r="I49" s="91" t="n"/>
      <c r="J49" s="91" t="n"/>
      <c r="K49" s="91" t="n"/>
      <c r="L49" s="91" t="n"/>
      <c r="M49" s="91" t="n"/>
      <c r="N49" s="91" t="n"/>
      <c r="O49" s="91" t="n"/>
      <c r="P49" s="91" t="n"/>
      <c r="Q49" s="91" t="n"/>
      <c r="R49" s="91" t="n"/>
    </row>
    <row r="50" hidden="1" ht="75" customHeight="1" s="204" thickBot="1">
      <c r="A50" s="90" t="inlineStr">
        <is>
          <t>Obligasi subordinasi</t>
        </is>
      </c>
      <c r="B50" s="90" t="n"/>
      <c r="C50" s="91" t="n">
        <v/>
      </c>
      <c r="D50" s="91" t="n">
        <v/>
      </c>
      <c r="E50" s="91" t="n">
        <v/>
      </c>
      <c r="F50" s="91" t="n"/>
      <c r="G50" s="91" t="n"/>
      <c r="H50" s="91" t="n"/>
      <c r="I50" s="91" t="n"/>
      <c r="J50" s="91" t="n"/>
      <c r="K50" s="91" t="n"/>
      <c r="L50" s="91" t="n"/>
      <c r="M50" s="91" t="n"/>
      <c r="N50" s="91" t="n"/>
      <c r="O50" s="91" t="n"/>
      <c r="P50" s="91" t="n"/>
      <c r="Q50" s="91" t="n"/>
      <c r="R50" s="91" t="n"/>
    </row>
    <row r="51" hidden="1" ht="75" customHeight="1" s="204" thickBot="1">
      <c r="A51" s="90" t="inlineStr">
        <is>
          <t>Efek-efek yang dibeli dengan janji dibeli kembali</t>
        </is>
      </c>
      <c r="B51" s="90" t="n"/>
      <c r="C51" s="91" t="n">
        <v/>
      </c>
      <c r="D51" s="91" t="n">
        <v/>
      </c>
      <c r="E51" s="91" t="n">
        <v/>
      </c>
      <c r="F51" s="91" t="n"/>
      <c r="G51" s="91" t="n"/>
      <c r="H51" s="91" t="n"/>
      <c r="I51" s="91" t="n"/>
      <c r="J51" s="91" t="n"/>
      <c r="K51" s="91" t="n"/>
      <c r="L51" s="91" t="n"/>
      <c r="M51" s="91" t="n"/>
      <c r="N51" s="91" t="n"/>
      <c r="O51" s="91" t="n"/>
      <c r="P51" s="91" t="n"/>
      <c r="Q51" s="91" t="n"/>
      <c r="R51" s="91" t="n"/>
    </row>
    <row r="52" hidden="1" ht="75" customHeight="1" s="204" thickBot="1">
      <c r="A52" s="90" t="inlineStr">
        <is>
          <t>Liabilitas pembongkaran aset restorasi area</t>
        </is>
      </c>
      <c r="B52" s="90" t="n"/>
      <c r="C52" s="91" t="n">
        <v/>
      </c>
      <c r="D52" s="91" t="n">
        <v/>
      </c>
      <c r="E52" s="91" t="n">
        <v/>
      </c>
      <c r="F52" s="91" t="n"/>
      <c r="G52" s="91" t="n"/>
      <c r="H52" s="91" t="n"/>
      <c r="I52" s="91" t="n"/>
      <c r="J52" s="91" t="n"/>
      <c r="K52" s="91" t="n"/>
      <c r="L52" s="91" t="n"/>
      <c r="M52" s="91" t="n"/>
      <c r="N52" s="91" t="n"/>
      <c r="O52" s="91" t="n"/>
      <c r="P52" s="91" t="n"/>
      <c r="Q52" s="91" t="n"/>
      <c r="R52" s="91" t="n"/>
    </row>
    <row r="53" ht="75" customHeight="1" s="204" thickBot="1">
      <c r="A53" s="90" t="inlineStr">
        <is>
          <t>Saham treasuri</t>
        </is>
      </c>
      <c r="B53" s="90" t="n"/>
      <c r="C53" s="91" t="inlineStr">
        <is>
          <t>Instrumen ekuitas sendiri yang diperoleh kembali (saham tresuri) diakui pada harga perolehan kembali dan dikurangi dari ekuitas. Tidak ada keuntungan atau kerugian yang diakui pada laba rugi atas perolehan, penjualan kembali, penerbitan atau pembatalan dari instrumen ekuitas Grup. Selisih antara jumlah tercatat dan penerimaan, bila diterbitkan kembali, diakui sebagai bagian dari tambahan modal disetor pada ekuitas.</t>
        </is>
      </c>
      <c r="D53" s="91" t="inlineStr">
        <is>
          <t>Instrumen ekuitas sendiri yang diperoleh kembali (saham tresuri) diakui pada harga perolehan kembali dan dikurangi dari ekuitas. Tidak ada keuntungan atau kerugian yang diakui pada laba rugi atas perolehan, penjualan kembali, penerbitan atau pembatalan dari instrumen ekuitas Grup. Selisih antara jumlah tercatat dan penerimaan, bila diterbitkan kembali, diakui sebagai bagian dari tambahan modal disetor pada ekuitas.</t>
        </is>
      </c>
      <c r="E53" s="91" t="inlineStr">
        <is>
          <t>Instrumen ekuitas sendiri yang diperoleh kembali (saham tresuri) diakui pada harga perolehan kembali dan dikurangi dari ekuitas. Tidak ada keuntungan atau kerugian yang diakui pada laba rugi atas perolehan, penjualan kembali, penerbitan atau pembatalan dari instrumen ekuitas Grup. Selisih antara jumlah tercatat dan penerimaan, bila diterbitkan kembali, diakui sebagai bagian dari tambahan modal disetor pada ekuitas.</t>
        </is>
      </c>
      <c r="F53" s="91" t="n"/>
      <c r="G53" s="91" t="n"/>
      <c r="H53" s="91" t="n"/>
      <c r="I53" s="91" t="n"/>
      <c r="J53" s="91" t="n"/>
      <c r="K53" s="91" t="n"/>
      <c r="L53" s="91" t="n"/>
      <c r="M53" s="91" t="n"/>
      <c r="N53" s="91" t="n"/>
      <c r="O53" s="91" t="n"/>
      <c r="P53" s="91" t="n"/>
      <c r="Q53" s="91" t="n"/>
      <c r="R53" s="91" t="n"/>
    </row>
    <row r="54" hidden="1" ht="75" customHeight="1" s="204" thickBot="1">
      <c r="A54" s="90" t="inlineStr">
        <is>
          <t>Modal saham</t>
        </is>
      </c>
      <c r="B54" s="90" t="n"/>
      <c r="C54" s="91" t="n">
        <v/>
      </c>
      <c r="D54" s="91" t="n">
        <v/>
      </c>
      <c r="E54" s="91" t="n">
        <v/>
      </c>
      <c r="F54" s="91" t="n"/>
      <c r="G54" s="91" t="n"/>
      <c r="H54" s="91" t="n"/>
      <c r="I54" s="91" t="n"/>
      <c r="J54" s="91" t="n"/>
      <c r="K54" s="91" t="n"/>
      <c r="L54" s="91" t="n"/>
      <c r="M54" s="91" t="n"/>
      <c r="N54" s="91" t="n"/>
      <c r="O54" s="91" t="n"/>
      <c r="P54" s="91" t="n"/>
      <c r="Q54" s="91" t="n"/>
      <c r="R54" s="91" t="n"/>
    </row>
    <row r="55" hidden="1" ht="75" customHeight="1" s="204" thickBot="1">
      <c r="A55" s="90" t="inlineStr">
        <is>
          <t>Pengaturan pembayaran berbasis saham</t>
        </is>
      </c>
      <c r="B55" s="90" t="n"/>
      <c r="C55" s="91" t="n">
        <v/>
      </c>
      <c r="D55" s="91" t="n">
        <v/>
      </c>
      <c r="E55" s="91" t="n">
        <v/>
      </c>
      <c r="F55" s="91" t="n"/>
      <c r="G55" s="91" t="n"/>
      <c r="H55" s="91" t="n"/>
      <c r="I55" s="91" t="n"/>
      <c r="J55" s="91" t="n"/>
      <c r="K55" s="91" t="n"/>
      <c r="L55" s="91" t="n"/>
      <c r="M55" s="91" t="n"/>
      <c r="N55" s="91" t="n"/>
      <c r="O55" s="91" t="n"/>
      <c r="P55" s="91" t="n"/>
      <c r="Q55" s="91" t="n"/>
      <c r="R55" s="91" t="n"/>
    </row>
    <row r="56" ht="75" customHeight="1" s="204" thickBot="1">
      <c r="A56" s="90" t="inlineStr">
        <is>
          <t>Biaya emisi efek ekuitas</t>
        </is>
      </c>
      <c r="B56" s="90" t="n"/>
      <c r="C56" s="91" t="inlineStr">
        <is>
          <t>Biaya yang terjadi sehubungan dengan penerbitan modal saham Perusahaan kepada publik dikurangkan langsung dengan hasil emisi dan disajikan sebagai pengurang akun tambahan modal disetor dalam laporan posisi keuangan konsolidasian.</t>
        </is>
      </c>
      <c r="D56" s="91" t="n">
        <v/>
      </c>
      <c r="E56" s="91" t="n">
        <v/>
      </c>
      <c r="F56" s="91" t="n"/>
      <c r="G56" s="91" t="n"/>
      <c r="H56" s="91" t="n"/>
      <c r="I56" s="91" t="n"/>
      <c r="J56" s="91" t="n"/>
      <c r="K56" s="91" t="n"/>
      <c r="L56" s="91" t="n"/>
      <c r="M56" s="91" t="n"/>
      <c r="N56" s="91" t="n"/>
      <c r="O56" s="91" t="n"/>
      <c r="P56" s="91" t="n"/>
      <c r="Q56" s="91" t="n"/>
      <c r="R56" s="91" t="n"/>
    </row>
    <row r="57" ht="75" customHeight="1" s="204" thickBot="1">
      <c r="A57" s="90" t="inlineStr">
        <is>
          <t>Instrumen keuangan</t>
        </is>
      </c>
      <c r="B57" s="90" t="n"/>
      <c r="C57" s="91" t="inlineStr">
        <is>
          <t>Aset Keuangan. Pengakuan dan Pengukuran Awal. Pada pengakuan awal, Grup mengukur aset keuangan pada nilai wajarnya ditambah biaya transaksi, dalam hal aset keuangan tidak diukur pada NWLR. Piutang usaha yang tidak mengandung komponen pembiayaan yang signifikan, dimana Grup telah menerapkan cara praktis diukur pada harga transaksi yang ditentukan sesuai PSAK 72, seperti diungkapkan pada Catatan 2s. Agar aset keuangan diklasifikasikan dan diukur pada biaya perolehan diamortisasi atau nilai wajar melalui pendapatan komprehensif lain (NWPKL), aset keuangan harus menghasilkan arus kas yang semata-mata dari pembayaran pokok dan bunga (SPPB) dari pokok belum dilunasi. Penilaian ini disebut sebagai uji SPPB dan dilakukan pada tingkat instrumen. Model bisnis Grup untuk mengelola aset keuangan mengacu pada bagaimana mereka mengelola aset keuangannya untuk menghasilkan arus kas. Model bisnis menentukan apakah arus kas akan dihasilkan dari pendapatan arus kas kontraktual, penjualan aset keuangan, atau keduanya. Pengukuran Selanjutnya. Untuk tujuan pengukuran selanjutnya, aset keuangan diklasifikasikan dalam empat kategori: i. Aset keuangan pada biaya perolehan diamortisasi (instrumen utang), ii. Aset keuangan pada NWPKL dengan pendauran laba dan rugi kumulatif (instrumen utang), iii. Aset keuangan pada NWPKL tanpa pendauran laba dan rugi kumulatif setelah penghentian pengakuan (instrumen ekuitas), dan iv. NWLR. Pengukuran selanjutnya dari aset keuangan tergantung kepada klasifikasi masing-masing seperti berikut ini: Aset Keuangan pada Biaya Perolehan Diamortisasi (Instrumen Utang). Grup mengukur aset keuangan pada biaya perolehan diamortisasi jika kedua kondisi berikut terpenuhi:i. Aset keuangan dimiliki dalam model bisnis dengan tujuan untuk memiliki aset keuangan dalam rangka mendapatkan arus kas kontraktual, dan ii.Persyaratan kontraktual dari aset keuangan menghasilkan arus kas pada tanggal tertentu yang merupakan SPPB dari pokok yang belum dilunasi. Aset keuangan yang diukur dengan biaya perolehan diamortisasi selanjutnya diukur dengan menggunakan metode suku bunga efektif (SBE) dan diuji untuk penurunan nilai. Laba dan rugi diakui pada laba rugi pada saat aset dihentikan pengakuannya, dimodifikasi atau diturunkan nilainya. Aset keuangan Grup yang diukur pada biaya perolehan diamortisasi termasuk piutang usaha dan piutang lain-lain. Penghentian Pengakuan. Aset keuangan (atau, sesuai dengan kondisinya, bagian dari aset keuangan atau bagian dari kelompok aset keuangan serupa) terutama dihentikan pengakuannya (yaitu, dikeluarkan dari laporan posisi keuangan konsolidasian Grup) ketika: i. Hak untuk menerima arus kas dari aset telah berakhir, atau ii. Grup telah mengalihkan haknya untuk menerima arus kas dari aset atau menanggung liabilitas untuk membayar arus kas yang diterima tersebut secara penuh tanpa penundaan berarti kepada pihak ketiga berdasarkan kesepakatan pelepasan (pass-through), dan salah satu dari (a) Grup telah mengalihkan secara substansial seluruh risiko dan manfaat atas aset, atau (b) Grup tidak mengalihkan maupun tidak memiliki secara substansial seluruh risiko dan manfaat atas aset, tetapi telah mengalihkan kendali atas asset. Ketika Grup telah mengalihkan haknya untuk menerima arus kas dari suatu aset atau telah menandatangani kesepakatan pelepasan (pass-through), Grup mengevaluasi jika, dan sejauh mana, Grup masih mempertahankan risiko dan manfaat atas kepemilikan aset. Ketika Grup tidak mengalihkan maupun tidak memiliki secara substansial seluruh risiko dan manfaat atas aset, maupun tidak mengalihkan kendali atas aset, Grup tetap mengakui aset yang dialihkan sebesar keterlibatan berkelanjutannya. Dalam hal tersebut, Grup juga mengakui liabilitas terkait. Aset yang dialihkan dan liabilitas terkait diukur dengan dasar yang mencerminkan hak dan kewajiban yang masih dimiliki Grup. Keterlibatan berkelanjutan dalam bentuk jaminan atas aset yang ditransfer diukur pada nilai yang lebih rendah antara nilai tercatat awal aset dan jumlah maksimum imbalan yang dapat diminta untuk dibayar kembali oleh Grup. Penurunan Nilai. Grup mengakui kerugian kredit ekspektasian (KKE) untuk semua instrumen utang yang bukan pada NWLR dan kontrak jaminan keuangan. KKE ditentukan atas perbedaan antara arus kas kontraktual sesuai kontrak dan semua arus kas yang diharapkan akan diterima oleh Grup, didiskonto pada estimasi SBE awal. Arus kas yang diharapkan mencakup setiap arus kas dari penjualan agunan yang dimiliki atau peningkatan kredit lainnya yang merupakan bagian dari ketentuan kontrak. KKE diakui dalam dua tahap. Bila belum terdapat peningkatan risiko kredit signifikan sejak pengakuan awal, KKE diakui untuk kerugian kredit yang dihasilkan dari peristiwa gagal bayar yang mungkin terjadi dalam jangka waktu 12 bulan ke depan (KKE 12 bulan). Namun, bila telah terdapat peningkatan signifikan risiko kredit sejak pengakuan awal, penyisihan kerugian diakui untuk kerugian kredit yang diperkirakan selama sisa umur aset, terlepas dari jangka waktu gagal bayar (KKE sepanjang umurnya). Karena piutang usaha dan piutang lain-lain tidak memiliki komponen pembiayaan signifikan, Grup menerapkan pendekatan yang disederhanakan dalam perhitungan KKE. Oleh karena itu, Grup tidak melacak perubahan dalam risiko kredit, namun justru mengakui penyisihan kerugian berdasarkan KKE sepanjang umurnya pada setiap tanggal pelaporan. Grup membentuk matriks pencadangan berdasarkan kerugian kredit masa lalu, disesuaikan dengan faktor-faktor spesifik untuk debitur dan lingkungan ekonomi masa depan (forward-looking) yang relevan. Liabilitas Keuangan. Pengakuan dan Pengukuran Awal. Liabilitas keuangan diklasifikasikan, pada pengakuan awal, sebagai liabilitas keuangan yang diukur pada NWLR, utang dan pinjaman atau derivatif ditetapkan sebagai instrumen lindung nilai pada lindung nilai yang efektif. Semua liabilitas keuangan diakui pada nilai wajar saat pengakuan awal dan, bagi liabilitas keuangan dalam bentuk utang dan pinjaman, dicatat pada nilai wajar ditambah biaya transaksi yang dapat diatribusikan secara langsung. Grup menetapkan liabilitas keuangannya sebagai utang dan pinjaman, seperti utang usaha dan lain-lain, biaya masih harus dibayar, liabilitas imbalan kerja jangka pendek dan kepada kepentingan nonpengendali. Pengukuran Selanjutnya. Pengukuran selanjutnya dari liabilitas keuangan ditentukan oleh klasifikasinya sebagai berikut: Liabilitas keuangan pada biaya perolehan  diamortisasi (utang dan pinjaman). (i)Utang kepada kepentingan nonpengendali: Setelah pengakuan awal, utang diukur dengan biaya perolehan diamortisasi dengan menggunakan metode SBE. Keuntungan dan kerugian diakui dalam laba rugi pada saat liabilitas dihentikan pengakuannya dan juga melalui proses amortisasi SBE. Biaya perolehan diamortisasi ditentukan dengan memperhitungkan diskonto atau premium atas perolehan dan komisi atau biaya yang merupakan bagian tidak terpisahkan dari SBE. Amortisasi SBE dicatat sebagai beban keuangan pada laba rugi. (ii)Utang dan akrual: Liabilitas untuk utang usaha dan utang lain-lain jangka pendek dan biaya masih harus dibayar dinyatakan sebesar jumlah tercatat (jumlah nosional), yang kurang lebih sebesar nilai wajarnya. Penghentian Pengakuan. Suatu liabilitas keuangan dihentikan pengakuannya pada saat kewajiban yang ditetapkan dalam kontrak dihentikan atau dibatalkan atau kadaluwarsa. Ketika sebuah liabilitas keuangan ditukar dengan liabilitas keuangan lain dari pemberi pinjaman yang sama atas persyaratan yang secara substansial berbeda, atau bila persyaratan dari liabilitas keuangan tersebut secara substansial dimodifikasi, pertukaran atau modifikasi persyaratan tersebut dicatat sebagai penghentian pengakuan liabilitas keuangan awal dan pengakuan liabilitas keuangan baru, dan selisih antara nilai tercatat masing-masing liabilitas keuangan tersebut diakui pada laba rugi. Saling Hapus Instrumen Keuangan. Aset keuangan dan liabilitas keuangan disaling hapuskan dan nilai netonya disajikan dalam laporan posisi keuangan konsolidasian jika, dan hanya jika, terdapat hak secara hukum untuk melakukan saling hapus atas jumlah tercatat dari aset keuangan dan liabilitas keuangan tersebut dan terdapat intensi untuk menyelesaikan secara neto, atau untuk merealisasikan aset dan menyelesaikan liabilitas secara bersamaan.</t>
        </is>
      </c>
      <c r="D57" s="91" t="inlineStr">
        <is>
          <t>Aset Keuangan. Pengakuan dan Pengukuran Awal. Pada pengakuan awal, Grup mengukur aset keuangan pada nilai wajarnya ditambah biaya transaksi, dalam hal aset keuangan tidak diukur pada NWLR. Piutang usaha yang tidak mengandung komponen pembiayaan yang signifikan, dimana Grup telah menerapkan cara praktis diukur pada harga transaksi yang ditentukan sesuai PSAK 72, seperti diungkapkan pada Catatan 2r. Agar aset keuangan diklasifikasikan dan diukur pada biaya perolehan diamortisasi atau nilai wajar melalui pendapatan komprehensif lain (), aset keuangan harus menghasilkan arus kas yang semata-mata dari pembayaran pokok dan bunga () dari pokok belum dilunasi. Penilaian ini disebut sebagai uji SPPB dan dilakukan pada tingkat instrumen. Model bisnis Grup untuk mengelola aset keuangan mengacu pada bagaimana mereka mengelola aset keuangannya untuk menghasilkan arus kas. Model bisnis menentukan apakah arus kas akan dihasilkan dari pendapatan arus kas kontraktual, penjualan aset keuangan, atau keduanya. Pengukuran Selanjutnya. Untuk tujuan pengukuran selanjutnya, aset keuangan diklasifikasikan dalam empat kategori: i. Aset keuangan pada biaya perolehan diamortisasi (instrumen utang), ii. Aset keuangan pada NWPKL dengan pendauran laba dan rugi kumulatif (instrumen utang), iii. Aset keuangan pada NWPKL tanpa pendauran laba dan rugi kumulatif setelah penghentian pengakuan (instrumen ekuitas), dan iv. NWLR. Pengukuran selanjutnya dari aset keuangan tergantung kepada klasifikasi masing-masing seperti berikut ini: Aset Keuangan pada Biaya Perolehan Diamortisasi (Instrumen Utang). Grup mengukur aset keuangan pada biaya perolehan diamortisasi jika kedua kondisi berikut terpenuhi:i. Aset keuangan dimiliki dalam model bisnis dengan tujuan untuk memiliki aset keuangan dalam rangka mendapatkan arus kas kontraktual, dan ii.Persyaratan kontraktual dari aset keuangan menghasilkan arus kas pada tanggal tertentu yang merupakan SPPB dari pokok yang belum dilunasi. Aset keuangan yang diukur dengan biaya perolehan diamortisasi selanjutnya diukur dengan menggunakan metode suku bunga efektif () dan diuji untuk penurunan nilai. Laba dan rugi diakui pada laba rugi pada saat aset dihentikan pengakuannya, dimodifikasi atau diturunkan nilainya. Aset keuangan Grup yang diukur pada biaya perolehan diamortisasi termasuk piutang usaha dan piutang lain-lain. Penghentian Pengakuan. Aset keuangan (atau, sesuai dengan kondisinya, bagian dari aset keuangan atau bagian dari kelompok aset keuangan serupa) terutama dihentikan pengakuannya (yaitu, dikeluarkan dari laporan posisi keuangan konsolidasian Grup) ketika: i. Hak untuk menerima arus kas dari aset telah berakhir, atau ii. Grup telah mengalihkan haknya untuk menerima arus kas dari aset atau menanggung liabilitas untuk membayar arus kas yang diterima tersebut secara penuh tanpa penundaan berarti kepada pihak ketiga berdasarkan kesepakatan pelepasan (pass-through), dan salah satu dari (a) Grup telah mengalihkan secara substansial seluruh risiko dan manfaat atas aset, atau (b) Grup tidak mengalihkan maupun tidak memiliki secara substansial seluruh risiko dan manfaat atas aset, tetapi telah mengalihkan kendali atas asset. Ketika Grup telah mengalihkan haknya untuk menerima arus kas dari suatu aset atau telah menandatangani kesepakatan pelepasan (pass-through), Grup mengevaluasi jika, dan sejauh mana, Grup masih mempertahankan risiko dan manfaat atas kepemilikan aset. Ketika Grup tidak mengalihkan maupun tidak memiliki secara substansial seluruh risiko dan manfaat atas aset, maupun tidak mengalihkan kendali atas aset, Grup tetap mengakui aset yang dialihkan sebesar keterlibatan berkelanjutannya. Dalam hal tersebut, Grup juga mengakui liabilitas terkait. Aset yang dialihkan dan liabilitas terkait diukur dengan dasar yang mencerminkan hak dan kewajiban yang masih dimiliki Grup. Keterlibatan berkelanjutan dalam bentuk jaminan atas aset yang ditransfer diukur pada nilai yang lebih rendah antara nilai tercatat awal aset dan jumlah maksimum imbalan yang dapat diminta untuk dibayar kembali oleh Grup. Penurunan Nilai. Grup mengakui kerugian kredit ekspektasian () untuk semua instrumen utang yang bukan pada NWLR dan kontrak jaminan keuangan. KKE ditentukan atas perbedaan antara arus kas kontraktual sesuai kontrak dan semua arus kas yang diharapkan akan diterima oleh Grup, didiskonto pada estimasi SBE awal. Arus kas yang diharapkan mencakup setiap arus kas dari penjualan agunan yang dimiliki atau peningkatan kredit lainnya yang merupakan bagian dari ketentuan kontrak. KKE diakui dalam dua tahap. Bila belum terdapat peningkatan risiko kredit signifikan sejak pengakuan awal, KKE diakui untuk kerugian kredit yang dihasilkan dari peristiwa gagal bayar yang mungkin terjadi dalam jangka waktu 12 bulan ke depan (KKE 12 bulan). Namun, bila telah terdapat peningkatan signifikan risiko kredit sejak pengakuan awal, penyisihan kerugian diakui untuk kerugian kredit yang diperkirakan selama sisa umur aset, terlepas dari jangka waktu gagal bayar (KKE sepanjang umurnya). Karena piutang usaha dan piutang lain-lain tidak memiliki komponen pembiayaan signifikan, Grup menerapkan pendekatan yang disederhanakan dalam perhitungan KKE. Oleh karena itu, Grup tidak melacak perubahan dalam risiko kredit, namun justru mengakui penyisihan kerugian berdasarkan KKE sepanjang umurnya pada setiap tanggal pelaporan. Grup membentuk matriks pencadangan berdasarkan kerugian kredit masa lalu, disesuaikan dengan faktor-faktor spesifik untuk debitur dan lingkungan ekonomi masa depan (forward-looking) yang relevan. Liabilitas Keuangan. Pengakuan dan Pengukuran Awal. Liabilitas keuangan diklasifikasikan, pada pengakuan awal, sebagai liabilitas keuangan yang diukur pada NWLR, utang dan pinjaman atau derivatif ditetapkan sebagai instrumen lindung nilai pada lindung nilai yang efektif. Semua liabilitas keuangan diakui pada nilai wajar saat pengakuan awal dan, bagi liabilitas keuangan dalam bentuk utang dan pinjaman, dicatat pada nilai wajar ditambah biaya transaksi yang dapat diatribusikan secara langsung. Grup menetapkan liabilitas keuangannya sebagai utang dan pinjaman, seperti utang usaha dan lain-lain, biaya masih harus dibayar, liabilitas imbalan kerja jangka pendek dan kepada kepentingan nonpengendali. Pengukuran Selanjutnya. Pengukuran selanjutnya dari liabilitas keuangan ditentukan oleh klasifikasinya sebagai berikut: Liabilitas keuangan pada biaya perolehan  diamortisasi (utang dan pinjaman). (i)Utang kepada kepentingan nonpengendali: Setelah pengakuan awal, utang diukur dengan biaya perolehan diamortisasi dengan menggunakan metode SBE. Keuntungan dan kerugian diakui dalam laba rugi pada saat liabilitas dihentikan pengakuannya dan juga melalui proses amortisasi SBE. Biaya perolehan diamortisasi ditentukan dengan memperhitungkan diskonto atau premium atas perolehan dan komisi atau biaya yang merupakan bagian tidak terpisahkan dari SBE. Amortisasi SBE dicatat sebagai beban keuangan pada laba rugi. (ii)Utang dan akrual: Liabilitas untuk utang usaha dan utang lain-lain jangka pendek dan biaya masih harus dibayar dinyatakan sebesar jumlah tercatat (jumlah nosional), yang kurang lebih sebesar nilai wajarnya. Penghentian Pengakuan. Suatu liabilitas keuangan dihentikan pengakuannya pada saat kewajiban yang ditetapkan dalam kontrak dihentikan atau dibatalkan atau kadaluwarsa. Ketika sebuah liabilitas keuangan ditukar dengan liabilitas keuangan lain dari pemberi pinjaman yang sama atas persyaratan yang secara substansial berbeda, atau bila persyaratan dari liabilitas keuangan tersebut secara substansial dimodifikasi, pertukaran atau modifikasi persyaratan tersebut dicatat sebagai penghentian pengakuan liabilitas keuangan awal dan pengakuan liabilitas keuangan baru, dan selisih antara nilai tercatat masing-masing liabilitas keuangan tersebut diakui pada laba rugi. Saling Hapus Instrumen Keuangan. Aset keuangan dan liabilitas keuangan disaling hapuskan dan nilai netonya disajikan dalam laporan posisi keuangan konsolidasian jika, dan hanya jika, terdapat hak secara hukum untuk melakukan saling hapus atas jumlah tercatat dari aset keuangan dan liabilitas keuangan tersebut dan terdapat intensi untuk menyelesaikan secara neto, atau untuk merealisasikan aset dan menyelesaikan liabilitas secara bersamaan.</t>
        </is>
      </c>
      <c r="E57" s="91" t="inlineStr">
        <is>
          <t>Aset Keuangan. Pengakuan dan Pengukuran Awal. Pada pengakuan awal, Grup mengukur aset keuangan pada nilai wajarnya ditambah biaya transaksi, dalam hal aset keuangan tidak diukur pada NWLR. Piutang usaha yang tidak mengandung komponen pembiayaan yang signifikan, dimana Grup telah menerapkan cara praktis diukur pada harga transaksi yang ditentukan sesuai PSAK 115, seperti diungkapkan pada Catatan 2q. Agar aset keuangan diklasifikasikan dan diukur pada biaya perolehan diamortisasi atau nilai wajar melalui pendapatan komprehensif lain (), aset keuangan harus menghasilkan arus kas yang semata-mata dari pembayaran pokok dan bunga () dari pokok belum dilunasi. Penilaian ini disebut sebagai uji SPPB dan dilakukan pada tingkat instrumen. Model bisnis Grup untuk mengelola aset keuangan mengacu pada bagaimana mereka mengelola aset keuangannya untuk menghasilkan arus kas. Model bisnis menentukan apakah arus kas akan dihasilkan dari pendapatan arus kas kontraktual, penjualan aset keuangan, atau keduanya. Pengukuran Selanjutnya. Untuk tujuan pengukuran selanjutnya, aset keuangan diklasifikasikan dalam empat kategori: i. Aset keuangan pada biaya perolehan diamortisasi (instrumen utang), ii. Aset keuangan pada NWPKL dengan pendauran laba dan rugi kumulatif (instrumen utang), iii. Aset keuangan pada NWPKL tanpa pendauran laba dan rugi kumulatif setelah penghentian pengakuan (instrumen ekuitas), dan iv. NWLR. Pengukuran selanjutnya dari aset keuangan tergantung kepada klasifikasi masing-masing seperti berikut ini: Aset Keuangan pada Biaya Perolehan Diamortisasi (Instrumen Utang). Grup mengukur aset keuangan pada biaya perolehan diamortisasi jika kedua kondisi berikut terpenuhi:i. Aset keuangan dimiliki dalam model bisnis dengan tujuan untuk memiliki aset keuangan dalam rangka mendapatkan arus kas kontraktual, dan ii.Persyaratan kontraktual dari aset keuangan menghasilkan arus kas pada tanggal tertentu yang merupakan SPPB dari pokok yang belum dilunasi. Aset keuangan yang diukur dengan biaya perolehan diamortisasi selanjutnya diukur dengan menggunakan metode suku bunga efektif () dan diuji untuk penurunan nilai. Laba dan rugi diakui pada laba rugi pada saat aset dihentikan pengakuannya, dimodifikasi atau diturunkan nilainya. Aset keuangan Grup yang diukur pada biaya perolehan diamortisasi termasuk piutang usaha dan piutang lain-lain. Penghentian Pengakuan. Aset keuangan (atau, sesuai dengan kondisinya, bagian dari aset keuangan atau bagian dari kelompok aset keuangan serupa) terutama dihentikan pengakuannya (yaitu, dikeluarkan dari laporan posisi keuangan konsolidasian Grup) ketika: i. Hak untuk menerima arus kas dari aset telah berakhir, atau ii. Grup telah mengalihkan haknya untuk menerima arus kas dari aset atau menanggung liabilitas untuk membayar arus kas yang diterima tersebut secara penuh tanpa penundaan berarti kepada pihak ketiga berdasarkan kesepakatan pelepasan (pass-through), dan salah satu dari (a) Grup telah mengalihkan secara substansial seluruh risiko dan manfaat atas aset, atau (b) Grup tidak mengalihkan maupun tidak memiliki secara substansial seluruh risiko dan manfaat atas aset, tetapi telah mengalihkan kendali atas asset. Ketika Grup telah mengalihkan haknya untuk menerima arus kas dari suatu aset atau telah menandatangani kesepakatan pelepasan (pass-through), Grup mengevaluasi jika, dan sejauh mana, Grup masih mempertahankan risiko dan manfaat atas kepemilikan aset. Ketika Grup tidak mengalihkan maupun tidak memiliki secara substansial seluruh risiko dan manfaat atas aset, maupun tidak mengalihkan kendali atas aset, Grup tetap mengakui aset yang dialihkan sebesar keterlibatan berkelanjutannya. Dalam hal tersebut, Grup juga mengakui liabilitas terkait. Aset yang dialihkan dan liabilitas terkait diukur dengan dasar yang mencerminkan hak dan kewajiban yang masih dimiliki Grup. Keterlibatan berkelanjutan dalam bentuk jaminan atas aset yang ditransfer diukur pada nilai yang lebih rendah antara nilai tercatat awal aset dan jumlah maksimum imbalan yang dapat diminta untuk dibayar kembali oleh Grup. Penurunan Nilai. Grup mengakui kerugian kredit ekspektasian () untuk semua instrumen utang yang bukan pada NWLR dan kontrak jaminan keuangan. KKE ditentukan atas perbedaan antara arus kas kontraktual sesuai kontrak dan semua arus kas yang diharapkan akan diterima oleh Grup, didiskonto pada estimasi SBE awal. Arus kas yang diharapkan mencakup setiap arus kas dari penjualan agunan yang dimiliki atau peningkatan kredit lainnya yang merupakan bagian dari ketentuan kontrak. KKE diakui dalam dua tahap. Bila belum terdapat peningkatan risiko kredit signifikan sejak pengakuan awal, KKE diakui untuk kerugian kredit yang dihasilkan dari peristiwa gagal bayar yang mungkin terjadi dalam jangka waktu 12 bulan ke depan (KKE 12 bulan). Namun, bila telah terdapat peningkatan signifikan risiko kredit sejak pengakuan awal, penyisihan kerugian diakui untuk kerugian kredit yang diperkirakan selama sisa umur aset, terlepas dari jangka waktu gagal bayar (KKE sepanjang umurnya). Karena piutang usaha dan piutang lain-lain tidak memiliki komponen pembiayaan signifikan, Grup menerapkan pendekatan yang disederhanakan dalam perhitungan KKE. Oleh karena itu, Grup tidak melacak perubahan dalam risiko kredit, namun justru mengakui penyisihan kerugian berdasarkan KKE sepanjang umurnya pada setiap tanggal pelaporan. Grup membentuk matriks pencadangan berdasarkan kerugian kredit masa lalu, disesuaikan dengan faktor-faktor spesifik untuk debitur dan lingkungan ekonomi masa depan (forward-looking) yang relevan. Liabilitas Keuangan. Pengakuan dan Pengukuran Awal. Liabilitas keuangan diklasifikasikan, pada pengakuan awal, sebagai liabilitas keuangan yang diukur pada NWLR, utang dan pinjaman atau derivatif ditetapkan sebagai instrumen lindung nilai pada lindung nilai yang efektif. Semua liabilitas keuangan diakui pada nilai wajar saat pengakuan awal dan, bagi liabilitas keuangan dalam bentuk utang dan pinjaman, dicatat pada nilai wajar ditambah biaya transaksi yang dapat diatribusikan secara langsung. Grup menetapkan liabilitas keuangannya sebagai utang dan pinjaman, seperti utang usaha dan lain-lain, biaya masih harus dibayar, liabilitas imbalan kerja jangka pendek dan kepada kepentingan nonpengendali. Pengukuran Selanjutnya. Pengukuran selanjutnya dari liabilitas keuangan ditentukan oleh klasifikasinya sebagai berikut: Liabilitas keuangan pada biaya perolehan  diamortisasi (utang dan pinjaman). (i)Utang kepada kepentingan nonpengendali: Setelah pengakuan awal, utang diukur dengan biaya perolehan diamortisasi dengan menggunakan metode SBE. Keuntungan dan kerugian diakui dalam laba rugi pada saat liabilitas dihentikan pengakuannya dan juga melalui proses amortisasi SBE. Biaya perolehan diamortisasi ditentukan dengan memperhitungkan diskonto atau premium atas perolehan dan komisi atau biaya yang merupakan bagian tidak terpisahkan dari SBE. Amortisasi SBE dicatat sebagai beban keuangan pada laba rugi. (ii)Utang dan akrual: Liabilitas untuk utang usaha dan utang lain-lain jangka pendek dan biaya masih harus dibayar dinyatakan sebesar jumlah tercatat (jumlah nosional), yang kurang lebih sebesar nilai wajarnya. Penghentian Pengakuan. Suatu liabilitas keuangan dihentikan pengakuannya pada saat kewajiban yang ditetapkan dalam kontrak dihentikan atau dibatalkan atau kadaluwarsa. Ketika sebuah liabilitas keuangan ditukar dengan liabilitas keuangan lain dari pemberi pinjaman yang sama atas persyaratan yang secara substansial berbeda, atau bila persyaratan dari liabilitas keuangan tersebut secara substansial dimodifikasi, pertukaran atau modifikasi persyaratan tersebut dicatat sebagai penghentian pengakuan liabilitas keuangan awal dan pengakuan liabilitas keuangan baru, dan selisih antara nilai tercatat masing-masing liabilitas keuangan tersebut diakui pada laba rugi. Saling Hapus Instrumen Keuangan. Aset keuangan dan liabilitas keuangan disaling hapuskan dan nilai netonya disajikan dalam laporan posisi keuangan konsolidasian jika, dan hanya jika, terdapat hak secara hukum untuk melakukan saling hapus atas jumlah tercatat dari aset keuangan dan liabilitas keuangan tersebut dan terdapat intensi untuk menyelesaikan secara neto, atau untuk merealisasikan aset dan menyelesaikan liabilitas secara bersamaan.</t>
        </is>
      </c>
      <c r="F57" s="91" t="n"/>
      <c r="G57" s="91" t="n"/>
      <c r="H57" s="91" t="n"/>
      <c r="I57" s="91" t="n"/>
      <c r="J57" s="91" t="n"/>
      <c r="K57" s="91" t="n"/>
      <c r="L57" s="91" t="n"/>
      <c r="M57" s="91" t="n"/>
      <c r="N57" s="91" t="n"/>
      <c r="O57" s="91" t="n"/>
      <c r="P57" s="91" t="n"/>
      <c r="Q57" s="91" t="n"/>
      <c r="R57" s="91" t="n"/>
    </row>
    <row r="58" hidden="1" ht="75" customHeight="1" s="204" thickBot="1">
      <c r="A58" s="90" t="inlineStr">
        <is>
          <t>Aset tidak lancar yang diklasifikasikan sebagai dimiliki untuk dijual</t>
        </is>
      </c>
      <c r="B58" s="90" t="n"/>
      <c r="C58" s="91" t="n">
        <v/>
      </c>
      <c r="D58" s="91" t="n">
        <v/>
      </c>
      <c r="E58" s="91" t="n">
        <v/>
      </c>
      <c r="F58" s="91" t="n"/>
      <c r="G58" s="91" t="n"/>
      <c r="H58" s="91" t="n"/>
      <c r="I58" s="91" t="n"/>
      <c r="J58" s="91" t="n"/>
      <c r="K58" s="91" t="n"/>
      <c r="L58" s="91" t="n"/>
      <c r="M58" s="91" t="n"/>
      <c r="N58" s="91" t="n"/>
      <c r="O58" s="91" t="n"/>
      <c r="P58" s="91" t="n"/>
      <c r="Q58" s="91" t="n"/>
      <c r="R58" s="91" t="n"/>
    </row>
    <row r="59" ht="75" customHeight="1" s="204" thickBot="1">
      <c r="A59" s="90" t="inlineStr">
        <is>
          <t>Peristiwa setelah tanggal periode pelaporan</t>
        </is>
      </c>
      <c r="B59" s="90" t="n"/>
      <c r="C59" s="91" t="n">
        <v/>
      </c>
      <c r="D59" s="91" t="inlineStr">
        <is>
          <t>Investasi pada instrumen ekuitas PT Sunny Metal Industry (). Pada tanggal 24 Januari 2024, entitas anak dari Grup, PT Tanito Harum Nickel (), melakukan pembelian saham SMI yang dimiliki oleh Berg Holding Limited. SMI adalah suatu perseroan terbatas yang didirikan berdasarkan hukum yang berlaku di Indonesia dan bergerak dalam bidang pengolahan dan pemurnian nikel. Dalam transaksi jual beli saham tersebut, THN memperoleh 10.550 saham, yang mewakili 10,55% kepemilikan saham di SMI, dengan total harga pembelian sebesar US$10.550.000. Akuisisi PT Westrong Metal Industry (). Pada tanggal 26 Januari 2024, entitas anak dari Grup, PT Harum Nickel Industry (), memperoleh kendali atas WMI (entitas asosiasi) dengan membeli tambahan saham WMI yang dimiliki oleh Prime Investment Capital Limited dan Walsin Singapore Pte. Ltd. WMI adalah suatu perseroan terbatas yang didirikan berdasarkan hukum yang berlaku di Indonesia dan bergerak dalam bidang pengolahan dan pemurnian nikel. Dalam transaksi jual beli saham tersebut, HNI memperoleh 1.214.000 saham, yang mewakili 60,7% kepemilikan saham di WMI, dengan total harga pembelian sebesar US$215.219.540, sehingga kepemilikan saham HNI dalam WMI meningkat dari sebelumnya sebesar 20,0% menjadi sebesar 80,7%.</t>
        </is>
      </c>
      <c r="E59" s="91" t="inlineStr">
        <is>
          <t>Pada tanggal 10 Maret 2025, Perusahaan telah menjual seluruh saham yang dimilikinya pada NIC (Catatan 9)dengan harga AU$0,69 per lembar saham (setara dengan US$0,44 per lembar) dengan penerimaan bruto yang diterima sebesar AU$123.155.037 (setara dengan US$78.533.647).</t>
        </is>
      </c>
      <c r="F59" s="91" t="n"/>
      <c r="G59" s="91" t="n"/>
      <c r="H59" s="91" t="n"/>
      <c r="I59" s="91" t="n"/>
      <c r="J59" s="91" t="n"/>
      <c r="K59" s="91" t="n"/>
      <c r="L59" s="91" t="n"/>
      <c r="M59" s="91" t="n"/>
      <c r="N59" s="91" t="n"/>
      <c r="O59" s="91" t="n"/>
      <c r="P59" s="91" t="n"/>
      <c r="Q59" s="91" t="n"/>
      <c r="R59" s="91" t="n"/>
    </row>
    <row r="60" ht="75" customHeight="1" s="204" thickBot="1">
      <c r="A60" s="90" t="inlineStr">
        <is>
          <t>Penerapan standar akuntansi baru</t>
        </is>
      </c>
      <c r="B60" s="90" t="n"/>
      <c r="C60" s="91" t="inlineStr">
        <is>
          <t>Grup menerapkan pertama kali seluruh standar yang direvisi yang berlaku efektif untuk periode yang dimulai pada atau setelah 1 Januari 2022, termasuk standar yang direvisi berikut ini yang mempengaruhi laporan keuangan konsolidasian Grup: Pengatribusian Imbalan pada Periode Jasa (PSAK 24). Pada bulan April 2022, Dewan Standar Akuntansi Keuangan Ikatan Akuntan Indonesia (DSAK IAI) menerbitkan materi penjelasan melalui siaran pers  atas persyaratan pengatribusian imbalan pada periode jasa sesuai PSAK 24: Imbalan Kerja yang diadopsi dari IAS 19: Employee Benefits. Materi penjelasan tersebut menyampaikan informasi bahwa pola fakta umum dari program pensiun berbasis undang-undang ketenagakerjaan yang berlaku di Indonesia saat ini memiliki pola fakta serupa dengan yang ditanggapi dan disimpulkan dalam IFRS Intepretation Committee (IFRIC) Agenda Decision Attributing Benefit to Periods of Service IAS 19. Grup telah menerapkan materi penjelasan tersebut dan dengan demikian merubah kebijakan akuntansi terkait atribusi imbalan kerja pada periode jasa dari kebijakan yang diterapkan sebelumnya. Pada tahun-tahun sebelumnya, Grup mengatribusikan imbalan berdasarkan formula imbalan program imbalan pasti berdasarkan masa kerja sejak tanggal pekerja memberikan jasa hingga usia pensiun. Pada tahun 2022, berdasarkan siaran pers, Grup mengubah kebijakan akuntansinya untuk mengatribusikan imbalan berdasarkan program tersebut, yaitu dari tanggal ketika jasa pekerja pertama kali menghasilkan imbalan dalam program sampai dengan tanggal ketika jasa pekerja selanjutnya tidak akan menghasilkan jumlah imbalan yang material dibawah program tersebut. Amendemen PSAK 22: Kombinasi Bisnis - Rujukan ke Kerangka Konseptual. Amendemen ini mengklarifikasi interaksi antara PSAK 22, PSAK 57, ISAK 30 dan Kerangka Konseptual Pelaporan Keuangan.Secara umum, amendemen PSAK 22:卥nambahkan deskripsi terkait liabilitas dan liabilitas kontinjensi dalam ruang lingkup PSAK 57 atau ISAK 30.pengklarifikasi liabilitas kontinjensi yang telah diakui pada tanggal akuisisi.menambahkan definisi aset kontinjensi dan perlakuan akuntansinya. Amendemen ini tidak berdampak pada laporan keuangan konsolidasian Grup. Amendemen PSAK 57: Provisi, Liabilitas Kontijensi, dan Aset Kontijensi tentang Kontrak Memberatkan - Biaya Memenuhi Kontrak. Amendemen ini mengatur biaya-biaya untuk memenuhi kontrak memberatkan terdiri dari biaya yang terkait langsung dengan kontrak, yang terdiri dari: 1.biaya inkremental untuk memenuhi kontrak tersebut, dan2.alokasi biaya lain yang berhubungan langsung untuk memenuhi kontrak. Amendemen ini tidak berdampak pada laporan keuangan konsolidasian Grup. Penyesuaian Tahunan 2020 - PSAK 73: Sewa. Amendemen ini tidak memperbolehkan entitas untuk mengurangi suatu hasil penjualan item yang diproduksi saat membawa aset tersebut ke lokasi dan kondisi yang diperlukan supaya aset dapat beroperasi sesuai dengan intensi manajemen dari biaya perolehan suatu aset tetap. Sebaliknya, entitas mengakui hasil dari penjualan item-item tersebut, dan biaya untuk memproduksi item-item tersebut, dalam laba rugi. Amendemen ini tidak berdampak pada laporan keuangan konsolidasian Grup.</t>
        </is>
      </c>
      <c r="D60" s="91" t="inlineStr">
        <is>
          <t>Grup melakukan penerapan pertama kali atas seluruh standar yang direvisi yang berlaku efektif untuk periode yang dimulai pada 1 Januari 2023, termasuk standar yang direvisi berikut ini yang mempengaruhi laporan keuangan konsolidasian Grup. Amendemen PSAK 1: Penyajian Laporan Keuangan - Pengungkapan Kebijakan Akuntansi. Amandemen ini memberikan panduan untuk membantu entitas menerapkan pertimbangan materialitas dalam pengungkapan kebijakan akuntansi. Amandemen tersebut bertujuan untuk membantu entitas menyediakan pengungkapan kebijakan akuntansi yang lebih berguna dengan mengganti persyaratan dalam mengungkapkan kebijakan akuntansi  entitas menjadi persyaratan untuk mengungkapkan kebijakan akuntansi  entitas dan menambahkan panduan tentang bagaimana entitas menerapkan konsep materialitas dalam membuat keputusan tentang pengungkapan kebijakan akuntansi. Amandemen tersebut berdampak pada pengungkapan kebijakan akuntansi Grup, namun tidak berdampak pada pengukuran, pengakuan atau penyajian item apapun dalam laporan keuangan Grup. Amendemen PSAK 16: Aset Tetap - Hasil sebelum Penggunaan yang Diintensikan. Amandemen ini tidak memperbolehkan entitas untuk mengurangi suatu hasil penjualan item yang diproduksi saat membawa aset tersebut ke lokasi dan kondisi yang diperlukan supaya aset dapat beroperasi sesuai dengan intensi manajemen dari biaya perolehan suatu aset tetap. Sebaliknya, entitas mengakui hasil dari penjualan item-item tersebut, dan biaya untuk memproduksi item-item tersebut, dalam laba rugi. Grup menerapkan amandemen tersebut secara retrospektif hanya untuk aset tetap yang dibuat supaya aset siap digunakan pada atau setelah awal periode penyajian paling awal ketika entitas pertama kali menerapkan amandemen tersebut. Amandemen ini tidak berdampak pada laporan keuangan konsolidasian Grup karena tidak ada penjualan atas item-item yang dihasilkan aset tetap yang menjadi tersedia untuk digunakan pada atau setelah awal periode sajian paling awal. Amandemen PSAK 25: Kebijakan Akuntansi, Perubahan Estimasi Akuntansi, dan Kesalahan - Definisi Estimasi Akuntansi. Amendemen ini memperkenalkan definisi  akuntansi dan mengklarifikasi perbedaan antara perubahan estimasi akuntansi dan perubahan kebijakan akuntansi dan koreksi kesalahan.  Amandemen ini tidak memiliki dampak terhadap laporan keuangan konsolidasian Grup. Amendemen PSAK 46: Pajak Penghasilan tentang Pajak Tangguhan Terkait Aset dan Liabilitas Atas Transaksi Tunggal. Amandemen PSAK 46 mempersempit ruang lingkup pengecualian pengakuan awal, sehingga tidak lagi berlaku pada transaksi yang menimbulkan perbedaan temporer dapat dikurangkan dalam jumlah yang sama dan perbedaan temporer kena pajak seperti sewa dan liabilitas dekomisioning. Amandemen ini tidak memiliki dampak terhadap laporan keuangan konsolidasian Grup. Amendemen PSAK 46: Pajak Penghasilan - Reformasi Pajak Internasional - Ketentuan Model Pilar Dua. Amandemen PSAK 46 ini diperkenalkan sebagai tanggapan terhadap aturan Model Pilar Dua yang diterbitkan oleh Organisasi Kerjasama dan Pengembangan Ekonomi atau Organization for Economic Co-operation and Development (OECD), dan mencakup:
	Pengecualian atas pengakuan dan pengungkapan informasi mengenai aset dan liabilitas pajak tangguhan terkait dengan pajak penghasilan Pilar Dua; dan
	Persyaratan pengungkapan bagi entitas yang terkena dampak untuk membantu pengguna laporan keuangan lebih memahami eksposur entitas terhadap pajak penghasilan Pilar Dua yang timbul dari undang-undang tersebut, terutama sebelum tanggal berlakunya undang-undang tersebut. Pengecualian tersebut - yang penggunaannya harus diungkapkan - segera berlaku saat penerbitan amandemen ini. Persyaratan pengungkapan lainnya berlaku untuk periode pelaporan tahunan yang dimulai pada atau setelah 1 Januari 2023, namun tidak untuk periode interim yang berakhir pada atau sebelum 31 Desember 2023. Pada tanggal 31 Desember 2023, Perundang-undangan terkait pajak penghasilan Pilar Dua belum diberlakukan atau secara substantif belum diberlakukan di Indonesia tempat Grup beroperasi. Oleh karena itu, Grup masih dalam proses melakukan penilaian atas potensi eksposur pajak penghasilan Pilar Dua. Potensi eksposur pajak penghasilan Pilar Dua, jika ada, saat ini tidak diketahui atau dapat diperkirakan secara wajar.</t>
        </is>
      </c>
      <c r="E60" s="91" t="inlineStr">
        <is>
          <t>Nomenklatur Standar Akuntansi Keuangan Nomenklatur revisian diatur ulang dan diubah sebagaimana yang dipublikasikan oleh DSAK IAI untuk periode keuangan yang dimulai pada dan setelah tanggal 1 Januari 2024. Amandemen PSAK 201: Penyajian Laporan Keuangan - Liabilitas Jangka Panjang dengan Kovenan. Amandemen ini menentukan persyaratan untuk mengklasifikasikan suatu liabilitas sebagai jangka pendek atau jangka panjang dan menjelaskan: i) hal yang dimaksud sebagai hak untuk 
menangguhkan pelunasan, ii) hak untuk menangguhkan pelunasan harus ada pada akhir periode pelaporan, iii)klasifikasi tersebut tidak dipengaruhi oleh kemungkinan entitas akan menggunakan hakya untuk menangguhkan liabilitas, dan iv) bahwa jika derivatif melekat dalam kewajiban yang dapat dikonversi dianggap sebagai instrumen ekuitas, ketentuan kewajiban ini tidak akan mempengaruhi klasifikasinya sebagai lancar atau tidak lancar. Selain itu, entitas diwajibkan untuk mengungkapkan ketika liabilitas, yang timbul dari perjanjian pinjaman, diklasifikasikan sebagai tidak lancar dan hak entitas untuk menunda penyelesaian bergantung pada kepatuhan terhadap kovenan di masa depan dalam jangka waktu dua belas bulan. Amandemen ini tidak memiliki dampak signifikan terhadap laporan keuangan konsolidasian  Grup. Amandemen PSAK 116: Sewa - Liabilitas Sewa dalam Jual Beli dan Sewa-balik. Amandemen ini menetapkan persyaratan yang digunakan penjual-penyewa dalam mengukur kewajiban sewa yang timbul dalam transaksi jual beli dan sewa-balik, untuk memastikan penjual-penyewa tidak mengakui jumlah setiap keuntungan atau kerugian yang terkait dengan hak-guna yang dipertahankan. Amandemen ini tidak memiliki dampak terhadap laporan keuangan konsolidasian  Grup. Amandemen PSAK 207 dan PSAK 107 - Pengaturan Pembiayaan Pemasok. Amandemen PSAK 207 dan PSAK 107 mengklarifikasi karakteristik pengaturan pembiayaan pemasok dan mensyaratkan pengungkapan tambahan atas pengaturan pembiayaan pemasok tersebut. Persyaratan pengungkapan dalam amendemen ini dimaksudkan untuk membantu pengguna laporan keuangan dalam memahami dampak pengaturan pembiayaan pemasok terhadap liabilitas, arus kas, dan eksposur terhadap risiko likuiditas suatu entitas. Amandemen ini tidak memiliki dampak terhadap laporan keuangan konsolidasian  Grup.</t>
        </is>
      </c>
      <c r="F60" s="91" t="n"/>
      <c r="G60" s="91" t="n"/>
      <c r="H60" s="91" t="n"/>
      <c r="I60" s="91" t="n"/>
      <c r="J60" s="91" t="n"/>
      <c r="K60" s="91" t="n"/>
      <c r="L60" s="91" t="n"/>
      <c r="M60" s="91" t="n"/>
      <c r="N60" s="91" t="n"/>
      <c r="O60" s="91" t="n"/>
      <c r="P60" s="91" t="n"/>
      <c r="Q60" s="91" t="n"/>
      <c r="R60" s="91" t="n"/>
    </row>
    <row r="61" ht="75" customHeight="1" s="204" thickBot="1">
      <c r="A61" s="90" t="inlineStr">
        <is>
          <t>Standar akuntansi yang telah disahkan namun belum berlaku efektif</t>
        </is>
      </c>
      <c r="B61" s="90" t="n"/>
      <c r="C61" s="91" t="inlineStr">
        <is>
          <t>Standar akuntansi yang telah diterbitkan sampai tanggal penerbitan laporan keuangan konsolidasian   Grup namun belum berlaku efektif diungkapkan berikut ini. Manajemen bermaksud untuk menerapkan standar tersebut yang dipertimbangkan relevan terhadap Grup pada saat efektif, dan pengaruhnya terhadap posisi dan kinerja keuangan konsolidasian Grup masih diestimasi pada tanggal 31 mulai efektif pada atau setelah 1 Januari 2023: Amendemen PSAK 1: Penyajian Laporan Keuangan tentang Klasifikasi Liabilitas sebagai Jangka Pendek atau Jangka Panjang. Amandemen ini menentukan persyaratan untuk mengklasifikasikan kewajiban sebagai lancar atau tidak lancar dan menjelaskan:a yang dimaksud dengan hak untuk menunda penyelesaian,bahwa hak untuk menunda harus ada pada akhir periode pelaporan,klasifikasi tersebut tidak terpengaruh oleh kemungkinan bahwa entitas akan menggunakan hak penangguhannya, dan bahwa hanya jika derivatif melekat dalam liabilitas konversi itu sendiri merupakan instrumen ekuitas, ketentuan liabilitas tidak akan memengaruhi klasifikasinya. Amandemen ini berlaku efektif untuk periode pelaporan tahunan yang dimulai pada atau setelah 1 Januari 2023 dan diterapkan secara retrospektif. Amandemen ini tidak diharapkan akan berdampak signifikan terhadap pelaporan keuangan Grup saat adopsi awal. Amandemen PSAK 1: Penyajian Laporan Keuangan tentang Pengungkapan Kebijakan Akuntansi. Amandemen ini memberikan panduan dan contoh untuk membantu entitas menerapkan pertimbangan materialitas dalam pengungkapan kebijakan akuntansi. Amandemen tersebut bertujuan untuk membantu entitas menyediakan pengungkapan kebijakan akuntansi yang lebih berguna dengan mengganti persyaratan untuk mengungkapkan kebijakan akuntansi 'signifikan' entitas dengan persyaratan untuk mengungkapkan kebijakan akuntansi 'material' entitas dan menambahkan panduan tentang bagaimana entitas menerapkan konsep materialitas dalam membuat keputusan tentang pengungkapan kebijakan akuntansi. Amandemen ini berlaku efektif pada atau setelah tanggal 1 Januari 2023 dengan penerapan dini diperkenankan.Amandemen ini tidak diharapkan akan berdampak signifikan terhadap pelaporan keuangan Grup saat adopsi awal. Amendemen PSAK 16: Aset Tetap - Hasil sebelum Penggunaan yang Diintensikan. Amandemen ini tidak memperbolehkan entitas mengurangi kepada biaya perolehan suatu aset tetap, hasil dari penjualan barang yang diproduksi saat menyiapkan aset tersebut ke lokasi dan kondisi yang diperlukan agar dapat beroperasi dengan cara yang diintensikan oleh manajemen. Sebaliknya, entitas mengakui hasil dari penjualan barang-barang tersebut, dan biaya untuk memproduksi barang-barang tersebut, dalam laba rugi. Amandemen ini berlaku efektif untuk periode pelaporan tahunan yang dimulai pada atau setelah 1 Januari 2023 dan diterapkan secara retrospektif terhadap aset tetap yang tersedia untuk digunakan pada atau setelah awal periode penyajian paling awal ketika entitas pertama kali menerapkan amandemen tersebut. Amandemen ini tidak diharapkan akan berdampak signifikan terhadap pelaporan keuangan Grup saat adopsi awal. Amandemen PSAK 25: Kebijakan Akuntansi, Perubahan Estimasi Akuntansi, dan Kesalahan terkait Definisi Estimasi Akuntansi. Amandemen ini memperkenalkan definisi 'estimasi akuntansi' dan mengklarifikasi perbedaan antara perubahan estimasi akuntansi dan perubahan kebijakan akuntansi dan koreksi kesalahan. Amandemen ini berlaku efektif pada tanggal 1 Januari 2023 dan berlaku untuk perubahan kebijakan akuntansi dan perubahan estimasi akuntansi yang terjadi pada atau setelah awal periode tersebut. Penerapan dini diperkenankan. Grup saat ini sedang menilai dampak dari amandemen tersebut terhadap pelaporan keuangan Grup. Amandemen ini tidak diharapkan akan berdampak signifikan terhadap pelaporan keuangan Grup saat adopsi awal. Amandemen PSAK 46: Pajak Penghasilan tentang Pajak Tangguhan Terkait Aset dan Liabilitas Atas Transaksi Tunggal. Amendemen ini mengatur bahwa pengecualian pengakuan awal tidak berlaku pada transaksi yang menghasilkan perbedaan temporer kena pajak dan perbedaan temporer dapat dikurangkan dengan jumlah yang sama. Amendemen ini berlaku efektif untuk periode pelaporan tahunan yang dimulai pada atau setelah 1 Januari 2023 dengan penerapan dini diperkenankan. Amandemen ini tidak diharapkan akan berdampak signifikan terhadap pelaporan keuangan Grup saat adopsi awal. Mulai efektif pada atau setelah 1 Januari 2024. Amandemen PSAK 1: Penyajian Laporan Keuangan tentang Liabilitas Jangka Panjang dengan Kovenan. Amendemen ini mengklarifikasi bahwa hanya kovenan yang harus dipatuhi entitas pada atau sebelum tanggal pelaporan yang akan memengaruhi klasifilasi liabilitas sebagai lancar atau tidak lancar. Amendemen ini berlaku efektif untuk periode pelaporan tahunan yang dimulai pada atau setelah 1 Januari 2024 dengan penerapan dini diperkenankan.  Entitas menerapkan amandemen PSAK 1 (Oktober 2020) tentang klasifikasi liabilitas sebagai jangka pendek atau jangka panjang pada periode pelaporan tahunan yang dimulai pada atau setelah 1 Januari 2024 secara retrospektif sesuai dengan PSAK 25. Jika entitas menerapkan amandemen PSAK 1 (Oktober 2020) pada periode yang lebih awal setelah terbitnya amandemen PSAK 1 (Desember 2022) tentang liabilitas jangka panjang dengan kovenan, maka entitas juga menerapkan amandemen PSAK 1 (Desember 2022) pada periode tersebut. Jika entitas menerapkan amandemen PSAK 1 (Oktober 2020) untuk periode sebelumnya, maka entitas mengungkapkan fakta tersebut.Amandemen ini tidak diharapkan akan berdampak signifikan terhadap pelaporan keuangan Grup saat adopsi awal. Amandemen PSAK 73: Sewa tentang Liabilitas Sewa dalam Jual Beli dan Sewa-balik. Amandemen ini menetapkan persyaratan yang digunakan penjual-penyewa dalam mengukur kewajiban sewa yang timbul dalam transaksi jual beli dan sewa-balik, untuk memastikan penjual-penyewa tidak mengakui jumlah setiap keuntungan atau kerugian yang terkait dengan hak guna yang dipertahankan. Amandemen ini berlaku secara retrospektif untuk periode pelaporan tahunan yang dimulai pada atau setelah 1 Januari 2024. Penerapan dini diperkenankan. Amandemen ini tidak diharapkan akan berdampak signifikan terhadap pelaporan keuangan Grup saat adopsi awal. Mulai efektif pada atau setelah tanggal 1 Januari 2025. PSAK 74: Kontrak Asuransi. Standar akuntansi baru yang komprehensif untuk kontrak asuransi yang mencakup pengakuan dan pengukuran, penyajian dan pengungkapan, pada saat berlaku efektif PSAK 74 akan menggantikan PSAK 62: Kontrak Asuransi. PSAK 74 berlaku untuk semua jenis kontrak asuransi, jiwa, non-jiwa, asuransi langsung dan reasuransi, terlepas dari entitas yang menerbitkannya, serta untuk jaminan dan instrumen keuangan tertentu dengan fitur partisipasi tidak mengikat, serta beberapa pengecualian ruang lingkup akan berlaku. Tujuan keseluruhan dari PSAK 74 adalah untuk menyediakan model akuntansi untuk kontrak asuransi yang lebih bermanfaat dan konsisten untuk asuradur. PSAK 74 berlaku efektif untuk periode pelaporan yang dimulai pada atau setelah tanggal 1 Januari 2025, dengan mensyaratkan angka komparatif. Penerapan dini diperkenankan bila entitas juga menerapkan PSAK 71 dan PSAK 72 pada atau sebelum tanggal penerapan awal PSAK 74. Standar ini tidak diharapkan memiliki dampak pada pelaporan keuangan Grup pada saat diadopsi untuk pertama kali.</t>
        </is>
      </c>
      <c r="D61" s="91" t="inlineStr">
        <is>
          <t>Standar akuntansi yang telah diterbitkan sampai tanggal penerbitan laporan keuangan konsolidasian Grup namun belum berlaku efektif diungkapkan berikut ini. Manajemen bermaksud untuk menerapkan standar tersebut yang dipertimbangkan relevan terhadap Grup pada saat efektif, dan pengaruhnya terhadap posisi dan kinerja keuangan konsolidasian Grup masih diestimasi pada tanggal 27 Maret 2024: Mulai efektif pada atau setelah 1 Januari 2024. Pilar Standar Akuntansi Keuangan. Standar ini memberikan persyaratan dan pedoman bagi entitas untuk menerapkan standar akuntansi keuangan yang benar dalam menyusun laporan keuangan bertujuan umum. Akan ada 4 (empat) standar akuntansi keuangan yang saat ini diterapkan di Indonesia, yaitu: 1.	Pilar 1 Standar Akuntansi Keuangan Internasional, 2.	Pilar 2 Standar Akuntansi Keuangan Indonesia (PSAK),3.	Pilar 3 Standar Akuntansi Keuangan Indonesia untuk Entitas Swasta/Standar Akuntansi Keuangan Indonesia untuk Entitas Tanpa Akuntabilitas Publik, dan 4.	Pilar 4 Standar Akuntansi Keuangan Indonesia untuk Entitas Mikro Kecil dan Menengah. Standar Akuntansi Keuangan Internasional.  Standar ini merupakan adopsi penuh dari International Financial Reporting Standards () yang diterjemahkan kata demi kata dan tidak ada modifikasi dari Standar IFRS, termasuk tanggal efektifnya. Entitas yang memenuhi persyaratan dapat menerapkan standar ini, sejak tanggal efektif. Nomenklatur Standar Akuntansi Keuangan. 	Standar ini mengatur penomoran baru untuk standar akuntansi keuangan yang berlaku di Indonesia. Amandemen PSAK 1: Liabilitas Jangka Panjang dengan Kovenan. Amandemen ini menentukan persyaratan untuk mengklasifikasikan suatu liabilitas sebagai jangka pendek atau jangka panjang dan menjelaskan: 	hal yang dimaksud sebagai hak untuk menangguhkan pelunasan, 	hak untuk menangguhkan pelunasan harus ada pada akhir periode pelaporan, 	klasifikasi tersebut tidak dipengaruhi oleh kemungkinan entitas akan menggunakan haknya untuk menangguhkan liabilitas, dan  	hanya jika derivatif melekat pada liabilitas konversi tersebut adalah suatu instrumen ekuitas, maka syarat dan ketentuan dari suatu liabilitas konversi tidak akan berdampak pada klasifikasinya. Selain itu, persyaratan telah diperkenalkan untuk mewajibkan pengungkapan ketika suatu kewajiban timbul dari pinjaman perjanjian diklasifikasikan sebagai jangka panjang dan hak entitas untuk menunda penyelesaian bergantung pada kepatuhan terhadap persyaratan di masa depan dalam waktu dua belas bulan. Amandemen PSAK 73: Liabilitas Sewa dalam Jual Beli dan Sewa-balik. Amandemen PSAK 73 Sewa menetapkan persyaratan yang digunakan penjual-penyewa dalam mengukur kewajiban sewa yang timbul dalam transaksi jual beli dan sewa-balik, untuk memastikan penjual-penyewa tidak mengakui jumlah setiap keuntungan atau kerugian yang terkait dengan hak guna yang dipertahankan. Amandemen PSAK 2 dan PSAK 60: Pengaturan Pembiayaan Pemasok. Amandemen PSAK 2 dan PSAK 60 mengklarifikasi karakteristik pengaturan pembiayaan pemasok dan mensyaratkan pengungkapan tambahan atas pengaturan pembiayaan pemasok tersebut. Persyaratan pengungkapan dalam amandemen ini dimaksudkan untuk membantu pengguna laporan keuangan dalam memahami dampak pengaturan pembiayaan pemasok terhadap liabilitas, arus kas, dan eksposur terhadap risiko likuiditas suatu entitas.</t>
        </is>
      </c>
      <c r="E61" s="91" t="inlineStr">
        <is>
          <t>Standar akuntansi yang telah diterbitkan sampai tanggal penerbitan laporan keuangan konsolidasian Grup namun belum berlaku efektif diungkapkan berikut ini. Manajemen bermaksud untuk menerapkan standar tersebut yang dipertimbangkan relevan terhadap Grup pada saat efektif, dan pengaruhnya terhadap posisi dan kinerja keuangan konsolidasian Grup masih diestimasi pada tanggal 27 Maret 2025: Mulai efektif pada atau setelah 1 Januari 2025. Amandemen PSAK 221: Kekurangan Ketertukaran. Amandemen tersebut mengharuskan pengungkapan informasi yang memungkinkan pengguna laporan keuangan memahami dampak mata uang yang tidak dapat dipertukarkan dengan mata uang lain yang memengaruhi, atau diperkirakan akan memengaruhi, kinerja keuangan, posisi keuangan, dan arus kas entitas. Amandemen berlaku untuk periode pelaporan tahunan yang dimulai pada atau setelah  1 Januari 2025. Penerapan dini diperkenankan dimana entitas diharuskan mengungkapkan fakta tersebut. Grup saat ini sedang menilai dampak dari amandemen tersebut terhadap pelaporan keuangan Grup. PSAK 117: Kontrak Asuransi. Standar akuntansi baru yang komprehensif untuk kontrak asuransi yang mencakup pengakuan dan pengukuran, penyajian dan pengungkapan, pada saat berlaku efektif PSAK 117 akan menggantikan PSAK 62: Kontrak Asuransi. PSAK 104: Kontrak asuransi berlaku untuk semua jenis kontrak asuransi, jiwa, non-jiwa, asuransi langsung dan reasuransi, terlepas dari  entitas yang menerbitkannya,serta untuk jaminan dan instrumen keuangan tertentu dengan fitur partisipasi tidak mengikat, serta beberapa pengecualian ruang lingkup akan berlaku. Tujuan keseluruhan dari PSAK 117 adalah untuk menyediakan model akuntansi untuk kontrak asuransi yang lebih bermanfaat dan konsisten untuk asuradur. PSAK 117 berlaku efektif untuk periode pelaporan yang dimulai pada atau setelah tanggal 1 Januari 2025, dengan mensyaratkan angka komparatif. Penerapan dini diperkenankan bila entitas juga menerapkan PSAK 109 dan PSAK 115 pada atau sebelum tanggal penerapan awal PSAK 117. Standar ini tidak diharapkan memiliki dampak pada pelaporan keuangan Grup pada saat diadopsi untuk pertama kali karena tidak menerbitkan kontrak asuransi seperti didefinisikan dalam PSAK 117.</t>
        </is>
      </c>
      <c r="F61" s="91" t="n"/>
      <c r="G61" s="91" t="n"/>
      <c r="H61" s="91" t="n"/>
      <c r="I61" s="91" t="n"/>
      <c r="J61" s="91" t="n"/>
      <c r="K61" s="91" t="n"/>
      <c r="L61" s="91" t="n"/>
      <c r="M61" s="91" t="n"/>
      <c r="N61" s="91" t="n"/>
      <c r="O61" s="91" t="n"/>
      <c r="P61" s="91" t="n"/>
      <c r="Q61" s="91" t="n"/>
      <c r="R61" s="91" t="n"/>
    </row>
    <row r="62" hidden="1" ht="75" customHeight="1" s="204" thickBot="1">
      <c r="A62" s="90" t="inlineStr">
        <is>
          <t>Utang pembiayaan konsumen</t>
        </is>
      </c>
      <c r="B62" s="90" t="n"/>
      <c r="C62" s="91" t="n">
        <v/>
      </c>
      <c r="D62" s="91" t="n">
        <v/>
      </c>
      <c r="E62" s="91" t="n">
        <v/>
      </c>
      <c r="F62" s="91" t="n"/>
      <c r="G62" s="91" t="n"/>
      <c r="H62" s="91" t="n"/>
      <c r="I62" s="91" t="n"/>
      <c r="J62" s="91" t="n"/>
      <c r="K62" s="91" t="n"/>
      <c r="L62" s="91" t="n"/>
      <c r="M62" s="91" t="n"/>
      <c r="N62" s="91" t="n"/>
      <c r="O62" s="91" t="n"/>
      <c r="P62" s="91" t="n"/>
      <c r="Q62" s="91" t="n"/>
      <c r="R62" s="91" t="n"/>
    </row>
  </sheetData>
  <dataValidations count="1">
    <dataValidation sqref="C5:R62"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N76"/>
  <sheetViews>
    <sheetView showGridLines="0" topLeftCell="A1" zoomScale="110" zoomScaleNormal="110" workbookViewId="0">
      <pane xSplit="2" ySplit="3" topLeftCell="C4" activePane="bottomRight" state="frozen"/>
      <selection pane="topRight"/>
      <selection pane="bottomLeft"/>
      <selection pane="bottomRight" activeCell="C55" sqref="C55"/>
    </sheetView>
  </sheetViews>
  <sheetFormatPr baseColWidth="10" defaultColWidth="9.3984375" defaultRowHeight="15"/>
  <cols>
    <col collapsed="1" width="42.59765625" bestFit="1" customWidth="1" style="93" min="1" max="1"/>
    <col width="26" customWidth="1" style="93" min="2" max="2"/>
    <col collapsed="1" width="21" customWidth="1" style="93" min="3" max="14"/>
    <col collapsed="1" width="9.3984375" customWidth="1" style="93" min="15" max="16384"/>
  </cols>
  <sheetData>
    <row r="1" ht="18" customHeight="1" s="204">
      <c r="A1" s="190" t="inlineStr">
        <is>
          <t>Catatan atas persediaan</t>
        </is>
      </c>
    </row>
    <row r="2">
      <c r="A2" s="94" t="n">
        <v>1</v>
      </c>
      <c r="B2" s="94" t="n"/>
    </row>
    <row r="3" ht="17" customHeight="1" s="204">
      <c r="A3" s="95" t="inlineStr">
        <is>
          <t>Period</t>
        </is>
      </c>
      <c r="B3" s="95" t="n"/>
      <c r="C3" s="96" t="inlineStr">
        <is>
          <t>2018-12-31</t>
        </is>
      </c>
      <c r="D3" s="96" t="inlineStr">
        <is>
          <t>2019-12-31</t>
        </is>
      </c>
      <c r="E3" s="96" t="inlineStr">
        <is>
          <t>2020-12-31</t>
        </is>
      </c>
      <c r="F3" s="96" t="inlineStr">
        <is>
          <t>2021-12-31</t>
        </is>
      </c>
      <c r="G3" s="96" t="inlineStr">
        <is>
          <t>2022-12-31</t>
        </is>
      </c>
      <c r="H3" s="96" t="inlineStr">
        <is>
          <t>2023-12-31</t>
        </is>
      </c>
      <c r="I3" s="96" t="inlineStr">
        <is>
          <t>2024-12-31</t>
        </is>
      </c>
      <c r="J3" s="96" t="n"/>
      <c r="K3" s="96" t="n"/>
      <c r="L3" s="96" t="n"/>
      <c r="M3" s="96" t="n"/>
      <c r="N3" s="96" t="n"/>
    </row>
    <row r="4" ht="18" customHeight="1" s="204" thickBot="1">
      <c r="A4" s="97" t="inlineStr">
        <is>
          <t>Catatan atas persediaan</t>
        </is>
      </c>
      <c r="B4" s="97" t="n"/>
      <c r="C4" s="98" t="n"/>
      <c r="D4" s="98" t="n"/>
      <c r="E4" s="98" t="n"/>
      <c r="F4" s="98" t="n"/>
      <c r="G4" s="98" t="n"/>
      <c r="H4" s="98" t="n"/>
      <c r="I4" s="98" t="n"/>
      <c r="J4" s="98" t="n"/>
      <c r="K4" s="98" t="n"/>
      <c r="L4" s="98" t="n"/>
      <c r="M4" s="98" t="n"/>
      <c r="N4" s="98" t="n"/>
    </row>
    <row r="5" ht="18" customHeight="1" s="204" thickBot="1">
      <c r="A5" s="99" t="inlineStr">
        <is>
          <t>Persediaan hewan ternak</t>
        </is>
      </c>
      <c r="B5" s="99" t="n"/>
      <c r="C5" s="98" t="n"/>
      <c r="D5" s="98" t="n"/>
      <c r="E5" s="98" t="n"/>
      <c r="F5" s="98" t="n"/>
      <c r="G5" s="98" t="n"/>
      <c r="H5" s="98" t="n"/>
      <c r="I5" s="98" t="n"/>
      <c r="J5" s="98" t="n"/>
      <c r="K5" s="98" t="n"/>
      <c r="L5" s="98" t="n"/>
      <c r="M5" s="98" t="n"/>
      <c r="N5" s="98" t="n"/>
    </row>
    <row r="6" ht="35" customHeight="1" s="204" thickBot="1">
      <c r="A6" s="100" t="inlineStr">
        <is>
          <t>Rincian persediaan hewan ternak</t>
        </is>
      </c>
      <c r="B6" s="100" t="n"/>
      <c r="C6" s="98" t="n"/>
      <c r="D6" s="98" t="n"/>
      <c r="E6" s="98" t="n"/>
      <c r="F6" s="98" t="n"/>
      <c r="G6" s="98" t="n"/>
      <c r="H6" s="98" t="n"/>
      <c r="I6" s="98" t="n"/>
      <c r="J6" s="98" t="n"/>
      <c r="K6" s="98" t="n"/>
      <c r="L6" s="98" t="n"/>
      <c r="M6" s="98" t="n"/>
      <c r="N6" s="98" t="n"/>
    </row>
    <row r="7" hidden="1" ht="18" customHeight="1" s="204" thickBot="1">
      <c r="A7" s="101" t="inlineStr">
        <is>
          <t>Sapi</t>
        </is>
      </c>
      <c r="B7" s="101" t="n"/>
      <c r="C7" s="102" t="n">
        <v/>
      </c>
      <c r="D7" s="102" t="n">
        <v/>
      </c>
      <c r="E7" s="102" t="n">
        <v/>
      </c>
      <c r="F7" s="102" t="n">
        <v/>
      </c>
      <c r="G7" s="102" t="n">
        <v/>
      </c>
      <c r="H7" s="102" t="n">
        <v/>
      </c>
      <c r="I7" s="102" t="n">
        <v/>
      </c>
      <c r="J7" s="102" t="n"/>
      <c r="K7" s="102" t="n"/>
      <c r="L7" s="102" t="n"/>
      <c r="M7" s="102" t="n"/>
      <c r="N7" s="102" t="n"/>
    </row>
    <row r="8" hidden="1" ht="18" customHeight="1" s="204" thickBot="1">
      <c r="A8" s="101" t="inlineStr">
        <is>
          <t>Ayam</t>
        </is>
      </c>
      <c r="B8" s="101" t="n"/>
      <c r="C8" s="102" t="n">
        <v/>
      </c>
      <c r="D8" s="102" t="n">
        <v/>
      </c>
      <c r="E8" s="102" t="n">
        <v/>
      </c>
      <c r="F8" s="102" t="n">
        <v/>
      </c>
      <c r="G8" s="102" t="n">
        <v/>
      </c>
      <c r="H8" s="102" t="n">
        <v/>
      </c>
      <c r="I8" s="102" t="n">
        <v/>
      </c>
      <c r="J8" s="102" t="n"/>
      <c r="K8" s="102" t="n"/>
      <c r="L8" s="102" t="n"/>
      <c r="M8" s="102" t="n"/>
      <c r="N8" s="102" t="n"/>
    </row>
    <row r="9" hidden="1" ht="18" customHeight="1" s="204" thickBot="1">
      <c r="A9" s="101" t="inlineStr">
        <is>
          <t>Ikan</t>
        </is>
      </c>
      <c r="B9" s="101" t="n"/>
      <c r="C9" s="102" t="n">
        <v/>
      </c>
      <c r="D9" s="102" t="n">
        <v/>
      </c>
      <c r="E9" s="102" t="n">
        <v/>
      </c>
      <c r="F9" s="102" t="n">
        <v/>
      </c>
      <c r="G9" s="102" t="n">
        <v/>
      </c>
      <c r="H9" s="102" t="n">
        <v/>
      </c>
      <c r="I9" s="102" t="n">
        <v/>
      </c>
      <c r="J9" s="102" t="n"/>
      <c r="K9" s="102" t="n"/>
      <c r="L9" s="102" t="n"/>
      <c r="M9" s="102" t="n"/>
      <c r="N9" s="102" t="n"/>
    </row>
    <row r="10" hidden="1" ht="18" customHeight="1" s="204" thickBot="1">
      <c r="A10" s="101" t="inlineStr">
        <is>
          <t>Udang</t>
        </is>
      </c>
      <c r="B10" s="101" t="n"/>
      <c r="C10" s="102" t="n">
        <v/>
      </c>
      <c r="D10" s="102" t="n">
        <v/>
      </c>
      <c r="E10" s="102" t="n">
        <v/>
      </c>
      <c r="F10" s="102" t="n">
        <v/>
      </c>
      <c r="G10" s="102" t="n">
        <v/>
      </c>
      <c r="H10" s="102" t="n">
        <v/>
      </c>
      <c r="I10" s="102" t="n">
        <v/>
      </c>
      <c r="J10" s="102" t="n"/>
      <c r="K10" s="102" t="n"/>
      <c r="L10" s="102" t="n"/>
      <c r="M10" s="102" t="n"/>
      <c r="N10" s="102" t="n"/>
    </row>
    <row r="11" hidden="1" ht="35" customHeight="1" s="204" thickBot="1">
      <c r="A11" s="101" t="inlineStr">
        <is>
          <t>Persediaan hewan ternak lainnya</t>
        </is>
      </c>
      <c r="B11" s="101" t="n"/>
      <c r="C11" s="102" t="n">
        <v/>
      </c>
      <c r="D11" s="102" t="n">
        <v/>
      </c>
      <c r="E11" s="102" t="n">
        <v/>
      </c>
      <c r="F11" s="102" t="n">
        <v/>
      </c>
      <c r="G11" s="102" t="n">
        <v/>
      </c>
      <c r="H11" s="102" t="n">
        <v/>
      </c>
      <c r="I11" s="102" t="n">
        <v/>
      </c>
      <c r="J11" s="102" t="n"/>
      <c r="K11" s="102" t="n"/>
      <c r="L11" s="102" t="n"/>
      <c r="M11" s="102" t="n"/>
      <c r="N11" s="102" t="n"/>
    </row>
    <row r="12" ht="35" customHeight="1" s="204" thickBot="1">
      <c r="A12" s="103" t="inlineStr">
        <is>
          <t>Persediaan hewan ternak kotor</t>
        </is>
      </c>
      <c r="B12" s="103" t="n"/>
      <c r="C12" s="104" t="n">
        <v/>
      </c>
      <c r="D12" s="104" t="n">
        <v/>
      </c>
      <c r="E12" s="104" t="n">
        <v/>
      </c>
      <c r="F12" s="104" t="n">
        <v/>
      </c>
      <c r="G12" s="104" t="n">
        <v/>
      </c>
      <c r="H12" s="104" t="n">
        <v/>
      </c>
      <c r="I12" s="104" t="n">
        <v/>
      </c>
      <c r="J12" s="104" t="n"/>
      <c r="K12" s="104" t="n"/>
      <c r="L12" s="104" t="n"/>
      <c r="M12" s="104" t="n"/>
      <c r="N12" s="104" t="n"/>
    </row>
    <row r="13" ht="35" customHeight="1" s="204" thickBot="1">
      <c r="A13" s="101" t="inlineStr">
        <is>
          <t>Cadangan penurunan nilai hewan ternak</t>
        </is>
      </c>
      <c r="B13" s="101" t="n"/>
      <c r="C13" s="105" t="n">
        <v/>
      </c>
      <c r="D13" s="105" t="n">
        <v/>
      </c>
      <c r="E13" s="105" t="n">
        <v/>
      </c>
      <c r="F13" s="105" t="n">
        <v/>
      </c>
      <c r="G13" s="105" t="n">
        <v/>
      </c>
      <c r="H13" s="105" t="n">
        <v/>
      </c>
      <c r="I13" s="105" t="n">
        <v/>
      </c>
      <c r="J13" s="105">
        <f>J76</f>
        <v/>
      </c>
      <c r="K13" s="105">
        <f>K76</f>
        <v/>
      </c>
      <c r="L13" s="105">
        <f>L76</f>
        <v/>
      </c>
      <c r="M13" s="105">
        <f>M76</f>
        <v/>
      </c>
      <c r="N13" s="105">
        <f>N76</f>
        <v/>
      </c>
    </row>
    <row r="14" hidden="1" ht="18" customHeight="1" s="204" thickBot="1">
      <c r="A14" s="101" t="inlineStr">
        <is>
          <t>Persediaan hewan ternak</t>
        </is>
      </c>
      <c r="B14" s="101" t="n"/>
      <c r="C14" s="104" t="n">
        <v/>
      </c>
      <c r="D14" s="104" t="n">
        <v/>
      </c>
      <c r="E14" s="104" t="n">
        <v/>
      </c>
      <c r="F14" s="104" t="n">
        <v/>
      </c>
      <c r="G14" s="104" t="n">
        <v/>
      </c>
      <c r="H14" s="104" t="n">
        <v/>
      </c>
      <c r="I14" s="104" t="n">
        <v/>
      </c>
      <c r="J14" s="104" t="n"/>
      <c r="K14" s="104" t="n"/>
      <c r="L14" s="104" t="n"/>
      <c r="M14" s="104" t="n"/>
      <c r="N14" s="104" t="n"/>
    </row>
    <row r="15" hidden="1" ht="18" customHeight="1" s="204" thickBot="1">
      <c r="A15" s="101" t="inlineStr">
        <is>
          <t>Persediaan hewan ternak lancar</t>
        </is>
      </c>
      <c r="B15" s="101" t="n"/>
      <c r="C15" s="102" t="n">
        <v/>
      </c>
      <c r="D15" s="102" t="n">
        <v/>
      </c>
      <c r="E15" s="102" t="n">
        <v/>
      </c>
      <c r="F15" s="102" t="n">
        <v/>
      </c>
      <c r="G15" s="102" t="n">
        <v/>
      </c>
      <c r="H15" s="102" t="n">
        <v/>
      </c>
      <c r="I15" s="102" t="n">
        <v/>
      </c>
      <c r="J15" s="102" t="n"/>
      <c r="K15" s="102" t="n"/>
      <c r="L15" s="102" t="n"/>
      <c r="M15" s="102" t="n"/>
      <c r="N15" s="102" t="n"/>
    </row>
    <row r="16" hidden="1" ht="35" customHeight="1" s="204" thickBot="1">
      <c r="A16" s="101" t="inlineStr">
        <is>
          <t>Persediaan hewan ternak tidak lancar</t>
        </is>
      </c>
      <c r="B16" s="101" t="n"/>
      <c r="C16" s="102" t="n">
        <v/>
      </c>
      <c r="D16" s="102" t="n">
        <v/>
      </c>
      <c r="E16" s="102" t="n">
        <v/>
      </c>
      <c r="F16" s="102" t="n">
        <v/>
      </c>
      <c r="G16" s="102" t="n">
        <v/>
      </c>
      <c r="H16" s="102" t="n">
        <v/>
      </c>
      <c r="I16" s="102" t="n">
        <v/>
      </c>
      <c r="J16" s="102" t="n"/>
      <c r="K16" s="102" t="n"/>
      <c r="L16" s="102" t="n"/>
      <c r="M16" s="102" t="n"/>
      <c r="N16" s="102" t="n"/>
    </row>
    <row r="17" ht="18" customHeight="1" s="204" thickBot="1">
      <c r="A17" s="99" t="inlineStr">
        <is>
          <t>Aset real estat</t>
        </is>
      </c>
      <c r="B17" s="99" t="n"/>
      <c r="C17" s="98" t="n"/>
      <c r="D17" s="98" t="n"/>
      <c r="E17" s="98" t="n"/>
      <c r="F17" s="98" t="n"/>
      <c r="G17" s="98" t="n"/>
      <c r="H17" s="98" t="n"/>
      <c r="I17" s="98" t="n"/>
      <c r="J17" s="98" t="n"/>
      <c r="K17" s="98" t="n"/>
      <c r="L17" s="98" t="n"/>
      <c r="M17" s="98" t="n"/>
      <c r="N17" s="98" t="n"/>
    </row>
    <row r="18" ht="18" customHeight="1" s="204" thickBot="1">
      <c r="A18" s="100" t="inlineStr">
        <is>
          <t>Rincian aset real estat</t>
        </is>
      </c>
      <c r="B18" s="100" t="n"/>
      <c r="C18" s="98" t="n"/>
      <c r="D18" s="98" t="n"/>
      <c r="E18" s="98" t="n"/>
      <c r="F18" s="98" t="n"/>
      <c r="G18" s="98" t="n"/>
      <c r="H18" s="98" t="n"/>
      <c r="I18" s="98" t="n"/>
      <c r="J18" s="98" t="n"/>
      <c r="K18" s="98" t="n"/>
      <c r="L18" s="98" t="n"/>
      <c r="M18" s="98" t="n"/>
      <c r="N18" s="98" t="n"/>
    </row>
    <row r="19" hidden="1" ht="18" customHeight="1" s="204" thickBot="1">
      <c r="A19" s="101" t="inlineStr">
        <is>
          <t>Tanah</t>
        </is>
      </c>
      <c r="B19" s="101" t="n"/>
      <c r="C19" s="102" t="n">
        <v/>
      </c>
      <c r="D19" s="102" t="n">
        <v/>
      </c>
      <c r="E19" s="102" t="n">
        <v/>
      </c>
      <c r="F19" s="102" t="n">
        <v/>
      </c>
      <c r="G19" s="102" t="n">
        <v/>
      </c>
      <c r="H19" s="102" t="n">
        <v/>
      </c>
      <c r="I19" s="102" t="n">
        <v/>
      </c>
      <c r="J19" s="102" t="n"/>
      <c r="K19" s="102" t="n"/>
      <c r="L19" s="102" t="n"/>
      <c r="M19" s="102" t="n"/>
      <c r="N19" s="102" t="n"/>
    </row>
    <row r="20" hidden="1" ht="35" customHeight="1" s="204" thickBot="1">
      <c r="A20" s="101" t="inlineStr">
        <is>
          <t>Persediaan Tanah Dalam Pengembangan</t>
        </is>
      </c>
      <c r="B20" s="101" t="n"/>
      <c r="C20" s="102" t="n">
        <v/>
      </c>
      <c r="D20" s="102" t="n">
        <v/>
      </c>
      <c r="E20" s="102" t="n">
        <v/>
      </c>
      <c r="F20" s="102" t="n">
        <v/>
      </c>
      <c r="G20" s="102" t="n">
        <v/>
      </c>
      <c r="H20" s="102" t="n">
        <v/>
      </c>
      <c r="I20" s="102" t="n">
        <v/>
      </c>
      <c r="J20" s="102" t="n"/>
      <c r="K20" s="102" t="n"/>
      <c r="L20" s="102" t="n"/>
      <c r="M20" s="102" t="n"/>
      <c r="N20" s="102" t="n"/>
    </row>
    <row r="21" hidden="1" ht="35" customHeight="1" s="204" thickBot="1">
      <c r="A21" s="101" t="inlineStr">
        <is>
          <t>Persediaan Tanah Belum Dikembangkan</t>
        </is>
      </c>
      <c r="B21" s="101" t="n"/>
      <c r="C21" s="102" t="n">
        <v/>
      </c>
      <c r="D21" s="102" t="n">
        <v/>
      </c>
      <c r="E21" s="102" t="n">
        <v/>
      </c>
      <c r="F21" s="102" t="n">
        <v/>
      </c>
      <c r="G21" s="102" t="n">
        <v/>
      </c>
      <c r="H21" s="102" t="n">
        <v/>
      </c>
      <c r="I21" s="102" t="n">
        <v/>
      </c>
      <c r="J21" s="102" t="n"/>
      <c r="K21" s="102" t="n"/>
      <c r="L21" s="102" t="n"/>
      <c r="M21" s="102" t="n"/>
      <c r="N21" s="102" t="n"/>
    </row>
    <row r="22" hidden="1" ht="18" customHeight="1" s="204" thickBot="1">
      <c r="A22" s="101" t="inlineStr">
        <is>
          <t>Bangunan dalam konstruksi</t>
        </is>
      </c>
      <c r="B22" s="101" t="n"/>
      <c r="C22" s="102" t="n">
        <v/>
      </c>
      <c r="D22" s="102" t="n">
        <v/>
      </c>
      <c r="E22" s="102" t="n">
        <v/>
      </c>
      <c r="F22" s="102" t="n">
        <v/>
      </c>
      <c r="G22" s="102" t="n">
        <v/>
      </c>
      <c r="H22" s="102" t="n">
        <v/>
      </c>
      <c r="I22" s="102" t="n">
        <v/>
      </c>
      <c r="J22" s="102" t="n"/>
      <c r="K22" s="102" t="n"/>
      <c r="L22" s="102" t="n"/>
      <c r="M22" s="102" t="n"/>
      <c r="N22" s="102" t="n"/>
    </row>
    <row r="23" hidden="1" ht="18" customHeight="1" s="204" thickBot="1">
      <c r="A23" s="101" t="inlineStr">
        <is>
          <t>Bangunan siap jual</t>
        </is>
      </c>
      <c r="B23" s="101" t="n"/>
      <c r="C23" s="102" t="n">
        <v/>
      </c>
      <c r="D23" s="102" t="n">
        <v/>
      </c>
      <c r="E23" s="102" t="n">
        <v/>
      </c>
      <c r="F23" s="102" t="n">
        <v/>
      </c>
      <c r="G23" s="102" t="n">
        <v/>
      </c>
      <c r="H23" s="102" t="n">
        <v/>
      </c>
      <c r="I23" s="102" t="n">
        <v/>
      </c>
      <c r="J23" s="102" t="n"/>
      <c r="K23" s="102" t="n"/>
      <c r="L23" s="102" t="n"/>
      <c r="M23" s="102" t="n"/>
      <c r="N23" s="102" t="n"/>
    </row>
    <row r="24" hidden="1" ht="18" customHeight="1" s="204" thickBot="1">
      <c r="A24" s="101" t="inlineStr">
        <is>
          <t>Aset real estat lainnya</t>
        </is>
      </c>
      <c r="B24" s="101" t="n"/>
      <c r="C24" s="102" t="n">
        <v/>
      </c>
      <c r="D24" s="102" t="n">
        <v/>
      </c>
      <c r="E24" s="102" t="n">
        <v/>
      </c>
      <c r="F24" s="102" t="n">
        <v/>
      </c>
      <c r="G24" s="102" t="n">
        <v/>
      </c>
      <c r="H24" s="102" t="n">
        <v/>
      </c>
      <c r="I24" s="102" t="n">
        <v/>
      </c>
      <c r="J24" s="102" t="n"/>
      <c r="K24" s="102" t="n"/>
      <c r="L24" s="102" t="n"/>
      <c r="M24" s="102" t="n"/>
      <c r="N24" s="102" t="n"/>
    </row>
    <row r="25" ht="18" customHeight="1" s="204" thickBot="1">
      <c r="A25" s="103" t="inlineStr">
        <is>
          <t>Aset real estat kotor</t>
        </is>
      </c>
      <c r="B25" s="103" t="n"/>
      <c r="C25" s="104" t="n">
        <v/>
      </c>
      <c r="D25" s="104" t="n">
        <v/>
      </c>
      <c r="E25" s="104" t="n">
        <v/>
      </c>
      <c r="F25" s="104" t="n">
        <v/>
      </c>
      <c r="G25" s="104" t="n">
        <v/>
      </c>
      <c r="H25" s="104" t="n">
        <v/>
      </c>
      <c r="I25" s="104" t="n">
        <v/>
      </c>
      <c r="J25" s="104" t="n"/>
      <c r="K25" s="104" t="n"/>
      <c r="L25" s="104" t="n"/>
      <c r="M25" s="104" t="n"/>
      <c r="N25" s="104" t="n"/>
    </row>
    <row r="26" ht="35" customHeight="1" s="204" thickBot="1">
      <c r="A26" s="101" t="inlineStr">
        <is>
          <t>Cadangan penurunan nilai aset real estat</t>
        </is>
      </c>
      <c r="B26" s="101" t="n"/>
      <c r="C26" s="105" t="n">
        <v/>
      </c>
      <c r="D26" s="105" t="n">
        <v/>
      </c>
      <c r="E26" s="105" t="n">
        <v/>
      </c>
      <c r="F26" s="105" t="n">
        <v/>
      </c>
      <c r="G26" s="105" t="n">
        <v/>
      </c>
      <c r="H26" s="105" t="n">
        <v/>
      </c>
      <c r="I26" s="105" t="n">
        <v/>
      </c>
      <c r="J26" s="105">
        <f>J76</f>
        <v/>
      </c>
      <c r="K26" s="105">
        <f>K76</f>
        <v/>
      </c>
      <c r="L26" s="105">
        <f>L76</f>
        <v/>
      </c>
      <c r="M26" s="105">
        <f>M76</f>
        <v/>
      </c>
      <c r="N26" s="105">
        <f>N76</f>
        <v/>
      </c>
    </row>
    <row r="27" hidden="1" ht="18" customHeight="1" s="204" thickBot="1">
      <c r="A27" s="101" t="inlineStr">
        <is>
          <t>Aset real estat</t>
        </is>
      </c>
      <c r="B27" s="101" t="n"/>
      <c r="C27" s="104" t="n">
        <v/>
      </c>
      <c r="D27" s="104" t="n">
        <v/>
      </c>
      <c r="E27" s="104" t="n">
        <v/>
      </c>
      <c r="F27" s="104" t="n">
        <v/>
      </c>
      <c r="G27" s="104" t="n">
        <v/>
      </c>
      <c r="H27" s="104" t="n">
        <v/>
      </c>
      <c r="I27" s="104" t="n">
        <v/>
      </c>
      <c r="J27" s="104" t="n"/>
      <c r="K27" s="104" t="n"/>
      <c r="L27" s="104" t="n"/>
      <c r="M27" s="104" t="n"/>
      <c r="N27" s="104" t="n"/>
    </row>
    <row r="28" hidden="1" ht="18" customHeight="1" s="204" thickBot="1">
      <c r="A28" s="101" t="inlineStr">
        <is>
          <t>Aset real estat lancar</t>
        </is>
      </c>
      <c r="B28" s="101" t="n"/>
      <c r="C28" s="102" t="n">
        <v/>
      </c>
      <c r="D28" s="102" t="n">
        <v/>
      </c>
      <c r="E28" s="102" t="n">
        <v/>
      </c>
      <c r="F28" s="102" t="n">
        <v/>
      </c>
      <c r="G28" s="102" t="n">
        <v/>
      </c>
      <c r="H28" s="102" t="n">
        <v/>
      </c>
      <c r="I28" s="102" t="n">
        <v/>
      </c>
      <c r="J28" s="102" t="n"/>
      <c r="K28" s="102" t="n"/>
      <c r="L28" s="102" t="n"/>
      <c r="M28" s="102" t="n"/>
      <c r="N28" s="102" t="n"/>
    </row>
    <row r="29" hidden="1" ht="18" customHeight="1" s="204" thickBot="1">
      <c r="A29" s="101" t="inlineStr">
        <is>
          <t>Aset real estat tidak lancar</t>
        </is>
      </c>
      <c r="B29" s="101" t="n"/>
      <c r="C29" s="102" t="n">
        <v/>
      </c>
      <c r="D29" s="102" t="n">
        <v/>
      </c>
      <c r="E29" s="102" t="n">
        <v/>
      </c>
      <c r="F29" s="102" t="n">
        <v/>
      </c>
      <c r="G29" s="102" t="n">
        <v/>
      </c>
      <c r="H29" s="102" t="n">
        <v/>
      </c>
      <c r="I29" s="102" t="n">
        <v/>
      </c>
      <c r="J29" s="102" t="n"/>
      <c r="K29" s="102" t="n"/>
      <c r="L29" s="102" t="n"/>
      <c r="M29" s="102" t="n"/>
      <c r="N29" s="102" t="n"/>
    </row>
    <row r="30" ht="18" customHeight="1" s="204" thickBot="1">
      <c r="A30" s="99" t="inlineStr">
        <is>
          <t>Persediaan</t>
        </is>
      </c>
      <c r="B30" s="99" t="n"/>
      <c r="C30" s="106" t="n"/>
      <c r="D30" s="106" t="n"/>
      <c r="E30" s="106" t="n"/>
      <c r="F30" s="106" t="n"/>
      <c r="G30" s="106" t="n"/>
      <c r="H30" s="106" t="n"/>
      <c r="I30" s="106" t="n"/>
      <c r="J30" s="106" t="n"/>
      <c r="K30" s="106" t="n"/>
      <c r="L30" s="106" t="n"/>
      <c r="M30" s="106" t="n"/>
      <c r="N30" s="106" t="n"/>
    </row>
    <row r="31" ht="18" customHeight="1" s="204" thickBot="1">
      <c r="A31" s="100" t="inlineStr">
        <is>
          <t>Rincian persediaan</t>
        </is>
      </c>
      <c r="B31" s="100" t="n"/>
      <c r="C31" s="98" t="n"/>
      <c r="D31" s="98" t="n"/>
      <c r="E31" s="98" t="n"/>
      <c r="F31" s="98" t="n"/>
      <c r="G31" s="98" t="n"/>
      <c r="H31" s="98" t="n"/>
      <c r="I31" s="98" t="n"/>
      <c r="J31" s="98" t="n"/>
      <c r="K31" s="98" t="n"/>
      <c r="L31" s="98" t="n"/>
      <c r="M31" s="98" t="n"/>
      <c r="N31" s="98" t="n"/>
    </row>
    <row r="32" hidden="1" ht="18" customHeight="1" s="204" thickBot="1">
      <c r="A32" s="101" t="inlineStr">
        <is>
          <t>Barang jadi</t>
        </is>
      </c>
      <c r="B32" s="101" t="n"/>
      <c r="C32" s="102" t="n">
        <v/>
      </c>
      <c r="D32" s="102" t="n">
        <v/>
      </c>
      <c r="E32" s="102" t="n">
        <v/>
      </c>
      <c r="F32" s="102" t="n">
        <v/>
      </c>
      <c r="G32" s="102" t="n">
        <v/>
      </c>
      <c r="H32" s="102" t="n">
        <v/>
      </c>
      <c r="I32" s="102" t="n">
        <v/>
      </c>
      <c r="J32" s="102" t="n"/>
      <c r="K32" s="102" t="n"/>
      <c r="L32" s="102" t="n"/>
      <c r="M32" s="102" t="n"/>
      <c r="N32" s="102" t="n"/>
    </row>
    <row r="33" ht="18" customHeight="1" s="204" thickBot="1">
      <c r="A33" s="101" t="inlineStr">
        <is>
          <t>Barang dalam proses</t>
        </is>
      </c>
      <c r="B33" s="101" t="n"/>
      <c r="C33" s="102" t="n">
        <v/>
      </c>
      <c r="D33" s="102" t="n">
        <v/>
      </c>
      <c r="E33" s="102" t="n">
        <v/>
      </c>
      <c r="F33" s="102" t="n">
        <v/>
      </c>
      <c r="G33" s="102" t="n">
        <v/>
      </c>
      <c r="H33" s="102" t="n">
        <v/>
      </c>
      <c r="I33" s="102" t="n">
        <v>1.367206</v>
      </c>
      <c r="J33" s="102" t="n"/>
      <c r="K33" s="102" t="n"/>
      <c r="L33" s="102" t="n"/>
      <c r="M33" s="102" t="n"/>
      <c r="N33" s="102" t="n"/>
    </row>
    <row r="34" hidden="1" ht="35" customHeight="1" s="204" thickBot="1">
      <c r="A34" s="101" t="inlineStr">
        <is>
          <t>Bahan baku dan bahan pembantu</t>
        </is>
      </c>
      <c r="B34" s="101" t="n"/>
      <c r="C34" s="102" t="n">
        <v/>
      </c>
      <c r="D34" s="102" t="n">
        <v/>
      </c>
      <c r="E34" s="102" t="n">
        <v/>
      </c>
      <c r="F34" s="102" t="n">
        <v/>
      </c>
      <c r="G34" s="102" t="n">
        <v/>
      </c>
      <c r="H34" s="102" t="n">
        <v/>
      </c>
      <c r="I34" s="102" t="n">
        <v/>
      </c>
      <c r="J34" s="102" t="n"/>
      <c r="K34" s="102" t="n"/>
      <c r="L34" s="102" t="n"/>
      <c r="M34" s="102" t="n"/>
      <c r="N34" s="102" t="n"/>
    </row>
    <row r="35" ht="18" customHeight="1" s="204" thickBot="1">
      <c r="A35" s="101" t="inlineStr">
        <is>
          <t>Suku cadang</t>
        </is>
      </c>
      <c r="B35" s="101" t="n"/>
      <c r="C35" s="102" t="n">
        <v/>
      </c>
      <c r="D35" s="102" t="n">
        <v/>
      </c>
      <c r="E35" s="102" t="n">
        <v/>
      </c>
      <c r="F35" s="102" t="n">
        <v>0.612343</v>
      </c>
      <c r="G35" s="102" t="n">
        <v>0.910072</v>
      </c>
      <c r="H35" s="102" t="n">
        <v>16.222155</v>
      </c>
      <c r="I35" s="102" t="n">
        <v>39.482089</v>
      </c>
      <c r="J35" s="102" t="n"/>
      <c r="K35" s="102" t="n"/>
      <c r="L35" s="102" t="n"/>
      <c r="M35" s="102" t="n"/>
      <c r="N35" s="102" t="n"/>
    </row>
    <row r="36" hidden="1" ht="18" customHeight="1" s="204" thickBot="1">
      <c r="A36" s="101" t="inlineStr">
        <is>
          <t>Perlengkapan</t>
        </is>
      </c>
      <c r="B36" s="101" t="n"/>
      <c r="C36" s="102" t="n">
        <v/>
      </c>
      <c r="D36" s="102" t="n">
        <v/>
      </c>
      <c r="E36" s="102" t="n">
        <v/>
      </c>
      <c r="F36" s="102" t="n">
        <v/>
      </c>
      <c r="G36" s="102" t="n">
        <v/>
      </c>
      <c r="H36" s="102" t="n">
        <v/>
      </c>
      <c r="I36" s="102" t="n">
        <v/>
      </c>
      <c r="J36" s="102" t="n"/>
      <c r="K36" s="102" t="n"/>
      <c r="L36" s="102" t="n"/>
      <c r="M36" s="102" t="n"/>
      <c r="N36" s="102" t="n"/>
    </row>
    <row r="37" hidden="1" ht="18" customHeight="1" s="204" thickBot="1">
      <c r="A37" s="101" t="inlineStr">
        <is>
          <t>Barang dagang</t>
        </is>
      </c>
      <c r="B37" s="101" t="n"/>
      <c r="C37" s="102" t="n">
        <v/>
      </c>
      <c r="D37" s="102" t="n">
        <v/>
      </c>
      <c r="E37" s="102" t="n">
        <v/>
      </c>
      <c r="F37" s="102" t="n">
        <v/>
      </c>
      <c r="G37" s="102" t="n">
        <v/>
      </c>
      <c r="H37" s="102" t="n">
        <v/>
      </c>
      <c r="I37" s="102" t="n">
        <v/>
      </c>
      <c r="J37" s="102" t="n"/>
      <c r="K37" s="102" t="n"/>
      <c r="L37" s="102" t="n"/>
      <c r="M37" s="102" t="n"/>
      <c r="N37" s="102" t="n"/>
    </row>
    <row r="38" ht="18" customHeight="1" s="204" thickBot="1">
      <c r="A38" s="101" t="inlineStr">
        <is>
          <t>Batubara</t>
        </is>
      </c>
      <c r="B38" s="101" t="n"/>
      <c r="C38" s="102" t="n">
        <v/>
      </c>
      <c r="D38" s="102" t="n">
        <v/>
      </c>
      <c r="E38" s="102" t="n">
        <v/>
      </c>
      <c r="F38" s="102" t="n">
        <v>20.679874</v>
      </c>
      <c r="G38" s="102" t="n">
        <v>42.289134</v>
      </c>
      <c r="H38" s="102" t="n">
        <v>43.962665</v>
      </c>
      <c r="I38" s="102" t="n">
        <v>34.765752</v>
      </c>
      <c r="J38" s="102" t="n"/>
      <c r="K38" s="102" t="n"/>
      <c r="L38" s="102" t="n"/>
      <c r="M38" s="102" t="n"/>
      <c r="N38" s="102" t="n"/>
    </row>
    <row r="39" hidden="1" ht="18" customHeight="1" s="204" thickBot="1">
      <c r="A39" s="101" t="inlineStr">
        <is>
          <t>Barang dalam perjalanan</t>
        </is>
      </c>
      <c r="B39" s="101" t="n"/>
      <c r="C39" s="102" t="n">
        <v/>
      </c>
      <c r="D39" s="102" t="n">
        <v/>
      </c>
      <c r="E39" s="102" t="n">
        <v/>
      </c>
      <c r="F39" s="102" t="n">
        <v/>
      </c>
      <c r="G39" s="102" t="n">
        <v/>
      </c>
      <c r="H39" s="102" t="n">
        <v/>
      </c>
      <c r="I39" s="102" t="n">
        <v/>
      </c>
      <c r="J39" s="102" t="n"/>
      <c r="K39" s="102" t="n"/>
      <c r="L39" s="102" t="n"/>
      <c r="M39" s="102" t="n"/>
      <c r="N39" s="102" t="n"/>
    </row>
    <row r="40" hidden="1" ht="18" customHeight="1" s="204" thickBot="1">
      <c r="A40" s="101" t="inlineStr">
        <is>
          <t>Emas</t>
        </is>
      </c>
      <c r="B40" s="101" t="n"/>
      <c r="C40" s="102" t="n">
        <v/>
      </c>
      <c r="D40" s="102" t="n">
        <v/>
      </c>
      <c r="E40" s="102" t="n">
        <v/>
      </c>
      <c r="F40" s="102" t="n">
        <v/>
      </c>
      <c r="G40" s="102" t="n">
        <v/>
      </c>
      <c r="H40" s="102" t="n">
        <v/>
      </c>
      <c r="I40" s="102" t="n">
        <v/>
      </c>
      <c r="J40" s="102" t="n"/>
      <c r="K40" s="102" t="n"/>
      <c r="L40" s="102" t="n"/>
      <c r="M40" s="102" t="n"/>
      <c r="N40" s="102" t="n"/>
    </row>
    <row r="41" hidden="1" ht="18" customHeight="1" s="204" thickBot="1">
      <c r="A41" s="101" t="inlineStr">
        <is>
          <t>Perak</t>
        </is>
      </c>
      <c r="B41" s="101" t="n"/>
      <c r="C41" s="102" t="n">
        <v/>
      </c>
      <c r="D41" s="102" t="n">
        <v/>
      </c>
      <c r="E41" s="102" t="n">
        <v/>
      </c>
      <c r="F41" s="102" t="n">
        <v/>
      </c>
      <c r="G41" s="102" t="n">
        <v/>
      </c>
      <c r="H41" s="102" t="n">
        <v/>
      </c>
      <c r="I41" s="102" t="n">
        <v/>
      </c>
      <c r="J41" s="102" t="n"/>
      <c r="K41" s="102" t="n"/>
      <c r="L41" s="102" t="n"/>
      <c r="M41" s="102" t="n"/>
      <c r="N41" s="102" t="n"/>
    </row>
    <row r="42" ht="18" customHeight="1" s="204" thickBot="1">
      <c r="A42" s="101" t="inlineStr">
        <is>
          <t>Nikel</t>
        </is>
      </c>
      <c r="B42" s="101" t="n"/>
      <c r="C42" s="102" t="n">
        <v/>
      </c>
      <c r="D42" s="102" t="n">
        <v/>
      </c>
      <c r="E42" s="102" t="n">
        <v/>
      </c>
      <c r="F42" s="102" t="n">
        <v/>
      </c>
      <c r="G42" s="102" t="n">
        <v/>
      </c>
      <c r="H42" s="102" t="n">
        <v>17.618438</v>
      </c>
      <c r="I42" s="102" t="n">
        <v>64.093039</v>
      </c>
      <c r="J42" s="102" t="n"/>
      <c r="K42" s="102" t="n"/>
      <c r="L42" s="102" t="n"/>
      <c r="M42" s="102" t="n"/>
      <c r="N42" s="102" t="n"/>
    </row>
    <row r="43" hidden="1" ht="18" customHeight="1" s="204" thickBot="1">
      <c r="A43" s="101" t="inlineStr">
        <is>
          <t>Timah</t>
        </is>
      </c>
      <c r="B43" s="101" t="n"/>
      <c r="C43" s="102" t="n">
        <v/>
      </c>
      <c r="D43" s="102" t="n">
        <v/>
      </c>
      <c r="E43" s="102" t="n">
        <v/>
      </c>
      <c r="F43" s="102" t="n">
        <v/>
      </c>
      <c r="G43" s="102" t="n">
        <v/>
      </c>
      <c r="H43" s="102" t="n">
        <v/>
      </c>
      <c r="I43" s="102" t="n">
        <v/>
      </c>
      <c r="J43" s="102" t="n"/>
      <c r="K43" s="102" t="n"/>
      <c r="L43" s="102" t="n"/>
      <c r="M43" s="102" t="n"/>
      <c r="N43" s="102" t="n"/>
    </row>
    <row r="44" hidden="1" ht="18" customHeight="1" s="204" thickBot="1">
      <c r="A44" s="101" t="inlineStr">
        <is>
          <t>Feronikel</t>
        </is>
      </c>
      <c r="B44" s="101" t="n"/>
      <c r="C44" s="102" t="n">
        <v/>
      </c>
      <c r="D44" s="102" t="n">
        <v/>
      </c>
      <c r="E44" s="102" t="n">
        <v/>
      </c>
      <c r="F44" s="102" t="n">
        <v/>
      </c>
      <c r="G44" s="102" t="n">
        <v/>
      </c>
      <c r="H44" s="102" t="n">
        <v/>
      </c>
      <c r="I44" s="102" t="n">
        <v/>
      </c>
      <c r="J44" s="102" t="n"/>
      <c r="K44" s="102" t="n"/>
      <c r="L44" s="102" t="n"/>
      <c r="M44" s="102" t="n"/>
      <c r="N44" s="102" t="n"/>
    </row>
    <row r="45" hidden="1" ht="18" customHeight="1" s="204" thickBot="1">
      <c r="A45" s="101" t="inlineStr">
        <is>
          <t>Bauksit</t>
        </is>
      </c>
      <c r="B45" s="101" t="n"/>
      <c r="C45" s="102" t="n">
        <v/>
      </c>
      <c r="D45" s="102" t="n">
        <v/>
      </c>
      <c r="E45" s="102" t="n">
        <v/>
      </c>
      <c r="F45" s="102" t="n">
        <v/>
      </c>
      <c r="G45" s="102" t="n">
        <v/>
      </c>
      <c r="H45" s="102" t="n">
        <v/>
      </c>
      <c r="I45" s="102" t="n">
        <v/>
      </c>
      <c r="J45" s="102" t="n"/>
      <c r="K45" s="102" t="n"/>
      <c r="L45" s="102" t="n"/>
      <c r="M45" s="102" t="n"/>
      <c r="N45" s="102" t="n"/>
    </row>
    <row r="46" hidden="1" ht="35" customHeight="1" s="204" thickBot="1">
      <c r="A46" s="101" t="inlineStr">
        <is>
          <t>Perangkat transmisi dan komunikasi</t>
        </is>
      </c>
      <c r="B46" s="101" t="n"/>
      <c r="C46" s="102" t="n">
        <v/>
      </c>
      <c r="D46" s="102" t="n">
        <v/>
      </c>
      <c r="E46" s="102" t="n">
        <v/>
      </c>
      <c r="F46" s="102" t="n">
        <v/>
      </c>
      <c r="G46" s="102" t="n">
        <v/>
      </c>
      <c r="H46" s="102" t="n">
        <v/>
      </c>
      <c r="I46" s="102" t="n">
        <v/>
      </c>
      <c r="J46" s="102" t="n"/>
      <c r="K46" s="102" t="n"/>
      <c r="L46" s="102" t="n"/>
      <c r="M46" s="102" t="n"/>
      <c r="N46" s="102" t="n"/>
    </row>
    <row r="47" hidden="1" ht="52" customHeight="1" s="204" thickBot="1">
      <c r="A47" s="101" t="inlineStr">
        <is>
          <t>Perangkat optical network terminal, access point, set top box</t>
        </is>
      </c>
      <c r="B47" s="101" t="n"/>
      <c r="C47" s="102" t="n">
        <v/>
      </c>
      <c r="D47" s="102" t="n">
        <v/>
      </c>
      <c r="E47" s="102" t="n">
        <v/>
      </c>
      <c r="F47" s="102" t="n">
        <v/>
      </c>
      <c r="G47" s="102" t="n">
        <v/>
      </c>
      <c r="H47" s="102" t="n">
        <v/>
      </c>
      <c r="I47" s="102" t="n">
        <v/>
      </c>
      <c r="J47" s="102" t="n"/>
      <c r="K47" s="102" t="n"/>
      <c r="L47" s="102" t="n"/>
      <c r="M47" s="102" t="n"/>
      <c r="N47" s="102" t="n"/>
    </row>
    <row r="48" hidden="1" ht="18" customHeight="1" s="204" thickBot="1">
      <c r="A48" s="101" t="inlineStr">
        <is>
          <t>Sarana penunjang menara</t>
        </is>
      </c>
      <c r="B48" s="101" t="n"/>
      <c r="C48" s="102" t="n">
        <v/>
      </c>
      <c r="D48" s="102" t="n">
        <v/>
      </c>
      <c r="E48" s="102" t="n">
        <v/>
      </c>
      <c r="F48" s="102" t="n">
        <v/>
      </c>
      <c r="G48" s="102" t="n">
        <v/>
      </c>
      <c r="H48" s="102" t="n">
        <v/>
      </c>
      <c r="I48" s="102" t="n">
        <v/>
      </c>
      <c r="J48" s="102" t="n"/>
      <c r="K48" s="102" t="n"/>
      <c r="L48" s="102" t="n"/>
      <c r="M48" s="102" t="n"/>
      <c r="N48" s="102" t="n"/>
    </row>
    <row r="49" hidden="1" ht="18" customHeight="1" s="204" thickBot="1">
      <c r="A49" s="101" t="inlineStr">
        <is>
          <t>Tandan buah segar</t>
        </is>
      </c>
      <c r="B49" s="101" t="n"/>
      <c r="C49" s="102" t="n">
        <v/>
      </c>
      <c r="D49" s="102" t="n">
        <v/>
      </c>
      <c r="E49" s="102" t="n">
        <v/>
      </c>
      <c r="F49" s="102" t="n">
        <v/>
      </c>
      <c r="G49" s="102" t="n">
        <v/>
      </c>
      <c r="H49" s="102" t="n">
        <v/>
      </c>
      <c r="I49" s="102" t="n">
        <v/>
      </c>
      <c r="J49" s="102" t="n"/>
      <c r="K49" s="102" t="n"/>
      <c r="L49" s="102" t="n"/>
      <c r="M49" s="102" t="n"/>
      <c r="N49" s="102" t="n"/>
    </row>
    <row r="50" hidden="1" ht="18" customHeight="1" s="204" thickBot="1">
      <c r="A50" s="101" t="inlineStr">
        <is>
          <t>Inti sawit</t>
        </is>
      </c>
      <c r="B50" s="101" t="n"/>
      <c r="C50" s="102" t="n">
        <v/>
      </c>
      <c r="D50" s="102" t="n">
        <v/>
      </c>
      <c r="E50" s="102" t="n">
        <v/>
      </c>
      <c r="F50" s="102" t="n">
        <v/>
      </c>
      <c r="G50" s="102" t="n">
        <v/>
      </c>
      <c r="H50" s="102" t="n">
        <v/>
      </c>
      <c r="I50" s="102" t="n">
        <v/>
      </c>
      <c r="J50" s="102" t="n"/>
      <c r="K50" s="102" t="n"/>
      <c r="L50" s="102" t="n"/>
      <c r="M50" s="102" t="n"/>
      <c r="N50" s="102" t="n"/>
    </row>
    <row r="51" hidden="1" ht="35" customHeight="1" s="204" thickBot="1">
      <c r="A51" s="101" t="inlineStr">
        <is>
          <t>Minyak sawit dan minyak inti sawit</t>
        </is>
      </c>
      <c r="B51" s="101" t="n"/>
      <c r="C51" s="102" t="n">
        <v/>
      </c>
      <c r="D51" s="102" t="n">
        <v/>
      </c>
      <c r="E51" s="102" t="n">
        <v/>
      </c>
      <c r="F51" s="102" t="n">
        <v/>
      </c>
      <c r="G51" s="102" t="n">
        <v/>
      </c>
      <c r="H51" s="102" t="n">
        <v/>
      </c>
      <c r="I51" s="102" t="n">
        <v/>
      </c>
      <c r="J51" s="102" t="n"/>
      <c r="K51" s="102" t="n"/>
      <c r="L51" s="102" t="n"/>
      <c r="M51" s="102" t="n"/>
      <c r="N51" s="102" t="n"/>
    </row>
    <row r="52" hidden="1" ht="18" customHeight="1" s="204" thickBot="1">
      <c r="A52" s="101" t="inlineStr">
        <is>
          <t>Produk olahan sawit lainnya</t>
        </is>
      </c>
      <c r="B52" s="101" t="n"/>
      <c r="C52" s="102" t="n">
        <v/>
      </c>
      <c r="D52" s="102" t="n">
        <v/>
      </c>
      <c r="E52" s="102" t="n">
        <v/>
      </c>
      <c r="F52" s="102" t="n">
        <v/>
      </c>
      <c r="G52" s="102" t="n">
        <v/>
      </c>
      <c r="H52" s="102" t="n">
        <v/>
      </c>
      <c r="I52" s="102" t="n">
        <v/>
      </c>
      <c r="J52" s="102" t="n"/>
      <c r="K52" s="102" t="n"/>
      <c r="L52" s="102" t="n"/>
      <c r="M52" s="102" t="n"/>
      <c r="N52" s="102" t="n"/>
    </row>
    <row r="53" hidden="1" ht="18" customHeight="1" s="204" thickBot="1">
      <c r="A53" s="101" t="inlineStr">
        <is>
          <t>Pita cukai</t>
        </is>
      </c>
      <c r="B53" s="101" t="n"/>
      <c r="C53" s="102" t="n">
        <v/>
      </c>
      <c r="D53" s="102" t="n">
        <v/>
      </c>
      <c r="E53" s="102" t="n">
        <v/>
      </c>
      <c r="F53" s="102" t="n">
        <v/>
      </c>
      <c r="G53" s="102" t="n">
        <v/>
      </c>
      <c r="H53" s="102" t="n">
        <v/>
      </c>
      <c r="I53" s="102" t="n">
        <v/>
      </c>
      <c r="J53" s="102" t="n"/>
      <c r="K53" s="102" t="n"/>
      <c r="L53" s="102" t="n"/>
      <c r="M53" s="102" t="n"/>
      <c r="N53" s="102" t="n"/>
    </row>
    <row r="54" hidden="1" ht="18" customHeight="1" s="204" thickBot="1">
      <c r="A54" s="101" t="inlineStr">
        <is>
          <t>Karet</t>
        </is>
      </c>
      <c r="B54" s="101" t="n"/>
      <c r="C54" s="102" t="n">
        <v/>
      </c>
      <c r="D54" s="102" t="n">
        <v/>
      </c>
      <c r="E54" s="102" t="n">
        <v/>
      </c>
      <c r="F54" s="102" t="n">
        <v/>
      </c>
      <c r="G54" s="102" t="n">
        <v/>
      </c>
      <c r="H54" s="102" t="n">
        <v/>
      </c>
      <c r="I54" s="102" t="n">
        <v/>
      </c>
      <c r="J54" s="102" t="n"/>
      <c r="K54" s="102" t="n"/>
      <c r="L54" s="102" t="n"/>
      <c r="M54" s="102" t="n"/>
      <c r="N54" s="102" t="n"/>
    </row>
    <row r="55" hidden="1" ht="18" customHeight="1" s="204" thickBot="1">
      <c r="A55" s="101" t="inlineStr">
        <is>
          <t>Sagu</t>
        </is>
      </c>
      <c r="B55" s="101" t="n"/>
      <c r="C55" s="102" t="n">
        <v/>
      </c>
      <c r="D55" s="102" t="n">
        <v/>
      </c>
      <c r="E55" s="102" t="n">
        <v/>
      </c>
      <c r="F55" s="102" t="n">
        <v/>
      </c>
      <c r="G55" s="102" t="n">
        <v/>
      </c>
      <c r="H55" s="102" t="n">
        <v/>
      </c>
      <c r="I55" s="102" t="n">
        <v/>
      </c>
      <c r="J55" s="102" t="n"/>
      <c r="K55" s="102" t="n"/>
      <c r="L55" s="102" t="n"/>
      <c r="M55" s="102" t="n"/>
      <c r="N55" s="102" t="n"/>
    </row>
    <row r="56" hidden="1" ht="18" customHeight="1" s="204" thickBot="1">
      <c r="A56" s="101" t="inlineStr">
        <is>
          <t>Produk agrikultur lainnya</t>
        </is>
      </c>
      <c r="B56" s="101" t="n"/>
      <c r="C56" s="102" t="n">
        <v/>
      </c>
      <c r="D56" s="102" t="n">
        <v/>
      </c>
      <c r="E56" s="102" t="n">
        <v/>
      </c>
      <c r="F56" s="102" t="n">
        <v/>
      </c>
      <c r="G56" s="102" t="n">
        <v/>
      </c>
      <c r="H56" s="102" t="n">
        <v/>
      </c>
      <c r="I56" s="102" t="n">
        <v/>
      </c>
      <c r="J56" s="102" t="n"/>
      <c r="K56" s="102" t="n"/>
      <c r="L56" s="102" t="n"/>
      <c r="M56" s="102" t="n"/>
      <c r="N56" s="102" t="n"/>
    </row>
    <row r="57" hidden="1" ht="18" customHeight="1" s="204" thickBot="1">
      <c r="A57" s="101" t="inlineStr">
        <is>
          <t>Lainnya</t>
        </is>
      </c>
      <c r="B57" s="101" t="n"/>
      <c r="C57" s="102" t="n">
        <v/>
      </c>
      <c r="D57" s="102" t="n">
        <v/>
      </c>
      <c r="E57" s="102" t="n">
        <v/>
      </c>
      <c r="F57" s="102" t="n">
        <v/>
      </c>
      <c r="G57" s="102" t="n">
        <v/>
      </c>
      <c r="H57" s="102" t="n">
        <v/>
      </c>
      <c r="I57" s="102" t="n">
        <v/>
      </c>
      <c r="J57" s="102" t="n"/>
      <c r="K57" s="102" t="n"/>
      <c r="L57" s="102" t="n"/>
      <c r="M57" s="102" t="n"/>
      <c r="N57" s="102" t="n"/>
    </row>
    <row r="58" ht="18" customHeight="1" s="204" thickBot="1">
      <c r="A58" s="103" t="inlineStr">
        <is>
          <t>Persediaan, kotor</t>
        </is>
      </c>
      <c r="B58" s="103" t="n"/>
      <c r="C58" s="104" t="n">
        <v/>
      </c>
      <c r="D58" s="104" t="n">
        <v/>
      </c>
      <c r="E58" s="104" t="n">
        <v/>
      </c>
      <c r="F58" s="104" t="n">
        <v>21.292217</v>
      </c>
      <c r="G58" s="104" t="n">
        <v>43.199206</v>
      </c>
      <c r="H58" s="104" t="n">
        <v>77.803258</v>
      </c>
      <c r="I58" s="104" t="n">
        <v>139.708086</v>
      </c>
      <c r="J58" s="104" t="n"/>
      <c r="K58" s="104" t="n"/>
      <c r="L58" s="104" t="n"/>
      <c r="M58" s="104" t="n"/>
      <c r="N58" s="104" t="n"/>
    </row>
    <row r="59" ht="35" customHeight="1" s="204" thickBot="1">
      <c r="A59" s="103" t="inlineStr">
        <is>
          <t>Cadangan penurunan nilai persediaan</t>
        </is>
      </c>
      <c r="B59" s="103" t="n"/>
      <c r="C59" s="105">
        <f>C68</f>
        <v/>
      </c>
      <c r="D59" s="105">
        <f>D68</f>
        <v/>
      </c>
      <c r="E59" s="105">
        <f>E68</f>
        <v/>
      </c>
      <c r="F59" s="105">
        <f>F68</f>
        <v/>
      </c>
      <c r="G59" s="105">
        <f>G68</f>
        <v/>
      </c>
      <c r="H59" s="105">
        <f>H68</f>
        <v/>
      </c>
      <c r="I59" s="105">
        <f>I68</f>
        <v/>
      </c>
      <c r="J59" s="105">
        <f>J68</f>
        <v/>
      </c>
      <c r="K59" s="105">
        <f>K68</f>
        <v/>
      </c>
      <c r="L59" s="105">
        <f>L68</f>
        <v/>
      </c>
      <c r="M59" s="105">
        <f>M68</f>
        <v/>
      </c>
      <c r="N59" s="105">
        <f>N68</f>
        <v/>
      </c>
    </row>
    <row r="60" ht="18" customHeight="1" s="204" thickBot="1">
      <c r="A60" s="103" t="inlineStr">
        <is>
          <t>Persediaan</t>
        </is>
      </c>
      <c r="B60" s="103" t="n"/>
      <c r="C60" s="104" t="n">
        <v/>
      </c>
      <c r="D60" s="104" t="n">
        <v/>
      </c>
      <c r="E60" s="104" t="n">
        <v/>
      </c>
      <c r="F60" s="104" t="n">
        <v>21.292217</v>
      </c>
      <c r="G60" s="104" t="n">
        <v>43.199206</v>
      </c>
      <c r="H60" s="104" t="n">
        <v>77.803258</v>
      </c>
      <c r="I60" s="104" t="n">
        <v>139.708086</v>
      </c>
      <c r="J60" s="104" t="n"/>
      <c r="K60" s="104" t="n"/>
      <c r="L60" s="104" t="n"/>
      <c r="M60" s="104" t="n"/>
      <c r="N60" s="104" t="n"/>
    </row>
    <row r="61" ht="18" customHeight="1" s="204" thickBot="1">
      <c r="A61" s="101" t="inlineStr">
        <is>
          <t>Persediaan lancar</t>
        </is>
      </c>
      <c r="B61" s="101" t="n"/>
      <c r="C61" s="102" t="n">
        <v>35.258447</v>
      </c>
      <c r="D61" s="102" t="n">
        <v>16.258147</v>
      </c>
      <c r="E61" s="102" t="n">
        <v>11.94316</v>
      </c>
      <c r="F61" s="102" t="n">
        <v>21.292217</v>
      </c>
      <c r="G61" s="102" t="n">
        <v>43.199206</v>
      </c>
      <c r="H61" s="102" t="n">
        <v>77.803258</v>
      </c>
      <c r="I61" s="102" t="n">
        <v>139.708086</v>
      </c>
      <c r="J61" s="102" t="n"/>
      <c r="K61" s="102" t="n"/>
      <c r="L61" s="102" t="n"/>
      <c r="M61" s="102" t="n"/>
      <c r="N61" s="102" t="n"/>
    </row>
    <row r="62" hidden="1" ht="18" customHeight="1" s="204" thickBot="1">
      <c r="A62" s="101" t="inlineStr">
        <is>
          <t>Persediaan tidak lancar lainnya</t>
        </is>
      </c>
      <c r="B62" s="101" t="n"/>
      <c r="C62" s="102" t="n">
        <v/>
      </c>
      <c r="D62" s="102" t="n">
        <v/>
      </c>
      <c r="E62" s="102" t="n">
        <v/>
      </c>
      <c r="F62" s="102" t="n">
        <v/>
      </c>
      <c r="G62" s="102" t="n">
        <v/>
      </c>
      <c r="H62" s="102" t="n">
        <v/>
      </c>
      <c r="I62" s="102" t="n">
        <v/>
      </c>
      <c r="J62" s="102" t="n"/>
      <c r="K62" s="102" t="n"/>
      <c r="L62" s="102" t="n"/>
      <c r="M62" s="102" t="n"/>
      <c r="N62" s="102" t="n"/>
    </row>
    <row r="63" ht="17.25" customHeight="1" s="204">
      <c r="A63" s="189" t="n"/>
      <c r="B63" s="205" t="n"/>
      <c r="C63" s="205" t="n"/>
      <c r="D63" s="107" t="n"/>
      <c r="F63" s="107" t="n"/>
      <c r="H63" s="107" t="n"/>
      <c r="J63" s="107" t="n"/>
      <c r="L63" s="107" t="n"/>
      <c r="N63" s="107" t="n"/>
    </row>
    <row r="64" ht="35" customHeight="1" s="204" thickBot="1">
      <c r="A64" s="97" t="inlineStr">
        <is>
          <t>Cadangan penurunan nilai persediaan</t>
        </is>
      </c>
      <c r="B64" s="97" t="n"/>
      <c r="C64" s="98" t="n"/>
      <c r="D64" s="98" t="n"/>
      <c r="E64" s="98" t="n"/>
      <c r="F64" s="98" t="n"/>
      <c r="G64" s="98" t="n"/>
      <c r="H64" s="98" t="n"/>
      <c r="I64" s="98" t="n"/>
      <c r="J64" s="98" t="n"/>
      <c r="K64" s="98" t="n"/>
      <c r="L64" s="98" t="n"/>
      <c r="M64" s="98" t="n"/>
      <c r="N64" s="98" t="n"/>
    </row>
    <row r="65" ht="35" customHeight="1" s="204" thickBot="1">
      <c r="A65" s="99" t="inlineStr">
        <is>
          <t>Mutasi cadangan penurunan nilai persediaan</t>
        </is>
      </c>
      <c r="B65" s="99" t="n"/>
      <c r="C65" s="98" t="n"/>
      <c r="D65" s="98" t="n"/>
      <c r="E65" s="98" t="n"/>
      <c r="F65" s="98" t="n"/>
      <c r="G65" s="98" t="n"/>
      <c r="H65" s="98" t="n"/>
      <c r="I65" s="98" t="n"/>
      <c r="J65" s="98" t="n"/>
      <c r="K65" s="98" t="n"/>
      <c r="L65" s="98" t="n"/>
      <c r="M65" s="98" t="n"/>
      <c r="N65" s="98" t="n"/>
    </row>
    <row r="66" ht="35" customHeight="1" s="204" thickBot="1">
      <c r="A66" s="108" t="inlineStr">
        <is>
          <t>Saldo awal Penyisihan Penurunan Nilai Persediaan</t>
        </is>
      </c>
      <c r="B66" s="108" t="n"/>
      <c r="C66" s="102" t="n"/>
      <c r="D66" s="102">
        <f>C68</f>
        <v/>
      </c>
      <c r="E66" s="102">
        <f>D68</f>
        <v/>
      </c>
      <c r="F66" s="102">
        <f>E68</f>
        <v/>
      </c>
      <c r="G66" s="102">
        <f>F68</f>
        <v/>
      </c>
      <c r="H66" s="102">
        <f>G68</f>
        <v/>
      </c>
      <c r="I66" s="102">
        <f>H68</f>
        <v/>
      </c>
      <c r="J66" s="102">
        <f>I68</f>
        <v/>
      </c>
      <c r="K66" s="102">
        <f>J68</f>
        <v/>
      </c>
      <c r="L66" s="102">
        <f>K68</f>
        <v/>
      </c>
      <c r="M66" s="102">
        <f>L68</f>
        <v/>
      </c>
      <c r="N66" s="102">
        <f>M68</f>
        <v/>
      </c>
    </row>
    <row r="67" hidden="1" ht="52" customHeight="1" s="204" thickBot="1">
      <c r="A67" s="108" t="inlineStr">
        <is>
          <t>Kenaikan/(penurunan) cadangan penurunan nilai persediaan</t>
        </is>
      </c>
      <c r="B67" s="108" t="n"/>
      <c r="C67" s="102" t="n">
        <v/>
      </c>
      <c r="D67" s="102" t="n">
        <v/>
      </c>
      <c r="E67" s="102" t="n">
        <v/>
      </c>
      <c r="F67" s="102" t="n">
        <v/>
      </c>
      <c r="G67" s="102" t="n">
        <v/>
      </c>
      <c r="H67" s="102" t="n">
        <v/>
      </c>
      <c r="I67" s="102" t="n">
        <v/>
      </c>
      <c r="J67" s="102" t="n"/>
      <c r="K67" s="102" t="n"/>
      <c r="L67" s="102" t="n"/>
      <c r="M67" s="102" t="n"/>
      <c r="N67" s="102" t="n"/>
    </row>
    <row r="68" ht="35" customHeight="1" s="204" thickBot="1">
      <c r="A68" s="100" t="inlineStr">
        <is>
          <t>Saldo akhir Penyisihan Penurunan Nilai Persediaan</t>
        </is>
      </c>
      <c r="B68" s="100" t="n"/>
      <c r="C68" s="104" t="n">
        <v/>
      </c>
      <c r="D68" s="104" t="n">
        <v/>
      </c>
      <c r="E68" s="104" t="n">
        <v/>
      </c>
      <c r="F68" s="104" t="n">
        <v/>
      </c>
      <c r="G68" s="104" t="n">
        <v/>
      </c>
      <c r="H68" s="104" t="n">
        <v/>
      </c>
      <c r="I68" s="104" t="n">
        <v/>
      </c>
      <c r="J68" s="104" t="n"/>
      <c r="K68" s="104" t="n"/>
      <c r="L68" s="104" t="n"/>
      <c r="M68" s="104" t="n"/>
      <c r="N68" s="104" t="n"/>
    </row>
    <row r="69" ht="35" customHeight="1" s="204" thickBot="1">
      <c r="A69" s="99" t="inlineStr">
        <is>
          <t>Mutasi penyisihan penurunan nilai persediaan</t>
        </is>
      </c>
      <c r="B69" s="99" t="n"/>
      <c r="C69" s="98" t="n"/>
      <c r="D69" s="98" t="n"/>
      <c r="E69" s="98" t="n"/>
      <c r="F69" s="98" t="n"/>
      <c r="G69" s="98" t="n"/>
      <c r="H69" s="98" t="n"/>
      <c r="I69" s="98" t="n"/>
      <c r="J69" s="98" t="n"/>
      <c r="K69" s="98" t="n"/>
      <c r="L69" s="98" t="n"/>
      <c r="M69" s="98" t="n"/>
      <c r="N69" s="98" t="n"/>
    </row>
    <row r="70" hidden="1" ht="52" customHeight="1" s="204" thickBot="1">
      <c r="A70" s="108" t="inlineStr">
        <is>
          <t>Saldo Awal Penyisihan Penurunan Nilai Persediaan Hewan Ternak</t>
        </is>
      </c>
      <c r="B70" s="108" t="n"/>
      <c r="C70" s="102" t="n"/>
      <c r="D70" s="102" t="n"/>
      <c r="E70" s="102" t="n"/>
      <c r="F70" s="102" t="n"/>
      <c r="G70" s="102" t="n"/>
      <c r="H70" s="102" t="n"/>
      <c r="I70" s="102" t="n"/>
      <c r="J70" s="102" t="n"/>
      <c r="K70" s="102" t="n"/>
      <c r="L70" s="102" t="n"/>
      <c r="M70" s="102" t="n"/>
      <c r="N70" s="102" t="n"/>
    </row>
    <row r="71" hidden="1" ht="52" customHeight="1" s="204" thickBot="1">
      <c r="A71" s="108" t="inlineStr">
        <is>
          <t>Kenaikan (penurunan) penyisihan penurunan nilai persediaan hewan ternak</t>
        </is>
      </c>
      <c r="B71" s="108" t="n"/>
      <c r="C71" s="102" t="n">
        <v/>
      </c>
      <c r="D71" s="102" t="n">
        <v/>
      </c>
      <c r="E71" s="102" t="n">
        <v/>
      </c>
      <c r="F71" s="102" t="n">
        <v/>
      </c>
      <c r="G71" s="102" t="n">
        <v/>
      </c>
      <c r="H71" s="102" t="n">
        <v/>
      </c>
      <c r="I71" s="102" t="n">
        <v/>
      </c>
      <c r="J71" s="102" t="n"/>
      <c r="K71" s="102" t="n"/>
      <c r="L71" s="102" t="n"/>
      <c r="M71" s="102" t="n"/>
      <c r="N71" s="102" t="n"/>
    </row>
    <row r="72" ht="52" customHeight="1" s="204" thickBot="1">
      <c r="A72" s="100" t="inlineStr">
        <is>
          <t>Saldo Akhir Penyisihan Penurunan Nilai Persediaan Hewan Ternak</t>
        </is>
      </c>
      <c r="B72" s="100" t="n"/>
      <c r="C72" s="104" t="n"/>
      <c r="D72" s="104" t="n"/>
      <c r="E72" s="104" t="n"/>
      <c r="F72" s="104" t="n"/>
      <c r="G72" s="104" t="n"/>
      <c r="H72" s="104" t="n"/>
      <c r="I72" s="104" t="n"/>
      <c r="J72" s="104" t="n"/>
      <c r="K72" s="104" t="n"/>
      <c r="L72" s="104" t="n"/>
      <c r="M72" s="104" t="n"/>
      <c r="N72" s="104" t="n"/>
    </row>
    <row r="73" ht="35" customHeight="1" s="204" thickBot="1">
      <c r="A73" s="99" t="inlineStr">
        <is>
          <t>Mutasi penyisihan penurunan nilai aset real estat</t>
        </is>
      </c>
      <c r="B73" s="99" t="n"/>
      <c r="C73" s="98" t="n"/>
      <c r="D73" s="98" t="n"/>
      <c r="E73" s="98" t="n"/>
      <c r="F73" s="98" t="n"/>
      <c r="G73" s="98" t="n"/>
      <c r="H73" s="98" t="n"/>
      <c r="I73" s="98" t="n"/>
      <c r="J73" s="98" t="n"/>
      <c r="K73" s="98" t="n"/>
      <c r="L73" s="98" t="n"/>
      <c r="M73" s="98" t="n"/>
      <c r="N73" s="98" t="n"/>
    </row>
    <row r="74" hidden="1" ht="35" customHeight="1" s="204" thickBot="1">
      <c r="A74" s="108" t="inlineStr">
        <is>
          <t>Saldo awal Penyisihan Penurunan Nilai Aset Real Estat</t>
        </is>
      </c>
      <c r="B74" s="108" t="n"/>
      <c r="C74" s="102" t="n"/>
      <c r="D74" s="102" t="n"/>
      <c r="E74" s="102" t="n"/>
      <c r="F74" s="102" t="n"/>
      <c r="G74" s="102" t="n"/>
      <c r="H74" s="102" t="n"/>
      <c r="I74" s="102" t="n"/>
      <c r="J74" s="102" t="n"/>
      <c r="K74" s="102" t="n"/>
      <c r="L74" s="102" t="n"/>
      <c r="M74" s="102" t="n"/>
      <c r="N74" s="102" t="n"/>
    </row>
    <row r="75" hidden="1" ht="52" customHeight="1" s="204" thickBot="1">
      <c r="A75" s="108" t="inlineStr">
        <is>
          <t>Kenaikan (penurunan) penyisihan penurunan nilai aset real estat</t>
        </is>
      </c>
      <c r="B75" s="108" t="n"/>
      <c r="C75" s="102" t="n">
        <v/>
      </c>
      <c r="D75" s="102" t="n">
        <v/>
      </c>
      <c r="E75" s="102" t="n">
        <v/>
      </c>
      <c r="F75" s="102" t="n">
        <v/>
      </c>
      <c r="G75" s="102" t="n">
        <v/>
      </c>
      <c r="H75" s="102" t="n">
        <v/>
      </c>
      <c r="I75" s="102" t="n">
        <v/>
      </c>
      <c r="J75" s="102" t="n"/>
      <c r="K75" s="102" t="n"/>
      <c r="L75" s="102" t="n"/>
      <c r="M75" s="102" t="n"/>
      <c r="N75" s="102" t="n"/>
    </row>
    <row r="76" ht="35" customHeight="1" s="204" thickBot="1">
      <c r="A76" s="100" t="inlineStr">
        <is>
          <t>Saldo akhir Penyisihan Penurunan Nilai Aset Real Estat</t>
        </is>
      </c>
      <c r="B76" s="100" t="n"/>
      <c r="C76" s="104" t="n"/>
      <c r="D76" s="104" t="n"/>
      <c r="E76" s="104" t="n"/>
      <c r="F76" s="104" t="n"/>
      <c r="G76" s="104" t="n"/>
      <c r="H76" s="104" t="n"/>
      <c r="I76" s="104" t="n"/>
      <c r="J76" s="104" t="n"/>
      <c r="K76" s="104" t="n"/>
      <c r="L76" s="104" t="n"/>
      <c r="M76" s="104" t="n"/>
      <c r="N76" s="104" t="n"/>
    </row>
  </sheetData>
  <mergeCells count="2">
    <mergeCell ref="A63:C63"/>
    <mergeCell ref="A1:C1"/>
  </mergeCells>
  <dataValidations count="1">
    <dataValidation sqref="C66:N68 C19:N29 C74:N76 C70:N72 C7:N16 C32:N62"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H25" sqref="H2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4">
      <c r="A1" s="111" t="inlineStr">
        <is>
          <t>Pengungkapan Inventory</t>
        </is>
      </c>
      <c r="B1" s="111" t="n"/>
    </row>
    <row r="2">
      <c r="A2" s="110" t="n">
        <v>1</v>
      </c>
      <c r="B2" s="110" t="n"/>
    </row>
    <row r="3" ht="17" customHeight="1" s="204">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row>
    <row r="5" ht="75" customHeight="1" s="204" thickBot="1">
      <c r="A5" s="116" t="inlineStr">
        <is>
          <t>Pengungkapan catatan atas persediaan</t>
        </is>
      </c>
      <c r="B5" s="116" t="n"/>
      <c r="C5" s="117" t="inlineStr">
        <is>
          <t>Berdasarkan penelaahan atas status persediaan pada akhir tahun, Grup berkeyakinan bahwa seluruh persediaan dapat dijual dalam kegiatan usaha normal dan dengan demikian, tidak diperlukan penyisihan atas penurunan nilai persediaan. Persediaan tidak diasuransikan terhadap risiko kerugian atas kebakaran, bencana alam atau pencurian karena perputaran yang cepat.</t>
        </is>
      </c>
      <c r="D5" s="117" t="inlineStr">
        <is>
          <t>Berdasarkan penelaahan atas status persediaan pada akhir periode, Grup berkeyakinan bahwa seluruh persediaan dapat dijual dalam kegiatan usaha normal dan dengan demikian, tidak diperlukan penyisihan atas penurunan nilai persediaan. Persediaan tidak diasuransikan terhadap risiko kerugian atas kebakaran, bencana alam atau pencurian karena perputaran yang cepat.</t>
        </is>
      </c>
      <c r="E5" s="117" t="inlineStr">
        <is>
          <t>Berdasarkan penelaahan atas status persediaan pada akhir periode, Grup berkeyakinan bahwa seluruh persediaan dapat dijual dalam kegiatan usaha normal dan dengan demikian, tidak diperlukan penyisihan atas penurunan nilai persediaan. Persediaan tidak diasuransikan terhadap risiko kerugian atas kebakaran, bencana alam atau pencurian karena perputaran yang cepat.</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2025-06-06T09:50:00Z</dcterms:modified>
  <cp:lastModifiedBy>Rachdyan Naufal</cp:lastModifiedBy>
</cp:coreProperties>
</file>