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3"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CASH FLOW" sheetId="6" state="visible" r:id="rId6"/>
    <sheet xmlns:r="http://schemas.openxmlformats.org/officeDocument/2006/relationships" name="ACCOUNTING POLICIES" sheetId="7" state="visible" r:id="rId7"/>
    <sheet xmlns:r="http://schemas.openxmlformats.org/officeDocument/2006/relationships" name="INVENTORY BREAKDOWN" sheetId="8" state="visible" r:id="rId8"/>
    <sheet xmlns:r="http://schemas.openxmlformats.org/officeDocument/2006/relationships" name="INVENTORY NOTES" sheetId="9" state="visible" r:id="rId9"/>
    <sheet xmlns:r="http://schemas.openxmlformats.org/officeDocument/2006/relationships" name="RECEIVABLE BY CURRENCY" sheetId="10" state="visible" r:id="rId10"/>
    <sheet xmlns:r="http://schemas.openxmlformats.org/officeDocument/2006/relationships" name="RECEIVABLE BY AGING" sheetId="11" state="visible" r:id="rId11"/>
    <sheet xmlns:r="http://schemas.openxmlformats.org/officeDocument/2006/relationships" name="RECEIVABLE BY PARTIES" sheetId="12" state="visible" r:id="rId12"/>
    <sheet xmlns:r="http://schemas.openxmlformats.org/officeDocument/2006/relationships" name="RECEIVABLE ALLOWANCES" sheetId="13" state="visible" r:id="rId13"/>
    <sheet xmlns:r="http://schemas.openxmlformats.org/officeDocument/2006/relationships" name="RECEIVABLE BY AREA" sheetId="14" state="visible" r:id="rId14"/>
    <sheet xmlns:r="http://schemas.openxmlformats.org/officeDocument/2006/relationships" name="PAYABLE BY CURRENCY" sheetId="15" state="visible" r:id="rId15"/>
    <sheet xmlns:r="http://schemas.openxmlformats.org/officeDocument/2006/relationships" name="PAYABLE BY AGING" sheetId="16" state="visible" r:id="rId16"/>
    <sheet xmlns:r="http://schemas.openxmlformats.org/officeDocument/2006/relationships" name="PAYABLE BY PARTIES" sheetId="17" state="visible" r:id="rId17"/>
    <sheet xmlns:r="http://schemas.openxmlformats.org/officeDocument/2006/relationships" name="LONG TERM BANK LOAN VALUE" sheetId="18" state="visible" r:id="rId18"/>
    <sheet xmlns:r="http://schemas.openxmlformats.org/officeDocument/2006/relationships" name="LONG TERM BANK LOAN NOTES" sheetId="19" state="visible" r:id="rId19"/>
    <sheet xmlns:r="http://schemas.openxmlformats.org/officeDocument/2006/relationships" name="LONG TERM BANK INTEREST" sheetId="20" state="visible" r:id="rId20"/>
    <sheet xmlns:r="http://schemas.openxmlformats.org/officeDocument/2006/relationships" name="SHORT TERM BANK LOAN VALUE" sheetId="21" state="visible" r:id="rId21"/>
    <sheet xmlns:r="http://schemas.openxmlformats.org/officeDocument/2006/relationships" name="SHORT TERM BANK INTEREST" sheetId="22" state="visible" r:id="rId22"/>
    <sheet xmlns:r="http://schemas.openxmlformats.org/officeDocument/2006/relationships" name="SHORT TERM BANK LOAN NOTES" sheetId="23" state="visible" r:id="rId23"/>
    <sheet xmlns:r="http://schemas.openxmlformats.org/officeDocument/2006/relationships" name="REVENUE BY PARTIES" sheetId="24" state="visible" r:id="rId24"/>
    <sheet xmlns:r="http://schemas.openxmlformats.org/officeDocument/2006/relationships" name="REVENUE BY TYPE" sheetId="25" state="visible" r:id="rId25"/>
    <sheet xmlns:r="http://schemas.openxmlformats.org/officeDocument/2006/relationships" name="REVENUE BY SOURCES" sheetId="26" state="visible" r:id="rId26"/>
    <sheet xmlns:r="http://schemas.openxmlformats.org/officeDocument/2006/relationships" name="REVENUE &gt;10%" sheetId="27" state="visible" r:id="rId27"/>
    <sheet xmlns:r="http://schemas.openxmlformats.org/officeDocument/2006/relationships" name="COGS BREAKDOWN" sheetId="28" state="visible" r:id="rId28"/>
    <sheet xmlns:r="http://schemas.openxmlformats.org/officeDocument/2006/relationships" name="COGS NOTES" sheetId="29" state="visible" r:id="rId29"/>
    <sheet xmlns:r="http://schemas.openxmlformats.org/officeDocument/2006/relationships" name="hidden" sheetId="30" state="hidden" r:id="rId30"/>
    <sheet xmlns:r="http://schemas.openxmlformats.org/officeDocument/2006/relationships" name="Token" sheetId="31" state="hidden" r:id="rId31"/>
  </sheets>
  <definedNames/>
  <calcPr calcId="191029" fullCalcOnLoad="1"/>
</workbook>
</file>

<file path=xl/styles.xml><?xml version="1.0" encoding="utf-8"?>
<styleSheet xmlns="http://schemas.openxmlformats.org/spreadsheetml/2006/main">
  <numFmts count="6">
    <numFmt numFmtId="164" formatCode="yyyy\-mm\-dd"/>
    <numFmt numFmtId="165" formatCode="#,##0.00000;\(#,##0.00000\)"/>
    <numFmt numFmtId="166" formatCode="#,##0;\(#,##0\)"/>
    <numFmt numFmtId="167" formatCode="\(#,##0\);#,##0"/>
    <numFmt numFmtId="168" formatCode="0.0%"/>
    <numFmt numFmtId="169" formatCode="0.00&quot;x&quot;"/>
  </numFmts>
  <fonts count="32">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theme="1"/>
      <sz val="10"/>
    </font>
    <font>
      <name val="Arial"/>
      <family val="2"/>
      <b val="1"/>
      <color rgb="FF000000"/>
      <sz val="10"/>
    </font>
    <font>
      <name val="Calibri"/>
      <family val="2"/>
      <b val="1"/>
      <color theme="0"/>
      <sz val="11"/>
      <scheme val="minor"/>
    </font>
    <font>
      <name val="Calibri"/>
      <family val="2"/>
      <color theme="0"/>
      <sz val="11"/>
      <scheme val="minor"/>
    </font>
    <font>
      <name val="Arial"/>
      <family val="2"/>
      <b val="1"/>
      <sz val="12"/>
    </font>
    <font>
      <name val="Calibri"/>
      <family val="2"/>
      <b val="1"/>
      <color theme="1"/>
      <sz val="11"/>
      <scheme val="minor"/>
    </font>
    <font>
      <name val="Arial"/>
      <family val="2"/>
      <color theme="5" tint="-0.249977111117893"/>
      <sz val="12"/>
    </font>
    <font>
      <name val="Arial"/>
      <family val="2"/>
      <color theme="4" tint="-0.249977111117893"/>
      <sz val="12"/>
    </font>
  </fonts>
  <fills count="13">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solid">
        <fgColor rgb="FF00B0F0"/>
        <bgColor theme="6" tint="0.7999816888943144"/>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205">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 fillId="0" borderId="0" pivotButton="0" quotePrefix="0" xfId="11"/>
    <xf numFmtId="0" fontId="15" fillId="0" borderId="0" applyAlignment="1" pivotButton="0" quotePrefix="0" xfId="11">
      <alignment horizontal="right" vertical="top" wrapText="1"/>
    </xf>
    <xf numFmtId="0" fontId="18" fillId="0" borderId="0" applyAlignment="1" pivotButton="0" quotePrefix="0" xfId="11">
      <alignment wrapText="1"/>
    </xf>
    <xf numFmtId="0" fontId="24"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5"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25" fillId="0" borderId="3" applyAlignment="1" pivotButton="0" quotePrefix="0" xfId="11">
      <alignment horizontal="left" vertical="top" wrapText="1" indent="1"/>
    </xf>
    <xf numFmtId="0" fontId="20" fillId="0" borderId="3" applyAlignment="1" pivotButton="0" quotePrefix="0" xfId="11">
      <alignment horizontal="left" vertical="top" wrapText="1" indent="3"/>
    </xf>
    <xf numFmtId="0" fontId="25"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0" fontId="17" fillId="0" borderId="3" applyAlignment="1" pivotButton="0" quotePrefix="0" xfId="11">
      <alignment horizontal="left" vertical="top" wrapText="1" indent="4"/>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5" fillId="0" borderId="3" applyAlignment="1" pivotButton="0" quotePrefix="0" xfId="11">
      <alignment horizontal="left" vertical="top" wrapText="1" indent="4"/>
    </xf>
    <xf numFmtId="0" fontId="19" fillId="0" borderId="3" applyAlignment="1" pivotButton="0" quotePrefix="0" xfId="11">
      <alignment horizontal="left" vertical="top" wrapText="1" indent="6"/>
    </xf>
    <xf numFmtId="0" fontId="17" fillId="0" borderId="3" applyAlignment="1" pivotButton="0" quotePrefix="0" xfId="11">
      <alignment horizontal="left" vertical="top" wrapText="1" indent="6"/>
    </xf>
    <xf numFmtId="166" fontId="23" fillId="7"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6"/>
    </xf>
    <xf numFmtId="0" fontId="25"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7" fillId="0" borderId="3" applyAlignment="1" pivotButton="0" quotePrefix="0" xfId="11">
      <alignment horizontal="left" vertical="top" wrapText="1" indent="7"/>
    </xf>
    <xf numFmtId="167" fontId="23" fillId="8" borderId="4" applyAlignment="1" applyProtection="1" pivotButton="0" quotePrefix="0" xfId="11">
      <alignment horizontal="center" vertical="top" wrapText="1"/>
      <protection locked="0" hidden="0"/>
    </xf>
    <xf numFmtId="0" fontId="1" fillId="0" borderId="0" pivotButton="0" quotePrefix="0" xfId="12"/>
    <xf numFmtId="0" fontId="15" fillId="0" borderId="0" applyAlignment="1" pivotButton="0" quotePrefix="0" xfId="12">
      <alignment horizontal="right" vertical="top" wrapText="1"/>
    </xf>
    <xf numFmtId="0" fontId="18" fillId="0" borderId="0" applyAlignment="1" pivotButton="0" quotePrefix="0" xfId="12">
      <alignment wrapText="1"/>
    </xf>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19" fillId="0" borderId="3" applyAlignment="1" pivotButton="0" quotePrefix="0" xfId="12">
      <alignment horizontal="left" vertical="top" wrapText="1" indent="1"/>
    </xf>
    <xf numFmtId="166" fontId="23" fillId="5" borderId="4" applyAlignment="1" applyProtection="1" pivotButton="0" quotePrefix="0" xfId="12">
      <alignment horizontal="center" vertical="top" wrapText="1"/>
      <protection locked="0" hidden="0"/>
    </xf>
    <xf numFmtId="167" fontId="23" fillId="8"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1"/>
    </xf>
    <xf numFmtId="166"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19" fillId="0" borderId="3" applyAlignment="1" pivotButton="0" quotePrefix="0" xfId="12">
      <alignment horizontal="left" vertical="top" wrapText="1" indent="3"/>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26" fillId="0" borderId="0" pivotButton="0" quotePrefix="0" xfId="13"/>
    <xf numFmtId="0" fontId="18" fillId="0" borderId="0" applyAlignment="1" pivotButton="0" quotePrefix="0" xfId="13">
      <alignment wrapText="1"/>
    </xf>
    <xf numFmtId="0" fontId="21" fillId="3" borderId="0" applyAlignment="1" pivotButton="0" quotePrefix="0" xfId="13">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7" fontId="23" fillId="8" borderId="4" applyAlignment="1" applyProtection="1" pivotButton="0" quotePrefix="0" xfId="13">
      <alignment horizontal="center" vertical="top" wrapText="1"/>
      <protection locked="0" hidden="0"/>
    </xf>
    <xf numFmtId="166" fontId="23" fillId="7" borderId="4" applyAlignment="1" applyProtection="1" pivotButton="0" quotePrefix="0" xfId="13">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0" fontId="15" fillId="0" borderId="0" applyAlignment="1" pivotButton="0" quotePrefix="0" xfId="14">
      <alignment horizontal="left" vertical="top" wrapText="1"/>
    </xf>
    <xf numFmtId="0" fontId="1" fillId="0" borderId="0" pivotButton="0" quotePrefix="0" xfId="14"/>
    <xf numFmtId="0" fontId="26"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21" fillId="3" borderId="0" applyAlignment="1" pivotButton="0" quotePrefix="0" xfId="14">
      <alignment horizontal="center" wrapText="1"/>
    </xf>
    <xf numFmtId="0" fontId="1" fillId="0" borderId="0" pivotButton="0" quotePrefix="0" xfId="15"/>
    <xf numFmtId="0" fontId="26" fillId="0" borderId="0" pivotButton="0" quotePrefix="0" xfId="15"/>
    <xf numFmtId="0" fontId="18" fillId="0" borderId="0" applyAlignment="1" pivotButton="0" quotePrefix="0" xfId="15">
      <alignment wrapText="1"/>
    </xf>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22" fillId="6" borderId="4" applyAlignment="1" pivotButton="0" quotePrefix="0" xfId="15">
      <alignment horizontal="center" vertical="top" wrapText="1"/>
    </xf>
    <xf numFmtId="0" fontId="20" fillId="0" borderId="3" applyAlignment="1" pivotButton="0" quotePrefix="0" xfId="15">
      <alignment horizontal="left" vertical="top" wrapText="1" indent="1"/>
    </xf>
    <xf numFmtId="0" fontId="20" fillId="0" borderId="3" applyAlignment="1" pivotButton="0" quotePrefix="0" xfId="15">
      <alignment horizontal="left" vertical="top" wrapText="1" indent="3"/>
    </xf>
    <xf numFmtId="0" fontId="19" fillId="0" borderId="3" applyAlignment="1" pivotButton="0" quotePrefix="0" xfId="15">
      <alignment horizontal="left" vertical="top" wrapText="1" indent="4"/>
    </xf>
    <xf numFmtId="166" fontId="23" fillId="5" borderId="4" applyAlignment="1" applyProtection="1" pivotButton="0" quotePrefix="0" xfId="15">
      <alignment horizontal="center" vertical="top" wrapText="1"/>
      <protection locked="0" hidden="0"/>
    </xf>
    <xf numFmtId="0" fontId="20" fillId="0" borderId="3" applyAlignment="1" pivotButton="0" quotePrefix="0" xfId="15">
      <alignment horizontal="left" vertical="top" wrapText="1" indent="4"/>
    </xf>
    <xf numFmtId="166" fontId="23" fillId="7" borderId="4" applyAlignment="1" applyProtection="1" pivotButton="0" quotePrefix="0" xfId="15">
      <alignment horizontal="center" vertical="top" wrapText="1"/>
      <protection locked="0" hidden="0"/>
    </xf>
    <xf numFmtId="167" fontId="23" fillId="8" borderId="4" applyAlignment="1" applyProtection="1" pivotButton="0" quotePrefix="0" xfId="15">
      <alignment horizontal="center" vertical="top" wrapText="1"/>
      <protection locked="0" hidden="0"/>
    </xf>
    <xf numFmtId="0" fontId="22" fillId="9" borderId="4" applyAlignment="1" pivotButton="0" quotePrefix="0" xfId="15">
      <alignment horizontal="center" vertical="top" wrapText="1"/>
    </xf>
    <xf numFmtId="0" fontId="20" fillId="0" borderId="5" applyAlignment="1" pivotButton="0" quotePrefix="0" xfId="15">
      <alignment horizontal="right" vertical="top" wrapText="1"/>
    </xf>
    <xf numFmtId="0" fontId="19" fillId="0" borderId="3" applyAlignment="1" pivotButton="0" quotePrefix="0" xfId="15">
      <alignment horizontal="left" vertical="top" wrapText="1" indent="3"/>
    </xf>
    <xf numFmtId="0" fontId="1" fillId="0" borderId="0" pivotButton="0" quotePrefix="0" xfId="16"/>
    <xf numFmtId="0" fontId="26" fillId="0" borderId="0" pivotButton="0" quotePrefix="0" xfId="16"/>
    <xf numFmtId="0" fontId="15" fillId="0" borderId="0" applyAlignment="1" pivotButton="0" quotePrefix="0" xfId="16">
      <alignment vertical="top"/>
    </xf>
    <xf numFmtId="0" fontId="18" fillId="0" borderId="0" applyAlignment="1" pivotButton="0" quotePrefix="0" xfId="16">
      <alignment wrapText="1"/>
    </xf>
    <xf numFmtId="0" fontId="21" fillId="3" borderId="0" applyAlignment="1" pivotButton="0" quotePrefix="0" xfId="16">
      <alignment horizontal="center" wrapText="1"/>
    </xf>
    <xf numFmtId="0" fontId="20" fillId="0" borderId="3" applyAlignment="1" pivotButton="0" quotePrefix="0" xfId="16">
      <alignment horizontal="left" vertical="top" wrapText="1"/>
    </xf>
    <xf numFmtId="0" fontId="22" fillId="6" borderId="4" applyAlignment="1" pivotButton="0" quotePrefix="0" xfId="16">
      <alignment horizontal="center" vertical="top" wrapText="1"/>
    </xf>
    <xf numFmtId="0" fontId="19" fillId="0" borderId="3" applyAlignment="1" pivotButton="0" quotePrefix="0" xfId="16">
      <alignment horizontal="left" vertical="top" wrapText="1" indent="1"/>
    </xf>
    <xf numFmtId="0" fontId="23" fillId="5" borderId="4" applyAlignment="1" applyProtection="1" pivotButton="0" quotePrefix="0" xfId="16">
      <alignment horizontal="right" vertical="top" wrapText="1"/>
      <protection locked="0" hidden="0"/>
    </xf>
    <xf numFmtId="0" fontId="1" fillId="0" borderId="0" pivotButton="0" quotePrefix="0" xfId="17"/>
    <xf numFmtId="0" fontId="27" fillId="0" borderId="0" pivotButton="0" quotePrefix="0" xfId="17"/>
    <xf numFmtId="0" fontId="18" fillId="0" borderId="0" applyAlignment="1" pivotButton="0" quotePrefix="0" xfId="17">
      <alignment wrapText="1"/>
    </xf>
    <xf numFmtId="0" fontId="21" fillId="3" borderId="0" applyAlignment="1" pivotButton="0" quotePrefix="0" xfId="17">
      <alignment horizontal="center" wrapText="1"/>
    </xf>
    <xf numFmtId="0" fontId="20" fillId="0" borderId="3" applyAlignment="1" pivotButton="0" quotePrefix="0" xfId="17">
      <alignment horizontal="left" vertical="top" wrapText="1"/>
    </xf>
    <xf numFmtId="0" fontId="22" fillId="6" borderId="4" applyAlignment="1" pivotButton="0" quotePrefix="0" xfId="17">
      <alignment horizontal="center" vertical="top" wrapText="1"/>
    </xf>
    <xf numFmtId="0" fontId="19" fillId="0" borderId="3" applyAlignment="1" pivotButton="0" quotePrefix="0" xfId="17">
      <alignment horizontal="left" vertical="top" wrapText="1" indent="1"/>
    </xf>
    <xf numFmtId="167" fontId="23" fillId="8" borderId="4" applyAlignment="1" applyProtection="1" pivotButton="0" quotePrefix="0" xfId="17">
      <alignment horizontal="center" vertical="top" wrapText="1"/>
      <protection locked="0" hidden="0"/>
    </xf>
    <xf numFmtId="166" fontId="23" fillId="5" borderId="4" applyAlignment="1" applyProtection="1" pivotButton="0" quotePrefix="0" xfId="17">
      <alignment horizontal="center" vertical="top" wrapText="1"/>
      <protection locked="0" hidden="0"/>
    </xf>
    <xf numFmtId="0" fontId="20" fillId="0" borderId="3" applyAlignment="1" pivotButton="0" quotePrefix="0" xfId="17">
      <alignment horizontal="left" vertical="top" wrapText="1" indent="1"/>
    </xf>
    <xf numFmtId="166" fontId="23" fillId="7" borderId="4" applyAlignment="1" applyProtection="1" pivotButton="0" quotePrefix="0" xfId="17">
      <alignment horizontal="center" vertical="top" wrapText="1"/>
      <protection locked="0" hidden="0"/>
    </xf>
    <xf numFmtId="0" fontId="1" fillId="0" borderId="0" pivotButton="0" quotePrefix="0" xfId="18"/>
    <xf numFmtId="0" fontId="26" fillId="0" borderId="0" pivotButton="0" quotePrefix="0" xfId="18"/>
    <xf numFmtId="0" fontId="18" fillId="0" borderId="0" applyAlignment="1" pivotButton="0" quotePrefix="0" xfId="18">
      <alignment wrapText="1"/>
    </xf>
    <xf numFmtId="0" fontId="21" fillId="3" borderId="0" applyAlignment="1" pivotButton="0" quotePrefix="0" xfId="18">
      <alignment horizontal="center" wrapText="1"/>
    </xf>
    <xf numFmtId="0" fontId="20" fillId="0" borderId="3" applyAlignment="1" pivotButton="0" quotePrefix="0" xfId="18">
      <alignment horizontal="left" vertical="top" wrapText="1"/>
    </xf>
    <xf numFmtId="0" fontId="22" fillId="6" borderId="4" applyAlignment="1" pivotButton="0" quotePrefix="0" xfId="18">
      <alignment horizontal="center" vertical="top" wrapText="1"/>
    </xf>
    <xf numFmtId="0" fontId="19" fillId="0" borderId="3" applyAlignment="1" pivotButton="0" quotePrefix="0" xfId="18">
      <alignment horizontal="left" vertical="top" wrapText="1" indent="1"/>
    </xf>
    <xf numFmtId="0" fontId="23" fillId="5" borderId="4" applyAlignment="1" applyProtection="1" pivotButton="0" quotePrefix="0" xfId="18">
      <alignment horizontal="right" vertical="top" wrapText="1"/>
      <protection locked="0" hidden="0"/>
    </xf>
    <xf numFmtId="0" fontId="1" fillId="0" borderId="0" pivotButton="0" quotePrefix="0" xfId="19"/>
    <xf numFmtId="0" fontId="26" fillId="0" borderId="0" pivotButton="0" quotePrefix="0" xfId="19"/>
    <xf numFmtId="0" fontId="18" fillId="0" borderId="0" pivotButton="0" quotePrefix="0" xfId="19"/>
    <xf numFmtId="0" fontId="22" fillId="0" borderId="0" pivotButton="0" quotePrefix="0" xfId="19"/>
    <xf numFmtId="0" fontId="21" fillId="3" borderId="0" applyAlignment="1" pivotButton="0" quotePrefix="0" xfId="19">
      <alignment horizontal="center" wrapText="1"/>
    </xf>
    <xf numFmtId="0" fontId="19" fillId="0" borderId="3" applyAlignment="1" pivotButton="0" quotePrefix="0" xfId="19">
      <alignment horizontal="left" vertical="top" wrapText="1"/>
    </xf>
    <xf numFmtId="0"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xf>
    <xf numFmtId="0" fontId="20" fillId="0" borderId="3" applyAlignment="1" pivotButton="0" quotePrefix="0" xfId="19">
      <alignment horizontal="left" vertical="top"/>
    </xf>
    <xf numFmtId="167" fontId="23" fillId="8" borderId="4" applyAlignment="1" applyProtection="1" pivotButton="0" quotePrefix="0" xfId="20">
      <alignment horizontal="center" vertical="top" wrapText="1"/>
      <protection locked="0" hidden="0"/>
    </xf>
    <xf numFmtId="0" fontId="19" fillId="0" borderId="3" applyAlignment="1" pivotButton="0" quotePrefix="0" xfId="21">
      <alignment horizontal="left" vertical="top" wrapText="1"/>
    </xf>
    <xf numFmtId="0" fontId="1" fillId="0" borderId="0" pivotButton="0" quotePrefix="0" xfId="22"/>
    <xf numFmtId="0" fontId="26" fillId="0" borderId="0" pivotButton="0" quotePrefix="0" xfId="22"/>
    <xf numFmtId="0" fontId="18" fillId="0" borderId="0" applyAlignment="1" pivotButton="0" quotePrefix="0" xfId="22">
      <alignment wrapText="1"/>
    </xf>
    <xf numFmtId="0" fontId="21" fillId="3" borderId="0" applyAlignment="1" pivotButton="0" quotePrefix="0" xfId="22">
      <alignment horizontal="center" wrapText="1"/>
    </xf>
    <xf numFmtId="0" fontId="20" fillId="0" borderId="3" applyAlignment="1" pivotButton="0" quotePrefix="0" xfId="22">
      <alignment horizontal="left" vertical="top" wrapText="1"/>
    </xf>
    <xf numFmtId="0" fontId="22" fillId="6" borderId="4" applyAlignment="1" pivotButton="0" quotePrefix="0" xfId="22">
      <alignment horizontal="center" vertical="top" wrapText="1"/>
    </xf>
    <xf numFmtId="0" fontId="19" fillId="0" borderId="3" applyAlignment="1" pivotButton="0" quotePrefix="0" xfId="22">
      <alignment horizontal="left" vertical="top" wrapText="1" indent="1"/>
    </xf>
    <xf numFmtId="166" fontId="23" fillId="5" borderId="4" applyAlignment="1" applyProtection="1" pivotButton="0" quotePrefix="0" xfId="22">
      <alignment horizontal="center" vertical="top" wrapText="1"/>
      <protection locked="0" hidden="0"/>
    </xf>
    <xf numFmtId="167" fontId="23" fillId="8" borderId="4" applyAlignment="1" applyProtection="1" pivotButton="0" quotePrefix="0" xfId="22">
      <alignment horizontal="center" vertical="top" wrapText="1"/>
      <protection locked="0" hidden="0"/>
    </xf>
    <xf numFmtId="0" fontId="20" fillId="0" borderId="3" applyAlignment="1" pivotButton="0" quotePrefix="0" xfId="22">
      <alignment horizontal="left" vertical="top" wrapText="1" indent="1"/>
    </xf>
    <xf numFmtId="166" fontId="23" fillId="7" borderId="4" applyAlignment="1" applyProtection="1" pivotButton="0" quotePrefix="0" xfId="22">
      <alignment horizontal="center" vertical="top" wrapText="1"/>
      <protection locked="0" hidden="0"/>
    </xf>
    <xf numFmtId="0" fontId="29" fillId="0" borderId="0" pivotButton="0" quotePrefix="0" xfId="19"/>
    <xf numFmtId="166" fontId="28" fillId="7" borderId="4" applyAlignment="1" applyProtection="1" pivotButton="0" quotePrefix="0" xfId="15">
      <alignment horizontal="center" vertical="top" wrapText="1"/>
      <protection locked="0" hidden="0"/>
    </xf>
    <xf numFmtId="0" fontId="29" fillId="9" borderId="0" pivotButton="0" quotePrefix="0" xfId="19"/>
    <xf numFmtId="0" fontId="20" fillId="10" borderId="3" applyAlignment="1" pivotButton="0" quotePrefix="0" xfId="19">
      <alignment horizontal="left" vertical="top" wrapText="1"/>
    </xf>
    <xf numFmtId="0" fontId="1" fillId="9" borderId="0" pivotButton="0" quotePrefix="0" xfId="19"/>
    <xf numFmtId="0" fontId="19" fillId="10" borderId="3" applyAlignment="1" pivotButton="0" quotePrefix="0" xfId="19">
      <alignment horizontal="left" vertical="top" wrapText="1"/>
    </xf>
    <xf numFmtId="0" fontId="16" fillId="6" borderId="4" applyAlignment="1" pivotButton="0" quotePrefix="0" xfId="23">
      <alignment horizontal="center" vertical="top" wrapText="1"/>
    </xf>
    <xf numFmtId="0" fontId="20" fillId="10" borderId="3" applyAlignment="1" pivotButton="0" quotePrefix="0" xfId="21">
      <alignment horizontal="left" vertical="top" wrapText="1" indent="2"/>
    </xf>
    <xf numFmtId="0" fontId="26" fillId="10" borderId="0" pivotButton="0" quotePrefix="0" xfId="19"/>
    <xf numFmtId="0" fontId="1" fillId="10" borderId="0" pivotButton="0" quotePrefix="0" xfId="19"/>
    <xf numFmtId="0" fontId="18" fillId="10" borderId="0" pivotButton="0" quotePrefix="0" xfId="19"/>
    <xf numFmtId="0" fontId="22" fillId="10" borderId="0" pivotButton="0" quotePrefix="0" xfId="19"/>
    <xf numFmtId="0" fontId="20" fillId="10" borderId="3" applyAlignment="1" pivotButton="0" quotePrefix="0" xfId="23">
      <alignment horizontal="left" vertical="top" wrapText="1" indent="1"/>
    </xf>
    <xf numFmtId="0" fontId="19" fillId="10" borderId="3" applyAlignment="1" pivotButton="0" quotePrefix="0" xfId="23">
      <alignment horizontal="left" vertical="top" wrapText="1" indent="3"/>
    </xf>
    <xf numFmtId="0" fontId="20" fillId="10" borderId="3" applyAlignment="1" pivotButton="0" quotePrefix="0" xfId="23">
      <alignment horizontal="left" vertical="top" wrapText="1" indent="3"/>
    </xf>
    <xf numFmtId="0" fontId="19" fillId="10" borderId="3" applyAlignment="1" pivotButton="0" quotePrefix="0" xfId="23">
      <alignment horizontal="left" vertical="top" wrapText="1" indent="4"/>
    </xf>
    <xf numFmtId="0" fontId="19" fillId="10" borderId="3" applyAlignment="1" pivotButton="0" quotePrefix="0" xfId="21">
      <alignment horizontal="left" vertical="top" wrapText="1" indent="2"/>
    </xf>
    <xf numFmtId="166" fontId="22" fillId="7" borderId="4" applyAlignment="1" applyProtection="1" pivotButton="0" quotePrefix="0" xfId="15">
      <alignment horizontal="center" vertical="top" wrapText="1"/>
      <protection locked="0" hidden="0"/>
    </xf>
    <xf numFmtId="0" fontId="21" fillId="9" borderId="0" applyAlignment="1" pivotButton="0" quotePrefix="0" xfId="16">
      <alignment horizontal="center" wrapText="1"/>
    </xf>
    <xf numFmtId="0" fontId="20" fillId="0" borderId="3" applyAlignment="1" pivotButton="0" quotePrefix="0" xfId="16">
      <alignment horizontal="left" vertical="top" wrapText="1" indent="1"/>
    </xf>
    <xf numFmtId="0" fontId="20" fillId="0" borderId="3" applyAlignment="1" pivotButton="0" quotePrefix="0" xfId="0">
      <alignment horizontal="left" vertical="top" wrapText="1" indent="1"/>
    </xf>
    <xf numFmtId="0" fontId="19" fillId="0" borderId="3" applyAlignment="1" pivotButton="0" quotePrefix="0" xfId="0">
      <alignment horizontal="left" vertical="top" wrapText="1" indent="1"/>
    </xf>
    <xf numFmtId="0" fontId="21" fillId="11" borderId="0" applyAlignment="1" pivotButton="0" quotePrefix="0" xfId="0">
      <alignment horizontal="center" wrapText="1"/>
    </xf>
    <xf numFmtId="166" fontId="28" fillId="7" borderId="4" applyAlignment="1" applyProtection="1" pivotButton="0" quotePrefix="0" xfId="12">
      <alignment horizontal="center" vertical="top" wrapText="1"/>
      <protection locked="0" hidden="0"/>
    </xf>
    <xf numFmtId="166" fontId="23" fillId="12" borderId="4" applyAlignment="1" pivotButton="0" quotePrefix="0" xfId="12">
      <alignment horizontal="center" vertical="top" wrapText="1"/>
    </xf>
    <xf numFmtId="168" fontId="22" fillId="12" borderId="4" applyAlignment="1" pivotButton="0" quotePrefix="0" xfId="12">
      <alignment horizontal="center" vertical="top" wrapText="1"/>
    </xf>
    <xf numFmtId="166" fontId="23" fillId="12" borderId="4" applyAlignment="1" applyProtection="1" pivotButton="0" quotePrefix="0" xfId="11">
      <alignment horizontal="center" vertical="top" wrapText="1"/>
      <protection locked="0" hidden="0"/>
    </xf>
    <xf numFmtId="166" fontId="23" fillId="12" borderId="4" applyAlignment="1" pivotButton="0" quotePrefix="0" xfId="11">
      <alignment horizontal="center" vertical="top" wrapText="1"/>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20" fillId="0" borderId="5" applyAlignment="1" pivotButton="0" quotePrefix="0" xfId="15">
      <alignment horizontal="left" vertical="top" wrapText="1"/>
    </xf>
    <xf numFmtId="0" fontId="15" fillId="0" borderId="0" applyAlignment="1" pivotButton="0" quotePrefix="0" xfId="15">
      <alignment horizontal="left" vertical="top" wrapText="1"/>
    </xf>
    <xf numFmtId="0" fontId="15" fillId="0" borderId="0" applyAlignment="1" pivotButton="0" quotePrefix="0" xfId="19">
      <alignment horizontal="left" vertical="top" wrapText="1"/>
    </xf>
    <xf numFmtId="0" fontId="1" fillId="0" borderId="0" pivotButton="0" quotePrefix="0" xfId="19"/>
    <xf numFmtId="0" fontId="15" fillId="0" borderId="0" applyAlignment="1" pivotButton="0" quotePrefix="0" xfId="22">
      <alignment horizontal="left" vertical="top" wrapText="1"/>
    </xf>
    <xf numFmtId="0" fontId="1" fillId="0" borderId="0" pivotButton="0" quotePrefix="0" xfId="22"/>
    <xf numFmtId="0" fontId="15" fillId="0" borderId="0" applyAlignment="1" pivotButton="0" quotePrefix="0" xfId="17">
      <alignment horizontal="left" vertical="top" wrapText="1"/>
    </xf>
    <xf numFmtId="0" fontId="15" fillId="0" borderId="0" applyAlignment="1" pivotButton="0" quotePrefix="0" xfId="18">
      <alignment horizontal="left" vertical="top" wrapText="1"/>
    </xf>
    <xf numFmtId="0" fontId="1" fillId="0" borderId="0" pivotButton="0" quotePrefix="0" xfId="18"/>
    <xf numFmtId="168" fontId="30" fillId="12" borderId="4" applyAlignment="1" pivotButton="0" quotePrefix="0" xfId="12">
      <alignment horizontal="center" vertical="top" wrapText="1"/>
    </xf>
    <xf numFmtId="169" fontId="31" fillId="12" borderId="4" applyAlignment="1" pivotButton="0" quotePrefix="0" xfId="12">
      <alignment horizontal="center" vertical="top" wrapText="1"/>
    </xf>
    <xf numFmtId="168" fontId="30" fillId="12" borderId="4" applyAlignment="1" applyProtection="1" pivotButton="0" quotePrefix="0" xfId="12">
      <alignment horizontal="center" vertical="top" wrapText="1"/>
      <protection locked="0" hidden="0"/>
    </xf>
    <xf numFmtId="169" fontId="31" fillId="12" borderId="4" applyAlignment="1" applyProtection="1" pivotButton="0" quotePrefix="0" xfId="12">
      <alignment horizontal="center" vertical="top" wrapText="1"/>
      <protection locked="0" hidden="0"/>
    </xf>
    <xf numFmtId="0" fontId="0" fillId="0" borderId="0" pivotButton="0" quotePrefix="0" xfId="0"/>
    <xf numFmtId="0" fontId="0" fillId="0" borderId="5" pivotButton="0" quotePrefix="0" xfId="0"/>
  </cellXfs>
  <cellStyles count="24">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7" xfId="15"/>
    <cellStyle name="Normal 2 18" xfId="16"/>
    <cellStyle name="Normal 2 22" xfId="17"/>
    <cellStyle name="Normal 2 23" xfId="18"/>
    <cellStyle name="Normal 2 11" xfId="19"/>
    <cellStyle name="Normal 2 13" xfId="20"/>
    <cellStyle name="Normal 2 14" xfId="21"/>
    <cellStyle name="Normal 2 16" xfId="22"/>
    <cellStyle name="Normal 2 24" xfId="2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styles" Target="styles.xml" Id="rId32"/><Relationship Type="http://schemas.openxmlformats.org/officeDocument/2006/relationships/theme" Target="theme/theme1.xml" Id="rId3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203">
      <c r="A1" s="1" t="inlineStr">
        <is>
          <t>Context</t>
        </is>
      </c>
    </row>
    <row r="3" ht="13" customHeight="1" s="203" thickBot="1">
      <c r="A3" s="4" t="inlineStr">
        <is>
          <t>entity</t>
        </is>
      </c>
      <c r="B3" s="5" t="n"/>
    </row>
    <row r="4" ht="14" customHeight="1" s="203" thickBot="1">
      <c r="A4" s="6" t="inlineStr">
        <is>
          <t>identifier</t>
        </is>
      </c>
      <c r="B4" s="5" t="inlineStr">
        <is>
          <t>entityCode</t>
        </is>
      </c>
    </row>
    <row r="5" ht="14" customHeight="1" s="203" thickBot="1">
      <c r="A5" s="7" t="inlineStr">
        <is>
          <t>scheme</t>
        </is>
      </c>
      <c r="B5" s="5" t="inlineStr">
        <is>
          <t>http://www.idx.co.id/xbrl</t>
        </is>
      </c>
    </row>
    <row r="7" ht="14" customHeight="1" s="203" thickBot="1">
      <c r="A7" s="8" t="inlineStr">
        <is>
          <t>period</t>
        </is>
      </c>
      <c r="B7" s="5" t="n"/>
    </row>
    <row r="8" ht="14" customHeight="1" s="203" thickBot="1">
      <c r="A8" s="6" t="inlineStr">
        <is>
          <t>startDate</t>
        </is>
      </c>
      <c r="B8" s="9" t="n">
        <v>40544</v>
      </c>
    </row>
    <row r="9" ht="14" customHeight="1" s="203" thickBot="1">
      <c r="A9" s="6" t="inlineStr">
        <is>
          <t>endDate</t>
        </is>
      </c>
      <c r="B9" s="9" t="n">
        <v>40816</v>
      </c>
    </row>
    <row r="10" ht="14" customHeight="1" s="203" thickBot="1">
      <c r="A10" s="6" t="inlineStr">
        <is>
          <t>instant</t>
        </is>
      </c>
      <c r="B10" s="9" t="n">
        <v>40816</v>
      </c>
    </row>
    <row r="11" ht="14" customHeight="1" s="203" thickBot="1">
      <c r="A11" s="6" t="inlineStr">
        <is>
          <t>startDate</t>
        </is>
      </c>
      <c r="B11" s="9" t="n">
        <v>40179</v>
      </c>
    </row>
    <row r="12" ht="14" customHeight="1" s="203" thickBot="1">
      <c r="A12" s="6" t="inlineStr">
        <is>
          <t>endDate</t>
        </is>
      </c>
      <c r="B12" s="9" t="n">
        <v>40543</v>
      </c>
    </row>
    <row r="13" ht="14" customHeight="1" s="203" thickBot="1">
      <c r="A13" s="6" t="inlineStr">
        <is>
          <t>instant</t>
        </is>
      </c>
      <c r="B13" s="9" t="n">
        <v>40543</v>
      </c>
    </row>
    <row r="14" ht="14" customHeight="1" s="203" thickBot="1">
      <c r="A14" s="6" t="inlineStr">
        <is>
          <t>startDate</t>
        </is>
      </c>
      <c r="B14" s="9" t="n">
        <v>40179</v>
      </c>
    </row>
    <row r="15" ht="14" customHeight="1" s="203" thickBot="1">
      <c r="A15" s="6" t="inlineStr">
        <is>
          <t>endDate</t>
        </is>
      </c>
      <c r="B15" s="9" t="n">
        <v>40451</v>
      </c>
    </row>
    <row r="16" ht="14" customHeight="1" s="203" thickBot="1">
      <c r="A16" s="6" t="inlineStr">
        <is>
          <t>instant</t>
        </is>
      </c>
      <c r="B16" s="9" t="n">
        <v>40451</v>
      </c>
    </row>
    <row r="17" ht="14" customHeight="1" s="203" thickBot="1">
      <c r="A17" s="6" t="inlineStr">
        <is>
          <t>instant</t>
        </is>
      </c>
      <c r="B17" s="9" t="n">
        <v>40178</v>
      </c>
    </row>
    <row r="19" ht="13" customHeight="1" s="203" thickBot="1">
      <c r="A19" s="4" t="inlineStr">
        <is>
          <t>CurrentYearDuration</t>
        </is>
      </c>
      <c r="B19" s="5" t="n"/>
    </row>
    <row r="20" ht="14" customHeight="1" s="203" thickBot="1">
      <c r="A20" s="6" t="inlineStr">
        <is>
          <t>entity</t>
        </is>
      </c>
      <c r="B20" s="5" t="n"/>
    </row>
    <row r="21" ht="14" customHeight="1" s="203" thickBot="1">
      <c r="A21" s="7" t="inlineStr">
        <is>
          <t>identifier</t>
        </is>
      </c>
      <c r="B21" s="5">
        <f>rap.context.identifier</f>
        <v/>
      </c>
    </row>
    <row r="22" ht="14" customHeight="1" s="203" thickBot="1">
      <c r="A22" s="10" t="inlineStr">
        <is>
          <t>scheme</t>
        </is>
      </c>
      <c r="B22" s="5">
        <f>rap.context.scheme</f>
        <v/>
      </c>
    </row>
    <row r="23" ht="14" customHeight="1" s="203" thickBot="1">
      <c r="A23" s="6" t="inlineStr">
        <is>
          <t>period</t>
        </is>
      </c>
      <c r="B23" s="5" t="n"/>
    </row>
    <row r="24" ht="14" customHeight="1" s="203" thickBot="1">
      <c r="A24" s="7" t="inlineStr">
        <is>
          <t>startDate</t>
        </is>
      </c>
      <c r="B24" s="9">
        <f>rap.date.1</f>
        <v/>
      </c>
    </row>
    <row r="25" ht="14" customHeight="1" s="203" thickBot="1">
      <c r="A25" s="7" t="inlineStr">
        <is>
          <t>endDate</t>
        </is>
      </c>
      <c r="B25" s="9">
        <f>rap.date.2</f>
        <v/>
      </c>
    </row>
    <row r="27" ht="13" customHeight="1" s="203" thickBot="1">
      <c r="A27" s="4" t="inlineStr">
        <is>
          <t>CurrentYearInstant</t>
        </is>
      </c>
      <c r="B27" s="5" t="n"/>
    </row>
    <row r="28" ht="14" customHeight="1" s="203" thickBot="1">
      <c r="A28" s="6" t="inlineStr">
        <is>
          <t>entity</t>
        </is>
      </c>
      <c r="B28" s="5" t="n"/>
    </row>
    <row r="29" ht="14" customHeight="1" s="203" thickBot="1">
      <c r="A29" s="7" t="inlineStr">
        <is>
          <t>identifier</t>
        </is>
      </c>
      <c r="B29" s="5">
        <f>rap.context.identifier</f>
        <v/>
      </c>
    </row>
    <row r="30" ht="14" customHeight="1" s="203" thickBot="1">
      <c r="A30" s="10" t="inlineStr">
        <is>
          <t>scheme</t>
        </is>
      </c>
      <c r="B30" s="5">
        <f>rap.context.scheme</f>
        <v/>
      </c>
    </row>
    <row r="31" ht="14" customHeight="1" s="203" thickBot="1">
      <c r="A31" s="6" t="inlineStr">
        <is>
          <t>period</t>
        </is>
      </c>
      <c r="B31" s="5" t="n"/>
    </row>
    <row r="32" ht="14" customHeight="1" s="203" thickBot="1">
      <c r="A32" s="7" t="inlineStr">
        <is>
          <t>instant</t>
        </is>
      </c>
      <c r="B32" s="9">
        <f>rap.date.3</f>
        <v/>
      </c>
    </row>
    <row r="34" ht="13" customHeight="1" s="203" thickBot="1">
      <c r="A34" s="4" t="inlineStr">
        <is>
          <t>PriorEndYearDuration</t>
        </is>
      </c>
      <c r="B34" s="5" t="n"/>
    </row>
    <row r="35" ht="14" customHeight="1" s="203" thickBot="1">
      <c r="A35" s="6" t="inlineStr">
        <is>
          <t>entity</t>
        </is>
      </c>
      <c r="B35" s="5" t="n"/>
    </row>
    <row r="36" ht="14" customHeight="1" s="203" thickBot="1">
      <c r="A36" s="7" t="inlineStr">
        <is>
          <t>identifier</t>
        </is>
      </c>
      <c r="B36" s="5">
        <f>rap.context.identifier</f>
        <v/>
      </c>
    </row>
    <row r="37" ht="14" customHeight="1" s="203" thickBot="1">
      <c r="A37" s="10" t="inlineStr">
        <is>
          <t>scheme</t>
        </is>
      </c>
      <c r="B37" s="5">
        <f>rap.context.scheme</f>
        <v/>
      </c>
    </row>
    <row r="38" ht="14" customHeight="1" s="203" thickBot="1">
      <c r="A38" s="6" t="inlineStr">
        <is>
          <t>period</t>
        </is>
      </c>
      <c r="B38" s="5" t="n"/>
    </row>
    <row r="39" ht="14" customHeight="1" s="203" thickBot="1">
      <c r="A39" s="7" t="inlineStr">
        <is>
          <t>startDate</t>
        </is>
      </c>
      <c r="B39" s="9">
        <f>rap.date.4</f>
        <v/>
      </c>
    </row>
    <row r="40" ht="14" customHeight="1" s="203" thickBot="1">
      <c r="A40" s="7" t="inlineStr">
        <is>
          <t>endDate</t>
        </is>
      </c>
      <c r="B40" s="9">
        <f>rap.date.5</f>
        <v/>
      </c>
    </row>
    <row r="42" ht="13" customHeight="1" s="203" thickBot="1">
      <c r="A42" s="4" t="inlineStr">
        <is>
          <t>PriorEndYearInstant</t>
        </is>
      </c>
      <c r="B42" s="5" t="n"/>
    </row>
    <row r="43" ht="14" customHeight="1" s="203" thickBot="1">
      <c r="A43" s="6" t="inlineStr">
        <is>
          <t>entity</t>
        </is>
      </c>
      <c r="B43" s="5" t="n"/>
    </row>
    <row r="44" ht="14" customHeight="1" s="203" thickBot="1">
      <c r="A44" s="7" t="inlineStr">
        <is>
          <t>identifier</t>
        </is>
      </c>
      <c r="B44" s="5">
        <f>rap.context.identifier</f>
        <v/>
      </c>
    </row>
    <row r="45" ht="14" customHeight="1" s="203" thickBot="1">
      <c r="A45" s="10" t="inlineStr">
        <is>
          <t>scheme</t>
        </is>
      </c>
      <c r="B45" s="5">
        <f>rap.context.scheme</f>
        <v/>
      </c>
    </row>
    <row r="46" ht="14" customHeight="1" s="203" thickBot="1">
      <c r="A46" s="6" t="inlineStr">
        <is>
          <t>period</t>
        </is>
      </c>
      <c r="B46" s="5" t="n"/>
    </row>
    <row r="47" ht="14" customHeight="1" s="203" thickBot="1">
      <c r="A47" s="7" t="inlineStr">
        <is>
          <t>instant</t>
        </is>
      </c>
      <c r="B47" s="9">
        <f>rap.date.6</f>
        <v/>
      </c>
    </row>
    <row r="49" ht="13" customHeight="1" s="203" thickBot="1">
      <c r="A49" s="4" t="inlineStr">
        <is>
          <t>PriorYearDuration</t>
        </is>
      </c>
      <c r="B49" s="5" t="n"/>
    </row>
    <row r="50" ht="14" customHeight="1" s="203" thickBot="1">
      <c r="A50" s="6" t="inlineStr">
        <is>
          <t>entity</t>
        </is>
      </c>
      <c r="B50" s="5" t="n"/>
    </row>
    <row r="51" ht="14" customHeight="1" s="203" thickBot="1">
      <c r="A51" s="7" t="inlineStr">
        <is>
          <t>identifier</t>
        </is>
      </c>
      <c r="B51" s="5">
        <f>rap.context.identifier</f>
        <v/>
      </c>
    </row>
    <row r="52" ht="14" customHeight="1" s="203" thickBot="1">
      <c r="A52" s="10" t="inlineStr">
        <is>
          <t>scheme</t>
        </is>
      </c>
      <c r="B52" s="5">
        <f>rap.context.scheme</f>
        <v/>
      </c>
    </row>
    <row r="53" ht="14" customHeight="1" s="203" thickBot="1">
      <c r="A53" s="6" t="inlineStr">
        <is>
          <t>period</t>
        </is>
      </c>
      <c r="B53" s="5" t="n"/>
    </row>
    <row r="54" ht="14" customHeight="1" s="203" thickBot="1">
      <c r="A54" s="7" t="inlineStr">
        <is>
          <t>startDate</t>
        </is>
      </c>
      <c r="B54" s="9">
        <f>rap.date.7</f>
        <v/>
      </c>
    </row>
    <row r="55" ht="14" customHeight="1" s="203" thickBot="1">
      <c r="A55" s="7" t="inlineStr">
        <is>
          <t>endDate</t>
        </is>
      </c>
      <c r="B55" s="9">
        <f>rap.date.8</f>
        <v/>
      </c>
    </row>
    <row r="57" ht="13" customHeight="1" s="203" thickBot="1">
      <c r="A57" s="4" t="inlineStr">
        <is>
          <t>PriorYearInstant</t>
        </is>
      </c>
      <c r="B57" s="5" t="n"/>
    </row>
    <row r="58" ht="14" customHeight="1" s="203" thickBot="1">
      <c r="A58" s="6" t="inlineStr">
        <is>
          <t>entity</t>
        </is>
      </c>
      <c r="B58" s="5" t="n"/>
    </row>
    <row r="59" ht="14" customHeight="1" s="203" thickBot="1">
      <c r="A59" s="7" t="inlineStr">
        <is>
          <t>identifier</t>
        </is>
      </c>
      <c r="B59" s="5">
        <f>rap.context.identifier</f>
        <v/>
      </c>
    </row>
    <row r="60" ht="14" customHeight="1" s="203" thickBot="1">
      <c r="A60" s="10" t="inlineStr">
        <is>
          <t>scheme</t>
        </is>
      </c>
      <c r="B60" s="5">
        <f>rap.context.scheme</f>
        <v/>
      </c>
    </row>
    <row r="61" ht="14" customHeight="1" s="203" thickBot="1">
      <c r="A61" s="6" t="inlineStr">
        <is>
          <t>period</t>
        </is>
      </c>
      <c r="B61" s="5" t="n"/>
    </row>
    <row r="62" ht="14" customHeight="1" s="203" thickBot="1">
      <c r="A62" s="7" t="inlineStr">
        <is>
          <t>instant</t>
        </is>
      </c>
      <c r="B62" s="9">
        <f>rap.date.9</f>
        <v/>
      </c>
    </row>
    <row r="64" ht="13" customHeight="1" s="203" thickBot="1">
      <c r="A64" s="4" t="inlineStr">
        <is>
          <t>Prior2YearsInstant</t>
        </is>
      </c>
      <c r="B64" s="5" t="n"/>
    </row>
    <row r="65" ht="14" customHeight="1" s="203" thickBot="1">
      <c r="A65" s="6" t="inlineStr">
        <is>
          <t>entity</t>
        </is>
      </c>
      <c r="B65" s="5" t="n"/>
    </row>
    <row r="66" ht="14" customHeight="1" s="203" thickBot="1">
      <c r="A66" s="7" t="inlineStr">
        <is>
          <t>identifier</t>
        </is>
      </c>
      <c r="B66" s="5">
        <f>rap.context.identifier</f>
        <v/>
      </c>
    </row>
    <row r="67" ht="14" customHeight="1" s="203" thickBot="1">
      <c r="A67" s="10" t="inlineStr">
        <is>
          <t>scheme</t>
        </is>
      </c>
      <c r="B67" s="5">
        <f>rap.context.scheme</f>
        <v/>
      </c>
    </row>
    <row r="68" ht="14" customHeight="1" s="203" thickBot="1">
      <c r="A68" s="6" t="inlineStr">
        <is>
          <t>period</t>
        </is>
      </c>
      <c r="B68" s="5" t="n"/>
    </row>
    <row r="69" ht="14" customHeight="1" s="203" thickBot="1">
      <c r="A69" s="7" t="inlineStr">
        <is>
          <t>instant</t>
        </is>
      </c>
      <c r="B69" s="9">
        <f>rap.date.10</f>
        <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P33"/>
  <sheetViews>
    <sheetView showGridLines="0" topLeftCell="A1" workbookViewId="0">
      <pane xSplit="2" ySplit="3" topLeftCell="C4" activePane="bottomRight" state="frozen"/>
      <selection pane="topRight"/>
      <selection pane="bottomLeft"/>
      <selection pane="bottomRight" activeCell="P30" sqref="P19:P30"/>
    </sheetView>
  </sheetViews>
  <sheetFormatPr baseColWidth="10" defaultColWidth="9.3984375" defaultRowHeight="15"/>
  <cols>
    <col collapsed="1" width="40.796875" customWidth="1" style="193" min="1" max="1"/>
    <col width="26" customWidth="1" style="193" min="2" max="2"/>
    <col collapsed="1" width="21" customWidth="1" style="193" min="3" max="16"/>
    <col collapsed="1" width="9.3984375" customWidth="1" style="193" min="17" max="17"/>
    <col collapsed="1" width="9.3984375" customWidth="1" style="193" min="18" max="16384"/>
  </cols>
  <sheetData>
    <row r="1" ht="18" customHeight="1" s="203">
      <c r="A1" s="192" t="inlineStr">
        <is>
          <t>Piutang usaha berdasarkan mata uang</t>
        </is>
      </c>
    </row>
    <row r="2">
      <c r="A2" s="138" t="n">
        <v>1</v>
      </c>
    </row>
    <row r="3" ht="16" customHeight="1" s="203">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3" thickBot="1">
      <c r="A4" s="142" t="inlineStr">
        <is>
          <t>Pihak ketiga - IDR</t>
        </is>
      </c>
      <c r="B4" s="142" t="n"/>
      <c r="C4" s="102" t="n">
        <v>67.207796</v>
      </c>
      <c r="D4" s="102" t="n">
        <v>80.65260499999999</v>
      </c>
      <c r="E4" s="102" t="n">
        <v>67.289693</v>
      </c>
      <c r="F4" s="102" t="n">
        <v>86.37493499999999</v>
      </c>
      <c r="G4" s="102" t="n"/>
      <c r="H4" s="102" t="n"/>
      <c r="I4" s="102" t="n"/>
      <c r="J4" s="102" t="n"/>
      <c r="K4" s="102" t="n"/>
      <c r="L4" s="102" t="n"/>
      <c r="M4" s="102" t="n"/>
      <c r="N4" s="102" t="n"/>
      <c r="O4" s="102" t="n"/>
      <c r="P4" s="102" t="n"/>
    </row>
    <row r="5" hidden="1" ht="18" customHeight="1" s="203" thickBot="1">
      <c r="A5" s="142" t="inlineStr">
        <is>
          <t>Pihak ketiga - AUD</t>
        </is>
      </c>
      <c r="B5" s="142" t="n"/>
      <c r="C5" s="102" t="n">
        <v/>
      </c>
      <c r="D5" s="102" t="n">
        <v/>
      </c>
      <c r="E5" s="102" t="n">
        <v/>
      </c>
      <c r="F5" s="102" t="n">
        <v/>
      </c>
      <c r="G5" s="102" t="n"/>
      <c r="H5" s="102" t="n"/>
      <c r="I5" s="102" t="n"/>
      <c r="J5" s="102" t="n"/>
      <c r="K5" s="102" t="n"/>
      <c r="L5" s="102" t="n"/>
      <c r="M5" s="102" t="n"/>
      <c r="N5" s="102" t="n"/>
      <c r="O5" s="102" t="n"/>
      <c r="P5" s="102" t="n"/>
    </row>
    <row r="6" hidden="1" ht="18" customHeight="1" s="203" thickBot="1">
      <c r="A6" s="142" t="inlineStr">
        <is>
          <t>Pihak ketiga - CAD</t>
        </is>
      </c>
      <c r="B6" s="142" t="n"/>
      <c r="C6" s="102" t="n">
        <v/>
      </c>
      <c r="D6" s="102" t="n">
        <v/>
      </c>
      <c r="E6" s="102" t="n">
        <v/>
      </c>
      <c r="F6" s="102" t="n">
        <v/>
      </c>
      <c r="G6" s="102" t="n"/>
      <c r="H6" s="102" t="n"/>
      <c r="I6" s="102" t="n"/>
      <c r="J6" s="102" t="n"/>
      <c r="K6" s="102" t="n"/>
      <c r="L6" s="102" t="n"/>
      <c r="M6" s="102" t="n"/>
      <c r="N6" s="102" t="n"/>
      <c r="O6" s="102" t="n"/>
      <c r="P6" s="102" t="n"/>
    </row>
    <row r="7" hidden="1" ht="18" customHeight="1" s="203" thickBot="1">
      <c r="A7" s="142" t="inlineStr">
        <is>
          <t>Pihak ketiga - CNY</t>
        </is>
      </c>
      <c r="B7" s="142" t="n"/>
      <c r="C7" s="102" t="n">
        <v/>
      </c>
      <c r="D7" s="102" t="n">
        <v/>
      </c>
      <c r="E7" s="102" t="n">
        <v/>
      </c>
      <c r="F7" s="102" t="n">
        <v/>
      </c>
      <c r="G7" s="102" t="n"/>
      <c r="H7" s="102" t="n"/>
      <c r="I7" s="102" t="n"/>
      <c r="J7" s="102" t="n"/>
      <c r="K7" s="102" t="n"/>
      <c r="L7" s="102" t="n"/>
      <c r="M7" s="102" t="n"/>
      <c r="N7" s="102" t="n"/>
      <c r="O7" s="102" t="n"/>
      <c r="P7" s="102" t="n"/>
    </row>
    <row r="8" hidden="1" ht="18" customHeight="1" s="203" thickBot="1">
      <c r="A8" s="142" t="inlineStr">
        <is>
          <t>Pihak ketiga - EUR</t>
        </is>
      </c>
      <c r="B8" s="142" t="n"/>
      <c r="C8" s="102" t="n">
        <v/>
      </c>
      <c r="D8" s="102" t="n">
        <v/>
      </c>
      <c r="E8" s="102" t="n">
        <v/>
      </c>
      <c r="F8" s="102" t="n">
        <v/>
      </c>
      <c r="G8" s="102" t="n"/>
      <c r="H8" s="102" t="n"/>
      <c r="I8" s="102" t="n"/>
      <c r="J8" s="102" t="n"/>
      <c r="K8" s="102" t="n"/>
      <c r="L8" s="102" t="n"/>
      <c r="M8" s="102" t="n"/>
      <c r="N8" s="102" t="n"/>
      <c r="O8" s="102" t="n"/>
      <c r="P8" s="102" t="n"/>
    </row>
    <row r="9" hidden="1" ht="18" customHeight="1" s="203" thickBot="1">
      <c r="A9" s="142" t="inlineStr">
        <is>
          <t>Pihak ketiga - HKD</t>
        </is>
      </c>
      <c r="B9" s="142" t="n"/>
      <c r="C9" s="102" t="n">
        <v/>
      </c>
      <c r="D9" s="102" t="n">
        <v/>
      </c>
      <c r="E9" s="102" t="n">
        <v/>
      </c>
      <c r="F9" s="102" t="n">
        <v/>
      </c>
      <c r="G9" s="102" t="n"/>
      <c r="H9" s="102" t="n"/>
      <c r="I9" s="102" t="n"/>
      <c r="J9" s="102" t="n"/>
      <c r="K9" s="102" t="n"/>
      <c r="L9" s="102" t="n"/>
      <c r="M9" s="102" t="n"/>
      <c r="N9" s="102" t="n"/>
      <c r="O9" s="102" t="n"/>
      <c r="P9" s="102" t="n"/>
    </row>
    <row r="10" hidden="1" ht="18" customHeight="1" s="203" thickBot="1">
      <c r="A10" s="142" t="inlineStr">
        <is>
          <t>Pihak ketiga - GBP</t>
        </is>
      </c>
      <c r="B10" s="142" t="n"/>
      <c r="C10" s="102" t="n">
        <v/>
      </c>
      <c r="D10" s="102" t="n">
        <v/>
      </c>
      <c r="E10" s="102" t="n">
        <v/>
      </c>
      <c r="F10" s="102" t="n">
        <v/>
      </c>
      <c r="G10" s="102" t="n"/>
      <c r="H10" s="102" t="n"/>
      <c r="I10" s="102" t="n"/>
      <c r="J10" s="102" t="n"/>
      <c r="K10" s="102" t="n"/>
      <c r="L10" s="102" t="n"/>
      <c r="M10" s="102" t="n"/>
      <c r="N10" s="102" t="n"/>
      <c r="O10" s="102" t="n"/>
      <c r="P10" s="102" t="n"/>
    </row>
    <row r="11" hidden="1" ht="18" customHeight="1" s="203" thickBot="1">
      <c r="A11" s="142" t="inlineStr">
        <is>
          <t>Pihak ketiga - JPY</t>
        </is>
      </c>
      <c r="B11" s="142" t="n"/>
      <c r="C11" s="102" t="n">
        <v/>
      </c>
      <c r="D11" s="102" t="n">
        <v/>
      </c>
      <c r="E11" s="102" t="n">
        <v/>
      </c>
      <c r="F11" s="102" t="n">
        <v/>
      </c>
      <c r="G11" s="102" t="n"/>
      <c r="H11" s="102" t="n"/>
      <c r="I11" s="102" t="n"/>
      <c r="J11" s="102" t="n"/>
      <c r="K11" s="102" t="n"/>
      <c r="L11" s="102" t="n"/>
      <c r="M11" s="102" t="n"/>
      <c r="N11" s="102" t="n"/>
      <c r="O11" s="102" t="n"/>
      <c r="P11" s="102" t="n"/>
    </row>
    <row r="12" hidden="1" ht="18" customHeight="1" s="203" thickBot="1">
      <c r="A12" s="142" t="inlineStr">
        <is>
          <t>Pihak ketiga - SGD</t>
        </is>
      </c>
      <c r="B12" s="142" t="n"/>
      <c r="C12" s="102" t="n">
        <v/>
      </c>
      <c r="D12" s="102" t="n">
        <v/>
      </c>
      <c r="E12" s="102" t="n">
        <v/>
      </c>
      <c r="F12" s="102" t="n">
        <v/>
      </c>
      <c r="G12" s="102" t="n"/>
      <c r="H12" s="102" t="n"/>
      <c r="I12" s="102" t="n"/>
      <c r="J12" s="102" t="n"/>
      <c r="K12" s="102" t="n"/>
      <c r="L12" s="102" t="n"/>
      <c r="M12" s="102" t="n"/>
      <c r="N12" s="102" t="n"/>
      <c r="O12" s="102" t="n"/>
      <c r="P12" s="102" t="n"/>
    </row>
    <row r="13" hidden="1" ht="18" customHeight="1" s="203" thickBot="1">
      <c r="A13" s="142" t="inlineStr">
        <is>
          <t>Pihak ketiga - THB</t>
        </is>
      </c>
      <c r="B13" s="142" t="n"/>
      <c r="C13" s="102" t="n">
        <v/>
      </c>
      <c r="D13" s="102" t="n">
        <v/>
      </c>
      <c r="E13" s="102" t="n">
        <v/>
      </c>
      <c r="F13" s="102" t="n">
        <v/>
      </c>
      <c r="G13" s="102" t="n"/>
      <c r="H13" s="102" t="n"/>
      <c r="I13" s="102" t="n"/>
      <c r="J13" s="102" t="n"/>
      <c r="K13" s="102" t="n"/>
      <c r="L13" s="102" t="n"/>
      <c r="M13" s="102" t="n"/>
      <c r="N13" s="102" t="n"/>
      <c r="O13" s="102" t="n"/>
      <c r="P13" s="102" t="n"/>
    </row>
    <row r="14" ht="18" customHeight="1" s="203" thickBot="1">
      <c r="A14" s="142" t="inlineStr">
        <is>
          <t>Pihak ketiga - USD</t>
        </is>
      </c>
      <c r="B14" s="142" t="n"/>
      <c r="C14" s="102" t="n">
        <v>344.695486</v>
      </c>
      <c r="D14" s="102" t="n">
        <v>382.548219</v>
      </c>
      <c r="E14" s="102" t="n">
        <v>196.353079</v>
      </c>
      <c r="F14" s="102" t="n">
        <v>215.295937</v>
      </c>
      <c r="G14" s="102" t="n"/>
      <c r="H14" s="102" t="n"/>
      <c r="I14" s="102" t="n"/>
      <c r="J14" s="102" t="n"/>
      <c r="K14" s="102" t="n"/>
      <c r="L14" s="102" t="n"/>
      <c r="M14" s="102" t="n"/>
      <c r="N14" s="102" t="n"/>
      <c r="O14" s="102" t="n"/>
      <c r="P14" s="102" t="n"/>
    </row>
    <row r="15" hidden="1" ht="18" customHeight="1" s="203" thickBot="1">
      <c r="A15" s="142" t="inlineStr">
        <is>
          <t>Pihak ketiga - Mata Uang Lainnya</t>
        </is>
      </c>
      <c r="B15" s="142" t="n"/>
      <c r="C15" s="102" t="n">
        <v/>
      </c>
      <c r="D15" s="102" t="n">
        <v/>
      </c>
      <c r="E15" s="102" t="n">
        <v/>
      </c>
      <c r="F15" s="102" t="n">
        <v/>
      </c>
      <c r="G15" s="102" t="n"/>
      <c r="H15" s="102" t="n"/>
      <c r="I15" s="102" t="n"/>
      <c r="J15" s="102" t="n"/>
      <c r="K15" s="102" t="n"/>
      <c r="L15" s="102" t="n"/>
      <c r="M15" s="102" t="n"/>
      <c r="N15" s="102" t="n"/>
      <c r="O15" s="102" t="n"/>
      <c r="P15" s="102" t="n"/>
    </row>
    <row r="16" ht="18" customHeight="1" s="203" thickBot="1">
      <c r="A16" s="144" t="inlineStr">
        <is>
          <t>Pihak ketiga - Kotor</t>
        </is>
      </c>
      <c r="B16" s="144" t="n"/>
      <c r="C16" s="104" t="n">
        <v>411.903282</v>
      </c>
      <c r="D16" s="104" t="n">
        <v>463.200824</v>
      </c>
      <c r="E16" s="104" t="n">
        <v>263.642772</v>
      </c>
      <c r="F16" s="104" t="n">
        <v>301.670872</v>
      </c>
      <c r="G16" s="104" t="n"/>
      <c r="H16" s="104" t="n"/>
      <c r="I16" s="104" t="n"/>
      <c r="J16" s="104" t="n"/>
      <c r="K16" s="104" t="n"/>
      <c r="L16" s="104" t="n"/>
      <c r="M16" s="104" t="n"/>
      <c r="N16" s="104" t="n"/>
      <c r="O16" s="104" t="n"/>
      <c r="P16" s="104" t="n"/>
    </row>
    <row r="17" ht="18" customHeight="1" s="203" thickBot="1">
      <c r="A17" s="145" t="inlineStr">
        <is>
          <t>Pihak ketiga - Penyisihan penurunan nilai piutang usaha</t>
        </is>
      </c>
      <c r="B17" s="144" t="n"/>
      <c r="C17" s="146" t="n">
        <v>0.683635</v>
      </c>
      <c r="D17" s="146" t="n">
        <v>0.736752</v>
      </c>
      <c r="E17" s="146" t="n">
        <v>0.645382</v>
      </c>
      <c r="F17" s="146" t="n">
        <v>0.772948</v>
      </c>
      <c r="G17" s="146" t="n"/>
      <c r="H17" s="146" t="n"/>
      <c r="I17" s="146" t="n"/>
      <c r="J17" s="146" t="n"/>
      <c r="K17" s="146" t="n"/>
      <c r="L17" s="146" t="n"/>
      <c r="M17" s="146" t="n"/>
      <c r="N17" s="146" t="n"/>
      <c r="O17" s="146" t="n"/>
      <c r="P17" s="146" t="n"/>
    </row>
    <row r="18" ht="18" customHeight="1" s="203" thickBot="1">
      <c r="A18" s="144" t="inlineStr">
        <is>
          <t>Pihak ketiga</t>
        </is>
      </c>
      <c r="B18" s="144" t="n"/>
      <c r="C18" s="104" t="n">
        <v>411.219647</v>
      </c>
      <c r="D18" s="104" t="n">
        <v>462.464072</v>
      </c>
      <c r="E18" s="104" t="n">
        <v>262.99739</v>
      </c>
      <c r="F18" s="104" t="n">
        <v>300.897924</v>
      </c>
      <c r="G18" s="104" t="n"/>
      <c r="H18" s="104" t="n"/>
      <c r="I18" s="104" t="n"/>
      <c r="J18" s="104" t="n"/>
      <c r="K18" s="104" t="n"/>
      <c r="L18" s="104" t="n"/>
      <c r="M18" s="104" t="n"/>
      <c r="N18" s="104" t="n"/>
      <c r="O18" s="104" t="n"/>
      <c r="P18" s="104" t="n"/>
    </row>
    <row r="19" ht="18" customHeight="1" s="203" thickBot="1">
      <c r="A19" s="142" t="inlineStr">
        <is>
          <t>Pihak berelasi - IDR</t>
        </is>
      </c>
      <c r="B19" s="142" t="n"/>
      <c r="C19" s="102" t="n">
        <v>61.248571</v>
      </c>
      <c r="D19" s="102" t="n">
        <v>58.979414</v>
      </c>
      <c r="E19" s="102" t="n">
        <v>55.440996</v>
      </c>
      <c r="F19" s="102" t="n">
        <v>46.165258</v>
      </c>
      <c r="G19" s="102" t="n"/>
      <c r="H19" s="102" t="n"/>
      <c r="I19" s="102" t="n"/>
      <c r="J19" s="102" t="n"/>
      <c r="K19" s="102" t="n"/>
      <c r="L19" s="102" t="n"/>
      <c r="M19" s="102" t="n"/>
      <c r="N19" s="102" t="n"/>
      <c r="O19" s="102" t="n"/>
      <c r="P19" s="102" t="n"/>
    </row>
    <row r="20" hidden="1" ht="18" customHeight="1" s="203" thickBot="1">
      <c r="A20" s="142" t="inlineStr">
        <is>
          <t>Pihak berelasi - AUD</t>
        </is>
      </c>
      <c r="B20" s="142" t="n"/>
      <c r="C20" s="102" t="n">
        <v/>
      </c>
      <c r="D20" s="102" t="n">
        <v/>
      </c>
      <c r="E20" s="102" t="n">
        <v/>
      </c>
      <c r="F20" s="102" t="n">
        <v/>
      </c>
      <c r="G20" s="102" t="n"/>
      <c r="H20" s="102" t="n"/>
      <c r="I20" s="102" t="n"/>
      <c r="J20" s="102" t="n"/>
      <c r="K20" s="102" t="n"/>
      <c r="L20" s="102" t="n"/>
      <c r="M20" s="102" t="n"/>
      <c r="N20" s="102" t="n"/>
      <c r="O20" s="102" t="n"/>
      <c r="P20" s="102" t="n"/>
    </row>
    <row r="21" hidden="1" ht="18" customHeight="1" s="203" thickBot="1">
      <c r="A21" s="142" t="inlineStr">
        <is>
          <t>Pihak berelasi - CAD</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203" thickBot="1">
      <c r="A22" s="142" t="inlineStr">
        <is>
          <t>Pihak berelasi - CNY</t>
        </is>
      </c>
      <c r="B22" s="142" t="n"/>
      <c r="C22" s="102" t="n">
        <v/>
      </c>
      <c r="D22" s="102" t="n">
        <v/>
      </c>
      <c r="E22" s="102" t="n">
        <v/>
      </c>
      <c r="F22" s="102" t="n">
        <v/>
      </c>
      <c r="G22" s="102" t="n"/>
      <c r="H22" s="102" t="n"/>
      <c r="I22" s="102" t="n"/>
      <c r="J22" s="102" t="n"/>
      <c r="K22" s="102" t="n"/>
      <c r="L22" s="102" t="n"/>
      <c r="M22" s="102" t="n"/>
      <c r="N22" s="102" t="n"/>
      <c r="O22" s="102" t="n"/>
      <c r="P22" s="102" t="n"/>
    </row>
    <row r="23" hidden="1" ht="18" customHeight="1" s="203" thickBot="1">
      <c r="A23" s="142" t="inlineStr">
        <is>
          <t>Pihak berelasi - EUR</t>
        </is>
      </c>
      <c r="B23" s="142" t="n"/>
      <c r="C23" s="102" t="n">
        <v/>
      </c>
      <c r="D23" s="102" t="n">
        <v/>
      </c>
      <c r="E23" s="102" t="n">
        <v/>
      </c>
      <c r="F23" s="102" t="n">
        <v/>
      </c>
      <c r="G23" s="102" t="n"/>
      <c r="H23" s="102" t="n"/>
      <c r="I23" s="102" t="n"/>
      <c r="J23" s="102" t="n"/>
      <c r="K23" s="102" t="n"/>
      <c r="L23" s="102" t="n"/>
      <c r="M23" s="102" t="n"/>
      <c r="N23" s="102" t="n"/>
      <c r="O23" s="102" t="n"/>
      <c r="P23" s="102" t="n"/>
    </row>
    <row r="24" hidden="1" ht="18" customHeight="1" s="203" thickBot="1">
      <c r="A24" s="142" t="inlineStr">
        <is>
          <t>Pihak berelasi - HKD</t>
        </is>
      </c>
      <c r="B24" s="142" t="n"/>
      <c r="C24" s="102" t="n">
        <v/>
      </c>
      <c r="D24" s="102" t="n">
        <v/>
      </c>
      <c r="E24" s="102" t="n">
        <v/>
      </c>
      <c r="F24" s="102" t="n">
        <v/>
      </c>
      <c r="G24" s="102" t="n"/>
      <c r="H24" s="102" t="n"/>
      <c r="I24" s="102" t="n"/>
      <c r="J24" s="102" t="n"/>
      <c r="K24" s="102" t="n"/>
      <c r="L24" s="102" t="n"/>
      <c r="M24" s="102" t="n"/>
      <c r="N24" s="102" t="n"/>
      <c r="O24" s="102" t="n"/>
      <c r="P24" s="102" t="n"/>
    </row>
    <row r="25" hidden="1" ht="18" customHeight="1" s="203" thickBot="1">
      <c r="A25" s="142" t="inlineStr">
        <is>
          <t>Pihak berelasi - GBP</t>
        </is>
      </c>
      <c r="B25" s="142" t="n"/>
      <c r="C25" s="102" t="n">
        <v/>
      </c>
      <c r="D25" s="102" t="n">
        <v/>
      </c>
      <c r="E25" s="102" t="n">
        <v/>
      </c>
      <c r="F25" s="102" t="n">
        <v/>
      </c>
      <c r="G25" s="102" t="n"/>
      <c r="H25" s="102" t="n"/>
      <c r="I25" s="102" t="n"/>
      <c r="J25" s="102" t="n"/>
      <c r="K25" s="102" t="n"/>
      <c r="L25" s="102" t="n"/>
      <c r="M25" s="102" t="n"/>
      <c r="N25" s="102" t="n"/>
      <c r="O25" s="102" t="n"/>
      <c r="P25" s="102" t="n"/>
    </row>
    <row r="26" hidden="1" ht="18" customHeight="1" s="203" thickBot="1">
      <c r="A26" s="142" t="inlineStr">
        <is>
          <t>Pihak berelasi - JPY</t>
        </is>
      </c>
      <c r="B26" s="142" t="n"/>
      <c r="C26" s="102" t="n">
        <v/>
      </c>
      <c r="D26" s="102" t="n">
        <v/>
      </c>
      <c r="E26" s="102" t="n">
        <v/>
      </c>
      <c r="F26" s="102" t="n">
        <v/>
      </c>
      <c r="G26" s="102" t="n"/>
      <c r="H26" s="102" t="n"/>
      <c r="I26" s="102" t="n"/>
      <c r="J26" s="102" t="n"/>
      <c r="K26" s="102" t="n"/>
      <c r="L26" s="102" t="n"/>
      <c r="M26" s="102" t="n"/>
      <c r="N26" s="102" t="n"/>
      <c r="O26" s="102" t="n"/>
      <c r="P26" s="102" t="n"/>
    </row>
    <row r="27" hidden="1" ht="18" customHeight="1" s="203" thickBot="1">
      <c r="A27" s="142" t="inlineStr">
        <is>
          <t>Pihak berelasi - SGD</t>
        </is>
      </c>
      <c r="B27" s="142" t="n"/>
      <c r="C27" s="102" t="n">
        <v/>
      </c>
      <c r="D27" s="102" t="n">
        <v/>
      </c>
      <c r="E27" s="102" t="n">
        <v/>
      </c>
      <c r="F27" s="102" t="n">
        <v/>
      </c>
      <c r="G27" s="102" t="n"/>
      <c r="H27" s="102" t="n"/>
      <c r="I27" s="102" t="n"/>
      <c r="J27" s="102" t="n"/>
      <c r="K27" s="102" t="n"/>
      <c r="L27" s="102" t="n"/>
      <c r="M27" s="102" t="n"/>
      <c r="N27" s="102" t="n"/>
      <c r="O27" s="102" t="n"/>
      <c r="P27" s="102" t="n"/>
    </row>
    <row r="28" hidden="1" ht="18" customHeight="1" s="203" thickBot="1">
      <c r="A28" s="142" t="inlineStr">
        <is>
          <t>Pihak berelasi - THB</t>
        </is>
      </c>
      <c r="B28" s="142" t="n"/>
      <c r="C28" s="102" t="n">
        <v/>
      </c>
      <c r="D28" s="102" t="n">
        <v/>
      </c>
      <c r="E28" s="102" t="n">
        <v/>
      </c>
      <c r="F28" s="102" t="n">
        <v/>
      </c>
      <c r="G28" s="102" t="n"/>
      <c r="H28" s="102" t="n"/>
      <c r="I28" s="102" t="n"/>
      <c r="J28" s="102" t="n"/>
      <c r="K28" s="102" t="n"/>
      <c r="L28" s="102" t="n"/>
      <c r="M28" s="102" t="n"/>
      <c r="N28" s="102" t="n"/>
      <c r="O28" s="102" t="n"/>
      <c r="P28" s="102" t="n"/>
    </row>
    <row r="29" ht="18" customHeight="1" s="203" thickBot="1">
      <c r="A29" s="142" t="inlineStr">
        <is>
          <t>Pihak berelasi - USD</t>
        </is>
      </c>
      <c r="B29" s="142" t="n"/>
      <c r="C29" s="102" t="n">
        <v>13.362248</v>
      </c>
      <c r="D29" s="102" t="n">
        <v>12.881108</v>
      </c>
      <c r="E29" s="102" t="n">
        <v>25.171759</v>
      </c>
      <c r="F29" s="102" t="n">
        <v>23.086548</v>
      </c>
      <c r="G29" s="102" t="n"/>
      <c r="H29" s="102" t="n"/>
      <c r="I29" s="102" t="n"/>
      <c r="J29" s="102" t="n"/>
      <c r="K29" s="102" t="n"/>
      <c r="L29" s="102" t="n"/>
      <c r="M29" s="102" t="n"/>
      <c r="N29" s="102" t="n"/>
      <c r="O29" s="102" t="n"/>
      <c r="P29" s="102" t="n"/>
    </row>
    <row r="30" hidden="1" ht="18" customHeight="1" s="203" thickBot="1">
      <c r="A30" s="142" t="inlineStr">
        <is>
          <t>Pihak berelasi - Mata Uang Lainnya</t>
        </is>
      </c>
      <c r="B30" s="142" t="n"/>
      <c r="C30" s="102" t="n">
        <v/>
      </c>
      <c r="D30" s="102" t="n">
        <v/>
      </c>
      <c r="E30" s="102" t="n">
        <v/>
      </c>
      <c r="F30" s="102" t="n">
        <v/>
      </c>
      <c r="G30" s="102" t="n"/>
      <c r="H30" s="102" t="n"/>
      <c r="I30" s="102" t="n"/>
      <c r="J30" s="102" t="n"/>
      <c r="K30" s="102" t="n"/>
      <c r="L30" s="102" t="n"/>
      <c r="M30" s="102" t="n"/>
      <c r="N30" s="102" t="n"/>
      <c r="O30" s="102" t="n"/>
      <c r="P30" s="102" t="n"/>
    </row>
    <row r="31" ht="18" customHeight="1" s="203" thickBot="1">
      <c r="A31" s="144" t="inlineStr">
        <is>
          <t>Pihak berelasi - Kotor</t>
        </is>
      </c>
      <c r="B31" s="144" t="n"/>
      <c r="C31" s="104" t="n">
        <v>74.61081900000001</v>
      </c>
      <c r="D31" s="104" t="n">
        <v>71.860522</v>
      </c>
      <c r="E31" s="104" t="n">
        <v>80.61275500000001</v>
      </c>
      <c r="F31" s="104" t="n">
        <v>69.251806</v>
      </c>
      <c r="G31" s="104" t="n"/>
      <c r="H31" s="104" t="n"/>
      <c r="I31" s="104" t="n"/>
      <c r="J31" s="104" t="n"/>
      <c r="K31" s="104" t="n"/>
      <c r="L31" s="104" t="n"/>
      <c r="M31" s="104" t="n"/>
      <c r="N31" s="104" t="n"/>
      <c r="O31" s="104" t="n"/>
      <c r="P31" s="104" t="n"/>
    </row>
    <row r="32" ht="18" customHeight="1" s="203" thickBot="1">
      <c r="A32" s="145" t="inlineStr">
        <is>
          <t>Pihak berelasi - Penyisihan penurunan nilai piutang usaha</t>
        </is>
      </c>
      <c r="B32" s="144" t="n"/>
      <c r="C32" s="146" t="n">
        <v/>
      </c>
      <c r="D32" s="146" t="n">
        <v/>
      </c>
      <c r="E32" s="146" t="n">
        <v/>
      </c>
      <c r="F32" s="146" t="n">
        <v/>
      </c>
      <c r="G32" s="146" t="n"/>
      <c r="H32" s="146" t="n"/>
      <c r="I32" s="146" t="n"/>
      <c r="J32" s="146" t="n"/>
      <c r="K32" s="146" t="n"/>
      <c r="L32" s="146" t="n"/>
      <c r="M32" s="146" t="n"/>
      <c r="N32" s="146" t="n"/>
      <c r="O32" s="146" t="n"/>
      <c r="P32" s="146" t="n"/>
    </row>
    <row r="33" ht="18" customHeight="1" s="203" thickBot="1">
      <c r="A33" s="144" t="inlineStr">
        <is>
          <t>Pihak berelasi</t>
        </is>
      </c>
      <c r="B33" s="144" t="n"/>
      <c r="C33" s="104" t="n">
        <v>74.61081900000001</v>
      </c>
      <c r="D33" s="104" t="n">
        <v>71.860522</v>
      </c>
      <c r="E33" s="104" t="n">
        <v>80.61275500000001</v>
      </c>
      <c r="F33" s="104" t="n">
        <v>69.251806</v>
      </c>
      <c r="G33" s="104" t="n"/>
      <c r="H33" s="104" t="n"/>
      <c r="I33" s="104" t="n"/>
      <c r="J33" s="104" t="n"/>
      <c r="K33" s="104" t="n"/>
      <c r="L33" s="104" t="n"/>
      <c r="M33" s="104" t="n"/>
      <c r="N33" s="104" t="n"/>
      <c r="O33" s="104" t="n"/>
      <c r="P33" s="104" t="n"/>
    </row>
  </sheetData>
  <mergeCells count="1">
    <mergeCell ref="A1:C1"/>
  </mergeCells>
  <dataValidations count="2">
    <dataValidation sqref="C17:P17 C32:P32" showErrorMessage="1" showInputMessage="1" allowBlank="1" errorTitle="Invalid Data Type" error="Please input data in Numeric Data Type" type="decimal">
      <formula1>-9.99999999999999E+33</formula1>
      <formula2>9.99999999999999E+33</formula2>
    </dataValidation>
    <dataValidation sqref="C33:P33 C4:P16 C18:P3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P38"/>
  <sheetViews>
    <sheetView showGridLines="0" topLeftCell="A1" workbookViewId="0">
      <pane xSplit="2" ySplit="3" topLeftCell="C4" activePane="bottomRight" state="frozen"/>
      <selection pane="topRight"/>
      <selection pane="bottomLeft"/>
      <selection pane="bottomRight" activeCell="F5" sqref="F5"/>
    </sheetView>
  </sheetViews>
  <sheetFormatPr baseColWidth="10" defaultColWidth="9.3984375" defaultRowHeight="15"/>
  <cols>
    <col collapsed="1" width="46" customWidth="1" style="193" min="1" max="1"/>
    <col width="26" customWidth="1" style="193" min="2" max="2"/>
    <col collapsed="1" width="21" customWidth="1" style="193" min="3" max="16"/>
    <col collapsed="1" width="9.3984375" customWidth="1" style="193" min="17" max="16384"/>
  </cols>
  <sheetData>
    <row r="1" ht="18" customHeight="1" s="203">
      <c r="A1" s="192" t="inlineStr">
        <is>
          <t>Piutang usaha berdasarkan umur</t>
        </is>
      </c>
    </row>
    <row r="2">
      <c r="A2" s="138" t="n">
        <v>1</v>
      </c>
    </row>
    <row r="3" ht="16" customHeight="1" s="203">
      <c r="A3" s="139" t="inlineStr">
        <is>
          <t>Period</t>
        </is>
      </c>
      <c r="B3" s="140" t="n"/>
      <c r="C3" s="141" t="inlineStr">
        <is>
          <t>2020-12-31</t>
        </is>
      </c>
      <c r="D3" s="141" t="inlineStr">
        <is>
          <t>2021-12-31</t>
        </is>
      </c>
      <c r="E3" s="141" t="inlineStr">
        <is>
          <t>2022-12-31</t>
        </is>
      </c>
      <c r="F3" s="141" t="inlineStr">
        <is>
          <t>2023-12-31</t>
        </is>
      </c>
      <c r="G3" s="141" t="inlineStr">
        <is>
          <t>2024-12-31</t>
        </is>
      </c>
      <c r="H3" s="141" t="n"/>
      <c r="I3" s="141" t="n"/>
      <c r="J3" s="141" t="n"/>
      <c r="K3" s="141" t="n"/>
      <c r="L3" s="141" t="n"/>
      <c r="M3" s="141" t="n"/>
      <c r="N3" s="141" t="n"/>
      <c r="O3" s="141" t="n"/>
      <c r="P3" s="141" t="n"/>
    </row>
    <row r="4" ht="18" customHeight="1" s="203" thickBot="1">
      <c r="A4" s="144" t="inlineStr">
        <is>
          <t>Belum jatuh tempo</t>
        </is>
      </c>
      <c r="B4" s="142" t="n"/>
      <c r="C4" s="104" t="n">
        <v/>
      </c>
      <c r="D4" s="104" t="n">
        <v>351.691955</v>
      </c>
      <c r="E4" s="104" t="n">
        <v>406.73013</v>
      </c>
      <c r="F4" s="104" t="n">
        <v>241.776105</v>
      </c>
      <c r="G4" s="104" t="n">
        <v>277.571447</v>
      </c>
      <c r="H4" s="104" t="n"/>
      <c r="I4" s="104" t="n"/>
      <c r="J4" s="104" t="n"/>
      <c r="K4" s="104" t="n"/>
      <c r="L4" s="104" t="n"/>
      <c r="M4" s="104" t="n"/>
      <c r="N4" s="104" t="n"/>
      <c r="O4" s="104" t="n"/>
      <c r="P4" s="104" t="n"/>
    </row>
    <row r="5" ht="18" customHeight="1" s="203" thickBot="1">
      <c r="A5" s="147" t="inlineStr">
        <is>
          <t>Telah jatuh tempo 1 - 30 hari</t>
        </is>
      </c>
      <c r="B5" s="142" t="n"/>
      <c r="C5" s="102" t="n">
        <v/>
      </c>
      <c r="D5" s="102" t="n">
        <v>60.48727</v>
      </c>
      <c r="E5" s="102" t="n">
        <v>97.711591</v>
      </c>
      <c r="F5" s="102" t="n">
        <v>74.664383</v>
      </c>
      <c r="G5" s="102" t="n">
        <v>50.940179</v>
      </c>
      <c r="H5" s="102" t="n"/>
      <c r="I5" s="102" t="n"/>
      <c r="J5" s="102" t="n"/>
      <c r="K5" s="102" t="n"/>
      <c r="L5" s="102" t="n"/>
      <c r="M5" s="102" t="n"/>
      <c r="N5" s="102" t="n"/>
      <c r="O5" s="102" t="n"/>
      <c r="P5" s="102" t="n"/>
    </row>
    <row r="6" hidden="1" ht="18" customHeight="1" s="203" thickBot="1">
      <c r="A6" s="147" t="inlineStr">
        <is>
          <t>Telah jatuh tempo 1 - 60 hari</t>
        </is>
      </c>
      <c r="B6" s="142" t="n"/>
      <c r="C6" s="102" t="n">
        <v/>
      </c>
      <c r="D6" s="102" t="n">
        <v/>
      </c>
      <c r="E6" s="102" t="n">
        <v/>
      </c>
      <c r="F6" s="102" t="n">
        <v/>
      </c>
      <c r="G6" s="102" t="n">
        <v/>
      </c>
      <c r="H6" s="102" t="n"/>
      <c r="I6" s="102" t="n"/>
      <c r="J6" s="102" t="n"/>
      <c r="K6" s="102" t="n"/>
      <c r="L6" s="102" t="n"/>
      <c r="M6" s="102" t="n"/>
      <c r="N6" s="102" t="n"/>
      <c r="O6" s="102" t="n"/>
      <c r="P6" s="102" t="n"/>
    </row>
    <row r="7" hidden="1" ht="18" customHeight="1" s="203" thickBot="1">
      <c r="A7" s="147" t="inlineStr">
        <is>
          <t>Telah jatuh tempo 1 - 90 hari</t>
        </is>
      </c>
      <c r="B7" s="142" t="n"/>
      <c r="C7" s="102" t="n">
        <v/>
      </c>
      <c r="D7" s="102" t="n">
        <v/>
      </c>
      <c r="E7" s="102" t="n">
        <v/>
      </c>
      <c r="F7" s="102" t="n">
        <v/>
      </c>
      <c r="G7" s="102" t="n">
        <v/>
      </c>
      <c r="H7" s="102" t="n"/>
      <c r="I7" s="102" t="n"/>
      <c r="J7" s="102" t="n"/>
      <c r="K7" s="102" t="n"/>
      <c r="L7" s="102" t="n"/>
      <c r="M7" s="102" t="n"/>
      <c r="N7" s="102" t="n"/>
      <c r="O7" s="102" t="n"/>
      <c r="P7" s="102" t="n"/>
    </row>
    <row r="8" hidden="1" ht="18" customHeight="1" s="203" thickBot="1">
      <c r="A8" s="147" t="inlineStr">
        <is>
          <t>Telah jatuh tempo 1 - 180 hari</t>
        </is>
      </c>
      <c r="B8" s="142" t="n"/>
      <c r="C8" s="102" t="n">
        <v/>
      </c>
      <c r="D8" s="102" t="n">
        <v/>
      </c>
      <c r="E8" s="102" t="n">
        <v/>
      </c>
      <c r="F8" s="102" t="n">
        <v/>
      </c>
      <c r="G8" s="102" t="n">
        <v/>
      </c>
      <c r="H8" s="102" t="n"/>
      <c r="I8" s="102" t="n"/>
      <c r="J8" s="102" t="n"/>
      <c r="K8" s="102" t="n"/>
      <c r="L8" s="102" t="n"/>
      <c r="M8" s="102" t="n"/>
      <c r="N8" s="102" t="n"/>
      <c r="O8" s="102" t="n"/>
      <c r="P8" s="102" t="n"/>
    </row>
    <row r="9" hidden="1" ht="18" customHeight="1" s="203" thickBot="1">
      <c r="A9" s="147" t="inlineStr">
        <is>
          <t>Telah jatuh tempo 1 - 360 hari</t>
        </is>
      </c>
      <c r="B9" s="142" t="n"/>
      <c r="C9" s="102" t="n">
        <v/>
      </c>
      <c r="D9" s="102" t="n">
        <v/>
      </c>
      <c r="E9" s="102" t="n">
        <v/>
      </c>
      <c r="F9" s="102" t="n">
        <v/>
      </c>
      <c r="G9" s="102" t="n">
        <v/>
      </c>
      <c r="H9" s="102" t="n"/>
      <c r="I9" s="102" t="n"/>
      <c r="J9" s="102" t="n"/>
      <c r="K9" s="102" t="n"/>
      <c r="L9" s="102" t="n"/>
      <c r="M9" s="102" t="n"/>
      <c r="N9" s="102" t="n"/>
      <c r="O9" s="102" t="n"/>
      <c r="P9" s="102" t="n"/>
    </row>
    <row r="10" ht="18" customHeight="1" s="203" thickBot="1">
      <c r="A10" s="147" t="inlineStr">
        <is>
          <t>Telah jatuh tempo 31 - 60 hari</t>
        </is>
      </c>
      <c r="B10" s="142" t="n"/>
      <c r="C10" s="102" t="n">
        <v/>
      </c>
      <c r="D10" s="102" t="n">
        <v>19.324125</v>
      </c>
      <c r="E10" s="102" t="n">
        <v>10.401367</v>
      </c>
      <c r="F10" s="102" t="n">
        <v>7.254254</v>
      </c>
      <c r="G10" s="102" t="n">
        <v>16.354854</v>
      </c>
      <c r="H10" s="102" t="n"/>
      <c r="I10" s="102" t="n"/>
      <c r="J10" s="102" t="n"/>
      <c r="K10" s="102" t="n"/>
      <c r="L10" s="102" t="n"/>
      <c r="M10" s="102" t="n"/>
      <c r="N10" s="102" t="n"/>
      <c r="O10" s="102" t="n"/>
      <c r="P10" s="102" t="n"/>
    </row>
    <row r="11" hidden="1" ht="18" customHeight="1" s="203" thickBot="1">
      <c r="A11" s="147" t="inlineStr">
        <is>
          <t>Telah jatuh tempo 61 - 90 hari</t>
        </is>
      </c>
      <c r="B11" s="142" t="n"/>
      <c r="C11" s="102" t="n">
        <v/>
      </c>
      <c r="D11" s="102" t="n">
        <v/>
      </c>
      <c r="E11" s="102" t="n">
        <v/>
      </c>
      <c r="F11" s="102" t="n">
        <v/>
      </c>
      <c r="G11" s="102" t="n">
        <v/>
      </c>
      <c r="H11" s="102" t="n"/>
      <c r="I11" s="102" t="n"/>
      <c r="J11" s="102" t="n"/>
      <c r="K11" s="102" t="n"/>
      <c r="L11" s="102" t="n"/>
      <c r="M11" s="102" t="n"/>
      <c r="N11" s="102" t="n"/>
      <c r="O11" s="102" t="n"/>
      <c r="P11" s="102" t="n"/>
    </row>
    <row r="12" hidden="1" ht="18" customHeight="1" s="203" thickBot="1">
      <c r="A12" s="147" t="inlineStr">
        <is>
          <t>Telah jatuh tempo 61 - 120 hari</t>
        </is>
      </c>
      <c r="B12" s="142" t="n"/>
      <c r="C12" s="102" t="n">
        <v/>
      </c>
      <c r="D12" s="102" t="n">
        <v/>
      </c>
      <c r="E12" s="102" t="n">
        <v/>
      </c>
      <c r="F12" s="102" t="n">
        <v/>
      </c>
      <c r="G12" s="102" t="n">
        <v/>
      </c>
      <c r="H12" s="102" t="n"/>
      <c r="I12" s="102" t="n"/>
      <c r="J12" s="102" t="n"/>
      <c r="K12" s="102" t="n"/>
      <c r="L12" s="102" t="n"/>
      <c r="M12" s="102" t="n"/>
      <c r="N12" s="102" t="n"/>
      <c r="O12" s="102" t="n"/>
      <c r="P12" s="102" t="n"/>
    </row>
    <row r="13" hidden="1" ht="18" customHeight="1" s="203" thickBot="1">
      <c r="A13" s="147" t="inlineStr">
        <is>
          <t>Telah jatuh tempo 91 - 120 hari</t>
        </is>
      </c>
      <c r="B13" s="142" t="n"/>
      <c r="C13" s="102" t="n">
        <v/>
      </c>
      <c r="D13" s="102" t="n">
        <v/>
      </c>
      <c r="E13" s="102" t="n">
        <v/>
      </c>
      <c r="F13" s="102" t="n">
        <v/>
      </c>
      <c r="G13" s="102" t="n">
        <v/>
      </c>
      <c r="H13" s="102" t="n"/>
      <c r="I13" s="102" t="n"/>
      <c r="J13" s="102" t="n"/>
      <c r="K13" s="102" t="n"/>
      <c r="L13" s="102" t="n"/>
      <c r="M13" s="102" t="n"/>
      <c r="N13" s="102" t="n"/>
      <c r="O13" s="102" t="n"/>
      <c r="P13" s="102" t="n"/>
    </row>
    <row r="14" ht="18" customHeight="1" s="203" thickBot="1">
      <c r="A14" s="147" t="inlineStr">
        <is>
          <t>Telah jatuh tempo 91 - 180 hari</t>
        </is>
      </c>
      <c r="B14" s="142" t="n"/>
      <c r="C14" s="102" t="n">
        <v/>
      </c>
      <c r="D14" s="102" t="n">
        <v>25.315072</v>
      </c>
      <c r="E14" s="102" t="n">
        <v>9.69096</v>
      </c>
      <c r="F14" s="102" t="n">
        <v>3.972435</v>
      </c>
      <c r="G14" s="102" t="n">
        <v>3.339503</v>
      </c>
      <c r="H14" s="102" t="n"/>
      <c r="I14" s="102" t="n"/>
      <c r="J14" s="102" t="n"/>
      <c r="K14" s="102" t="n"/>
      <c r="L14" s="102" t="n"/>
      <c r="M14" s="102" t="n"/>
      <c r="N14" s="102" t="n"/>
      <c r="O14" s="102" t="n"/>
      <c r="P14" s="102" t="n"/>
    </row>
    <row r="15" hidden="1" ht="18" customHeight="1" s="203" thickBot="1">
      <c r="A15" s="147" t="inlineStr">
        <is>
          <t>Telah jatuh tempo 121 - 150 hari</t>
        </is>
      </c>
      <c r="B15" s="142" t="n"/>
      <c r="C15" s="102" t="n">
        <v/>
      </c>
      <c r="D15" s="102" t="n">
        <v/>
      </c>
      <c r="E15" s="102" t="n">
        <v/>
      </c>
      <c r="F15" s="102" t="n">
        <v/>
      </c>
      <c r="G15" s="102" t="n">
        <v/>
      </c>
      <c r="H15" s="102" t="n"/>
      <c r="I15" s="102" t="n"/>
      <c r="J15" s="102" t="n"/>
      <c r="K15" s="102" t="n"/>
      <c r="L15" s="102" t="n"/>
      <c r="M15" s="102" t="n"/>
      <c r="N15" s="102" t="n"/>
      <c r="O15" s="102" t="n"/>
      <c r="P15" s="102" t="n"/>
    </row>
    <row r="16" hidden="1" ht="18" customHeight="1" s="203" thickBot="1">
      <c r="A16" s="147" t="inlineStr">
        <is>
          <t>Telah jatuh tempo 121 - 180 hari</t>
        </is>
      </c>
      <c r="B16" s="142" t="n"/>
      <c r="C16" s="102" t="n">
        <v/>
      </c>
      <c r="D16" s="102" t="n">
        <v/>
      </c>
      <c r="E16" s="102" t="n">
        <v/>
      </c>
      <c r="F16" s="102" t="n">
        <v/>
      </c>
      <c r="G16" s="102" t="n">
        <v/>
      </c>
      <c r="H16" s="102" t="n"/>
      <c r="I16" s="102" t="n"/>
      <c r="J16" s="102" t="n"/>
      <c r="K16" s="102" t="n"/>
      <c r="L16" s="102" t="n"/>
      <c r="M16" s="102" t="n"/>
      <c r="N16" s="102" t="n"/>
      <c r="O16" s="102" t="n"/>
      <c r="P16" s="102" t="n"/>
    </row>
    <row r="17" hidden="1" ht="18" customHeight="1" s="203" thickBot="1">
      <c r="A17" s="147" t="inlineStr">
        <is>
          <t>Telah jatuh tempo 151 - 180 hari</t>
        </is>
      </c>
      <c r="B17" s="142" t="n"/>
      <c r="C17" s="102" t="n">
        <v/>
      </c>
      <c r="D17" s="102" t="n">
        <v/>
      </c>
      <c r="E17" s="102" t="n">
        <v/>
      </c>
      <c r="F17" s="102" t="n">
        <v/>
      </c>
      <c r="G17" s="102" t="n">
        <v/>
      </c>
      <c r="H17" s="102" t="n"/>
      <c r="I17" s="102" t="n"/>
      <c r="J17" s="102" t="n"/>
      <c r="K17" s="102" t="n"/>
      <c r="L17" s="102" t="n"/>
      <c r="M17" s="102" t="n"/>
      <c r="N17" s="102" t="n"/>
      <c r="O17" s="102" t="n"/>
      <c r="P17" s="102" t="n"/>
    </row>
    <row r="18" hidden="1" ht="18" customHeight="1" s="203" thickBot="1">
      <c r="A18" s="147" t="inlineStr">
        <is>
          <t>Telah jatuh tempo 181 - 270 hari</t>
        </is>
      </c>
      <c r="B18" s="142" t="n"/>
      <c r="C18" s="102" t="n">
        <v/>
      </c>
      <c r="D18" s="102" t="n">
        <v/>
      </c>
      <c r="E18" s="102" t="n">
        <v/>
      </c>
      <c r="F18" s="102" t="n">
        <v/>
      </c>
      <c r="G18" s="102" t="n">
        <v/>
      </c>
      <c r="H18" s="102" t="n"/>
      <c r="I18" s="102" t="n"/>
      <c r="J18" s="102" t="n"/>
      <c r="K18" s="102" t="n"/>
      <c r="L18" s="102" t="n"/>
      <c r="M18" s="102" t="n"/>
      <c r="N18" s="102" t="n"/>
      <c r="O18" s="102" t="n"/>
      <c r="P18" s="102" t="n"/>
    </row>
    <row r="19" ht="18" customHeight="1" s="203" thickBot="1">
      <c r="A19" s="147" t="inlineStr">
        <is>
          <t>Telah jatuh tempo 181 - 360 hari</t>
        </is>
      </c>
      <c r="B19" s="142" t="n"/>
      <c r="C19" s="102" t="n">
        <v/>
      </c>
      <c r="D19" s="102" t="n">
        <v>29.695679</v>
      </c>
      <c r="E19" s="102" t="n">
        <v>10.527297</v>
      </c>
      <c r="F19" s="102" t="n">
        <v>16.58835</v>
      </c>
      <c r="G19" s="102" t="n">
        <v>22.716695</v>
      </c>
      <c r="H19" s="102" t="n"/>
      <c r="I19" s="102" t="n"/>
      <c r="J19" s="102" t="n"/>
      <c r="K19" s="102" t="n"/>
      <c r="L19" s="102" t="n"/>
      <c r="M19" s="102" t="n"/>
      <c r="N19" s="102" t="n"/>
      <c r="O19" s="102" t="n"/>
      <c r="P19" s="102" t="n"/>
    </row>
    <row r="20" hidden="1" ht="18" customHeight="1" s="203" thickBot="1">
      <c r="A20" s="147" t="inlineStr">
        <is>
          <t>Telah jatuh tempo 271 - 360 hari</t>
        </is>
      </c>
      <c r="B20" s="142" t="n"/>
      <c r="C20" s="102" t="n">
        <v/>
      </c>
      <c r="D20" s="102" t="n">
        <v/>
      </c>
      <c r="E20" s="102" t="n">
        <v/>
      </c>
      <c r="F20" s="102" t="n">
        <v/>
      </c>
      <c r="G20" s="102" t="n">
        <v/>
      </c>
      <c r="H20" s="102" t="n"/>
      <c r="I20" s="102" t="n"/>
      <c r="J20" s="102" t="n"/>
      <c r="K20" s="102" t="n"/>
      <c r="L20" s="102" t="n"/>
      <c r="M20" s="102" t="n"/>
      <c r="N20" s="102" t="n"/>
      <c r="O20" s="102" t="n"/>
      <c r="P20" s="102" t="n"/>
    </row>
    <row r="21" hidden="1" ht="18" customHeight="1" s="203" thickBot="1">
      <c r="A21" s="147" t="inlineStr">
        <is>
          <t>Telah jatuh tempo 361 - 540 hari</t>
        </is>
      </c>
      <c r="B21" s="142" t="n"/>
      <c r="C21" s="102" t="n">
        <v/>
      </c>
      <c r="D21" s="102" t="n">
        <v/>
      </c>
      <c r="E21" s="102" t="n">
        <v/>
      </c>
      <c r="F21" s="102" t="n">
        <v/>
      </c>
      <c r="G21" s="102" t="n">
        <v/>
      </c>
      <c r="H21" s="102" t="n"/>
      <c r="I21" s="102" t="n"/>
      <c r="J21" s="102" t="n"/>
      <c r="K21" s="102" t="n"/>
      <c r="L21" s="102" t="n"/>
      <c r="M21" s="102" t="n"/>
      <c r="N21" s="102" t="n"/>
      <c r="O21" s="102" t="n"/>
      <c r="P21" s="102" t="n"/>
    </row>
    <row r="22" hidden="1" ht="18" customHeight="1" s="203" thickBot="1">
      <c r="A22" s="147" t="inlineStr">
        <is>
          <t>Telah jatuh tempo  361 - 720 hari</t>
        </is>
      </c>
      <c r="B22" s="142" t="n"/>
      <c r="C22" s="102" t="n">
        <v/>
      </c>
      <c r="D22" s="102" t="n">
        <v/>
      </c>
      <c r="E22" s="102" t="n">
        <v/>
      </c>
      <c r="F22" s="102" t="n">
        <v/>
      </c>
      <c r="G22" s="102" t="n">
        <v/>
      </c>
      <c r="H22" s="102" t="n"/>
      <c r="I22" s="102" t="n"/>
      <c r="J22" s="102" t="n"/>
      <c r="K22" s="102" t="n"/>
      <c r="L22" s="102" t="n"/>
      <c r="M22" s="102" t="n"/>
      <c r="N22" s="102" t="n"/>
      <c r="O22" s="102" t="n"/>
      <c r="P22" s="102" t="n"/>
    </row>
    <row r="23" hidden="1" ht="18" customHeight="1" s="203" thickBot="1">
      <c r="A23" s="147" t="inlineStr">
        <is>
          <t>Telah jatuh tempo 541 - 720 hari</t>
        </is>
      </c>
      <c r="B23" s="142" t="n"/>
      <c r="C23" s="102" t="n">
        <v/>
      </c>
      <c r="D23" s="102" t="n">
        <v/>
      </c>
      <c r="E23" s="102" t="n">
        <v/>
      </c>
      <c r="F23" s="102" t="n">
        <v/>
      </c>
      <c r="G23" s="102" t="n">
        <v/>
      </c>
      <c r="H23" s="102" t="n"/>
      <c r="I23" s="102" t="n"/>
      <c r="J23" s="102" t="n"/>
      <c r="K23" s="102" t="n"/>
      <c r="L23" s="102" t="n"/>
      <c r="M23" s="102" t="n"/>
      <c r="N23" s="102" t="n"/>
      <c r="O23" s="102" t="n"/>
      <c r="P23" s="102" t="n"/>
    </row>
    <row r="24" hidden="1" ht="20" customHeight="1" s="203" thickBot="1">
      <c r="A24" s="147" t="inlineStr">
        <is>
          <t>Telah jatuh tempo 721 - 1.080 hari</t>
        </is>
      </c>
      <c r="B24" s="142" t="n"/>
      <c r="C24" s="102" t="n">
        <v/>
      </c>
      <c r="D24" s="102" t="n">
        <v/>
      </c>
      <c r="E24" s="102" t="n">
        <v/>
      </c>
      <c r="F24" s="102" t="n">
        <v/>
      </c>
      <c r="G24" s="102" t="n">
        <v/>
      </c>
      <c r="H24" s="102" t="n"/>
      <c r="I24" s="102" t="n"/>
      <c r="J24" s="102" t="n"/>
      <c r="K24" s="102" t="n"/>
      <c r="L24" s="102" t="n"/>
      <c r="M24" s="102" t="n"/>
      <c r="N24" s="102" t="n"/>
      <c r="O24" s="102" t="n"/>
      <c r="P24" s="102" t="n"/>
    </row>
    <row r="25" hidden="1" ht="18" customHeight="1" s="203" thickBot="1">
      <c r="A25" s="147" t="inlineStr">
        <is>
          <t>Telah jatuh tempo Lebih dari 30 hari</t>
        </is>
      </c>
      <c r="B25" s="142" t="n"/>
      <c r="C25" s="102" t="n">
        <v/>
      </c>
      <c r="D25" s="102" t="n">
        <v/>
      </c>
      <c r="E25" s="102" t="n">
        <v/>
      </c>
      <c r="F25" s="102" t="n">
        <v/>
      </c>
      <c r="G25" s="102" t="n">
        <v/>
      </c>
      <c r="H25" s="102" t="n"/>
      <c r="I25" s="102" t="n"/>
      <c r="J25" s="102" t="n"/>
      <c r="K25" s="102" t="n"/>
      <c r="L25" s="102" t="n"/>
      <c r="M25" s="102" t="n"/>
      <c r="N25" s="102" t="n"/>
      <c r="O25" s="102" t="n"/>
      <c r="P25" s="102" t="n"/>
    </row>
    <row r="26" hidden="1" ht="18" customHeight="1" s="203" thickBot="1">
      <c r="A26" s="147" t="inlineStr">
        <is>
          <t>Telah jatuh tempo Lebih dari 60 hari</t>
        </is>
      </c>
      <c r="B26" s="144" t="n"/>
      <c r="C26" s="102" t="n">
        <v/>
      </c>
      <c r="D26" s="102" t="n">
        <v/>
      </c>
      <c r="E26" s="102" t="n">
        <v/>
      </c>
      <c r="F26" s="102" t="n">
        <v/>
      </c>
      <c r="G26" s="102" t="n">
        <v/>
      </c>
      <c r="H26" s="102" t="n"/>
      <c r="I26" s="102" t="n"/>
      <c r="J26" s="102" t="n"/>
      <c r="K26" s="102" t="n"/>
      <c r="L26" s="102" t="n"/>
      <c r="M26" s="102" t="n"/>
      <c r="N26" s="102" t="n"/>
      <c r="O26" s="102" t="n"/>
      <c r="P26" s="102" t="n"/>
    </row>
    <row r="27" hidden="1" ht="18" customHeight="1" s="203" thickBot="1">
      <c r="A27" s="147" t="inlineStr">
        <is>
          <t>Telah jatuh tempo Lebih dari 90 hari</t>
        </is>
      </c>
      <c r="B27" s="142" t="n"/>
      <c r="C27" s="102" t="n">
        <v/>
      </c>
      <c r="D27" s="102" t="n">
        <v/>
      </c>
      <c r="E27" s="102" t="n">
        <v/>
      </c>
      <c r="F27" s="102" t="n">
        <v/>
      </c>
      <c r="G27" s="102" t="n">
        <v/>
      </c>
      <c r="H27" s="102" t="n"/>
      <c r="I27" s="102" t="n"/>
      <c r="J27" s="102" t="n"/>
      <c r="K27" s="102" t="n"/>
      <c r="L27" s="102" t="n"/>
      <c r="M27" s="102" t="n"/>
      <c r="N27" s="102" t="n"/>
      <c r="O27" s="102" t="n"/>
      <c r="P27" s="102" t="n"/>
    </row>
    <row r="28" hidden="1" ht="18" customHeight="1" s="203" thickBot="1">
      <c r="A28" s="147" t="inlineStr">
        <is>
          <t>Telah jatuh tempo Lebih dari 120 hari</t>
        </is>
      </c>
      <c r="B28" s="142" t="n"/>
      <c r="C28" s="102" t="n">
        <v/>
      </c>
      <c r="D28" s="102" t="n">
        <v/>
      </c>
      <c r="E28" s="102" t="n">
        <v/>
      </c>
      <c r="F28" s="102" t="n">
        <v/>
      </c>
      <c r="G28" s="102" t="n">
        <v/>
      </c>
      <c r="H28" s="102" t="n"/>
      <c r="I28" s="102" t="n"/>
      <c r="J28" s="102" t="n"/>
      <c r="K28" s="102" t="n"/>
      <c r="L28" s="102" t="n"/>
      <c r="M28" s="102" t="n"/>
      <c r="N28" s="102" t="n"/>
      <c r="O28" s="102" t="n"/>
      <c r="P28" s="102" t="n"/>
    </row>
    <row r="29" hidden="1" ht="18" customHeight="1" s="203" thickBot="1">
      <c r="A29" s="147" t="inlineStr">
        <is>
          <t>Telah jatuh tempo Lebih dari 150 hari</t>
        </is>
      </c>
      <c r="B29" s="142" t="n"/>
      <c r="C29" s="102" t="n">
        <v/>
      </c>
      <c r="D29" s="102" t="n">
        <v/>
      </c>
      <c r="E29" s="102" t="n">
        <v/>
      </c>
      <c r="F29" s="102" t="n">
        <v/>
      </c>
      <c r="G29" s="102" t="n">
        <v/>
      </c>
      <c r="H29" s="102" t="n"/>
      <c r="I29" s="102" t="n"/>
      <c r="J29" s="102" t="n"/>
      <c r="K29" s="102" t="n"/>
      <c r="L29" s="102" t="n"/>
      <c r="M29" s="102" t="n"/>
      <c r="N29" s="102" t="n"/>
      <c r="O29" s="102" t="n"/>
      <c r="P29" s="102" t="n"/>
    </row>
    <row r="30" hidden="1" ht="18" customHeight="1" s="203" thickBot="1">
      <c r="A30" s="147" t="inlineStr">
        <is>
          <t>Telah jatuh tempo Lebih dari 180 hari</t>
        </is>
      </c>
      <c r="B30" s="142" t="n"/>
      <c r="C30" s="102" t="n">
        <v/>
      </c>
      <c r="D30" s="102" t="n">
        <v/>
      </c>
      <c r="E30" s="102" t="n">
        <v/>
      </c>
      <c r="F30" s="102" t="n">
        <v/>
      </c>
      <c r="G30" s="102" t="n">
        <v/>
      </c>
      <c r="H30" s="102" t="n"/>
      <c r="I30" s="102" t="n"/>
      <c r="J30" s="102" t="n"/>
      <c r="K30" s="102" t="n"/>
      <c r="L30" s="102" t="n"/>
      <c r="M30" s="102" t="n"/>
      <c r="N30" s="102" t="n"/>
      <c r="O30" s="102" t="n"/>
      <c r="P30" s="102" t="n"/>
    </row>
    <row r="31" hidden="1" ht="18" customHeight="1" s="203" thickBot="1">
      <c r="A31" s="147" t="inlineStr">
        <is>
          <t>Telah jatuh tempo Lebih dari 270 hari</t>
        </is>
      </c>
      <c r="B31" s="142" t="n"/>
      <c r="C31" s="102" t="n">
        <v/>
      </c>
      <c r="D31" s="102" t="n">
        <v/>
      </c>
      <c r="E31" s="102" t="n">
        <v/>
      </c>
      <c r="F31" s="102" t="n">
        <v/>
      </c>
      <c r="G31" s="102" t="n">
        <v/>
      </c>
      <c r="H31" s="102" t="n"/>
      <c r="I31" s="102" t="n"/>
      <c r="J31" s="102" t="n"/>
      <c r="K31" s="102" t="n"/>
      <c r="L31" s="102" t="n"/>
      <c r="M31" s="102" t="n"/>
      <c r="N31" s="102" t="n"/>
      <c r="O31" s="102" t="n"/>
      <c r="P31" s="102" t="n"/>
    </row>
    <row r="32" hidden="1" ht="18" customHeight="1" s="203" thickBot="1">
      <c r="A32" s="147" t="inlineStr">
        <is>
          <t>Telah jatuh tempo Lebih dari 360 hari</t>
        </is>
      </c>
      <c r="B32" s="142" t="n"/>
      <c r="C32" s="102" t="n">
        <v/>
      </c>
      <c r="D32" s="102" t="n">
        <v/>
      </c>
      <c r="E32" s="102" t="n">
        <v/>
      </c>
      <c r="F32" s="102" t="n">
        <v/>
      </c>
      <c r="G32" s="102" t="n">
        <v/>
      </c>
      <c r="H32" s="102" t="n"/>
      <c r="I32" s="102" t="n"/>
      <c r="J32" s="102" t="n"/>
      <c r="K32" s="102" t="n"/>
      <c r="L32" s="102" t="n"/>
      <c r="M32" s="102" t="n"/>
      <c r="N32" s="102" t="n"/>
      <c r="O32" s="102" t="n"/>
      <c r="P32" s="102" t="n"/>
    </row>
    <row r="33" hidden="1" ht="18" customHeight="1" s="203" thickBot="1">
      <c r="A33" s="147" t="inlineStr">
        <is>
          <t>Telah jatuh tempo Lebih dari 540 hari</t>
        </is>
      </c>
      <c r="B33" s="142" t="n"/>
      <c r="C33" s="102" t="n">
        <v/>
      </c>
      <c r="D33" s="102" t="n">
        <v/>
      </c>
      <c r="E33" s="102" t="n">
        <v/>
      </c>
      <c r="F33" s="102" t="n">
        <v/>
      </c>
      <c r="G33" s="102" t="n">
        <v/>
      </c>
      <c r="H33" s="102" t="n"/>
      <c r="I33" s="102" t="n"/>
      <c r="J33" s="102" t="n"/>
      <c r="K33" s="102" t="n"/>
      <c r="L33" s="102" t="n"/>
      <c r="M33" s="102" t="n"/>
      <c r="N33" s="102" t="n"/>
      <c r="O33" s="102" t="n"/>
      <c r="P33" s="102" t="n"/>
    </row>
    <row r="34" hidden="1" ht="18" customHeight="1" s="203" thickBot="1">
      <c r="A34" s="147" t="inlineStr">
        <is>
          <t>Telah jatuh tempo Lebih dari 720 hari</t>
        </is>
      </c>
      <c r="B34" s="142" t="n"/>
      <c r="C34" s="102" t="n">
        <v/>
      </c>
      <c r="D34" s="102" t="n">
        <v/>
      </c>
      <c r="E34" s="102" t="n">
        <v/>
      </c>
      <c r="F34" s="102" t="n">
        <v/>
      </c>
      <c r="G34" s="102" t="n">
        <v/>
      </c>
      <c r="H34" s="102" t="n"/>
      <c r="I34" s="102" t="n"/>
      <c r="J34" s="102" t="n"/>
      <c r="K34" s="102" t="n"/>
      <c r="L34" s="102" t="n"/>
      <c r="M34" s="102" t="n"/>
      <c r="N34" s="102" t="n"/>
      <c r="O34" s="102" t="n"/>
      <c r="P34" s="102" t="n"/>
    </row>
    <row r="35" ht="18" customHeight="1" s="203" thickBot="1">
      <c r="A35" s="144" t="inlineStr">
        <is>
          <t>Telah jatuh tempo</t>
        </is>
      </c>
      <c r="B35" s="144" t="n"/>
      <c r="C35" s="104" t="n">
        <v/>
      </c>
      <c r="D35" s="104" t="n">
        <v>134.822146</v>
      </c>
      <c r="E35" s="104" t="n">
        <v>128.331215</v>
      </c>
      <c r="F35" s="104" t="n">
        <v>102.479422</v>
      </c>
      <c r="G35" s="104" t="n">
        <v>93.351231</v>
      </c>
      <c r="H35" s="104" t="n"/>
      <c r="I35" s="104" t="n"/>
      <c r="J35" s="104" t="n"/>
      <c r="K35" s="104" t="n"/>
      <c r="L35" s="104" t="n"/>
      <c r="M35" s="104" t="n"/>
      <c r="N35" s="104" t="n"/>
      <c r="O35" s="104" t="n"/>
      <c r="P35" s="104" t="n"/>
    </row>
    <row r="36" ht="18" customHeight="1" s="203" thickBot="1">
      <c r="A36" s="144" t="inlineStr">
        <is>
          <t>Piutang usaha - Kotor</t>
        </is>
      </c>
      <c r="B36" s="144" t="n"/>
      <c r="C36" s="104" t="n">
        <v/>
      </c>
      <c r="D36" s="104" t="n">
        <v>486.514101</v>
      </c>
      <c r="E36" s="104" t="n">
        <v>535.061345</v>
      </c>
      <c r="F36" s="104" t="n">
        <v>344.255527</v>
      </c>
      <c r="G36" s="104" t="n">
        <v>370.922678</v>
      </c>
      <c r="H36" s="104" t="n"/>
      <c r="I36" s="104" t="n"/>
      <c r="J36" s="104" t="n"/>
      <c r="K36" s="104" t="n"/>
      <c r="L36" s="104" t="n"/>
      <c r="M36" s="104" t="n"/>
      <c r="N36" s="104" t="n"/>
      <c r="O36" s="104" t="n"/>
      <c r="P36" s="104" t="n"/>
    </row>
    <row r="37" ht="18" customHeight="1" s="203" thickBot="1">
      <c r="A37" s="145" t="inlineStr">
        <is>
          <t>Penyisihan penurunan nilai piutang usaha</t>
        </is>
      </c>
      <c r="B37" s="144" t="n"/>
      <c r="C37" s="146" t="n">
        <v>6.293961</v>
      </c>
      <c r="D37" s="146" t="n">
        <v>0.683635</v>
      </c>
      <c r="E37" s="146" t="n">
        <v>0.736752</v>
      </c>
      <c r="F37" s="146" t="n">
        <v>0.645382</v>
      </c>
      <c r="G37" s="146" t="n">
        <v>0.772948</v>
      </c>
      <c r="H37" s="146" t="n"/>
      <c r="I37" s="146" t="n"/>
      <c r="J37" s="146" t="n"/>
      <c r="K37" s="146" t="n"/>
      <c r="L37" s="146" t="n"/>
      <c r="M37" s="146" t="n"/>
      <c r="N37" s="146" t="n"/>
      <c r="O37" s="146" t="n"/>
      <c r="P37" s="146" t="n"/>
    </row>
    <row r="38" ht="18" customHeight="1" s="203" thickBot="1">
      <c r="A38" s="144" t="inlineStr">
        <is>
          <t>Piutang usaha</t>
        </is>
      </c>
      <c r="B38" s="144" t="n"/>
      <c r="C38" s="104" t="n">
        <v/>
      </c>
      <c r="D38" s="104" t="n">
        <v>485.830466</v>
      </c>
      <c r="E38" s="104" t="n">
        <v>534.324593</v>
      </c>
      <c r="F38" s="104" t="n">
        <v>343.610145</v>
      </c>
      <c r="G38" s="104" t="n">
        <v>370.14973</v>
      </c>
      <c r="H38" s="104" t="n"/>
      <c r="I38" s="104" t="n"/>
      <c r="J38" s="104" t="n"/>
      <c r="K38" s="104" t="n"/>
      <c r="L38" s="104" t="n"/>
      <c r="M38" s="104" t="n"/>
      <c r="N38" s="104" t="n"/>
      <c r="O38" s="104" t="n"/>
      <c r="P38" s="104" t="n"/>
    </row>
  </sheetData>
  <mergeCells count="1">
    <mergeCell ref="A1:C1"/>
  </mergeCells>
  <dataValidations count="2">
    <dataValidation sqref="C37:P37 C4:P34" showErrorMessage="1" showInputMessage="1" allowBlank="1" errorTitle="Invalid Data Type" error="Please input data in Numeric Data Type" type="decimal">
      <formula1>-9.99999999999999E+33</formula1>
      <formula2>9.99999999999999E+33</formula2>
    </dataValidation>
    <dataValidation sqref="C35:P36 C38:P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P53"/>
  <sheetViews>
    <sheetView showGridLines="0" topLeftCell="A1" workbookViewId="0">
      <pane xSplit="2" ySplit="3" topLeftCell="C4" activePane="bottomRight" state="frozen"/>
      <selection pane="topRight"/>
      <selection pane="bottomLeft"/>
      <selection pane="bottomRight" activeCell="A1" sqref="A1:C1"/>
    </sheetView>
  </sheetViews>
  <sheetFormatPr baseColWidth="10" defaultColWidth="9.3984375" defaultRowHeight="15"/>
  <cols>
    <col collapsed="1" width="37.19921875" customWidth="1" style="193" min="1" max="1"/>
    <col width="26" customWidth="1" style="193" min="2" max="2"/>
    <col collapsed="1" width="21" customWidth="1" style="193" min="3" max="16"/>
    <col collapsed="1" width="9.3984375" customWidth="1" style="193" min="17" max="16384"/>
  </cols>
  <sheetData>
    <row r="1" ht="18" customHeight="1" s="203">
      <c r="A1" s="192" t="inlineStr">
        <is>
          <t>Rincian piutang usaha berdasarkan rincian pihak</t>
        </is>
      </c>
    </row>
    <row r="2">
      <c r="A2" s="138" t="n">
        <v>1</v>
      </c>
    </row>
    <row r="3" ht="16" customHeight="1" s="203">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3" thickBot="1">
      <c r="A4" s="142" t="inlineStr">
        <is>
          <t>Pihak ketiga 1 - Nama</t>
        </is>
      </c>
      <c r="B4" s="142" t="n"/>
      <c r="C4" s="143" t="n">
        <v/>
      </c>
      <c r="D4" s="143" t="inlineStr">
        <is>
          <t>BP Berau Ltd.</t>
        </is>
      </c>
      <c r="E4" s="143" t="inlineStr">
        <is>
          <t>BP Berau Ltd.</t>
        </is>
      </c>
      <c r="F4" s="143" t="inlineStr">
        <is>
          <t>BP Berau Ltd.</t>
        </is>
      </c>
      <c r="G4" s="143" t="n"/>
      <c r="H4" s="143" t="n"/>
      <c r="I4" s="143" t="n"/>
      <c r="J4" s="143" t="n"/>
      <c r="K4" s="143" t="n"/>
      <c r="L4" s="143" t="n"/>
      <c r="M4" s="143" t="n"/>
      <c r="N4" s="143" t="n"/>
      <c r="O4" s="143" t="n"/>
      <c r="P4" s="143" t="n"/>
    </row>
    <row r="5" ht="18" customHeight="1" s="203" thickBot="1">
      <c r="A5" s="142" t="inlineStr">
        <is>
          <t>Pihak ketiga 1 - Jumlah</t>
        </is>
      </c>
      <c r="B5" s="142" t="n"/>
      <c r="C5" s="102" t="n">
        <v>51.753027</v>
      </c>
      <c r="D5" s="102" t="n">
        <v>68.080156</v>
      </c>
      <c r="E5" s="102" t="n">
        <v>20.933013</v>
      </c>
      <c r="F5" s="102" t="n">
        <v>10.271685</v>
      </c>
      <c r="G5" s="102" t="n"/>
      <c r="H5" s="102" t="n"/>
      <c r="I5" s="102" t="n"/>
      <c r="J5" s="102" t="n"/>
      <c r="K5" s="102" t="n"/>
      <c r="L5" s="102" t="n"/>
      <c r="M5" s="102" t="n"/>
      <c r="N5" s="102" t="n"/>
      <c r="O5" s="102" t="n"/>
      <c r="P5" s="102" t="n"/>
    </row>
    <row r="6" ht="18" customHeight="1" s="203" thickBot="1">
      <c r="A6" s="142" t="inlineStr">
        <is>
          <t>Pihak ketiga 2 - Nama</t>
        </is>
      </c>
      <c r="B6" s="142" t="n"/>
      <c r="C6" s="143" t="n">
        <v/>
      </c>
      <c r="D6" s="143" t="inlineStr">
        <is>
          <t>Lain-lain (masing-masing dibawah US$5 juta)</t>
        </is>
      </c>
      <c r="E6" s="143" t="inlineStr">
        <is>
          <t>PT Shell Manufacturing Indonesia</t>
        </is>
      </c>
      <c r="F6" s="143" t="inlineStr">
        <is>
          <t>PT Shell Manufacturing Indonesia</t>
        </is>
      </c>
      <c r="G6" s="143" t="n"/>
      <c r="H6" s="143" t="n"/>
      <c r="I6" s="143" t="n"/>
      <c r="J6" s="143" t="n"/>
      <c r="K6" s="143" t="n"/>
      <c r="L6" s="143" t="n"/>
      <c r="M6" s="143" t="n"/>
      <c r="N6" s="143" t="n"/>
      <c r="O6" s="143" t="n"/>
      <c r="P6" s="143" t="n"/>
    </row>
    <row r="7" ht="18" customHeight="1" s="203" thickBot="1">
      <c r="A7" s="142" t="inlineStr">
        <is>
          <t>Pihak ketiga 2 - Jumlah</t>
        </is>
      </c>
      <c r="B7" s="142" t="n"/>
      <c r="C7" s="102" t="n">
        <v>6.353019</v>
      </c>
      <c r="D7" s="102" t="n">
        <v>14.30951</v>
      </c>
      <c r="E7" s="102" t="n">
        <v>0.146784</v>
      </c>
      <c r="F7" s="102" t="n">
        <v>8.315754</v>
      </c>
      <c r="G7" s="102" t="n"/>
      <c r="H7" s="102" t="n"/>
      <c r="I7" s="102" t="n"/>
      <c r="J7" s="102" t="n"/>
      <c r="K7" s="102" t="n"/>
      <c r="L7" s="102" t="n"/>
      <c r="M7" s="102" t="n"/>
      <c r="N7" s="102" t="n"/>
      <c r="O7" s="102" t="n"/>
      <c r="P7" s="102" t="n"/>
    </row>
    <row r="8" ht="18" customHeight="1" s="203" thickBot="1">
      <c r="A8" s="142" t="inlineStr">
        <is>
          <t>Pihak ketiga 3 - Nama</t>
        </is>
      </c>
      <c r="B8" s="142" t="n"/>
      <c r="C8" s="143" t="n">
        <v/>
      </c>
      <c r="D8" s="143" t="inlineStr">
        <is>
          <t>Penjualan batubara - pelanggan LN</t>
        </is>
      </c>
      <c r="E8" s="143" t="inlineStr">
        <is>
          <t>Lain-lain (masing-masing dibawah US$5 juta)</t>
        </is>
      </c>
      <c r="F8" s="143" t="inlineStr">
        <is>
          <t>Lain-lain (masing-masing dibawah US$5 juta)</t>
        </is>
      </c>
      <c r="G8" s="143" t="n"/>
      <c r="H8" s="143" t="n"/>
      <c r="I8" s="143" t="n"/>
      <c r="J8" s="143" t="n"/>
      <c r="K8" s="143" t="n"/>
      <c r="L8" s="143" t="n"/>
      <c r="M8" s="143" t="n"/>
      <c r="N8" s="143" t="n"/>
      <c r="O8" s="143" t="n"/>
      <c r="P8" s="143" t="n"/>
    </row>
    <row r="9" ht="18" customHeight="1" s="203" thickBot="1">
      <c r="A9" s="142" t="inlineStr">
        <is>
          <t>Pihak ketiga 3 - Jumlah</t>
        </is>
      </c>
      <c r="B9" s="142" t="n"/>
      <c r="C9" s="102" t="n">
        <v>136.667061</v>
      </c>
      <c r="D9" s="102" t="n">
        <v>271.460964</v>
      </c>
      <c r="E9" s="102" t="n">
        <v>18.56006</v>
      </c>
      <c r="F9" s="102" t="n">
        <v>26.356055</v>
      </c>
      <c r="G9" s="102" t="n"/>
      <c r="H9" s="102" t="n"/>
      <c r="I9" s="102" t="n"/>
      <c r="J9" s="102" t="n"/>
      <c r="K9" s="102" t="n"/>
      <c r="L9" s="102" t="n"/>
      <c r="M9" s="102" t="n"/>
      <c r="N9" s="102" t="n"/>
      <c r="O9" s="102" t="n"/>
      <c r="P9" s="102" t="n"/>
    </row>
    <row r="10" ht="18" customHeight="1" s="203" thickBot="1">
      <c r="A10" s="142" t="inlineStr">
        <is>
          <t>Pihak ketiga 4 - Nama</t>
        </is>
      </c>
      <c r="B10" s="142" t="n"/>
      <c r="C10" s="143" t="n">
        <v/>
      </c>
      <c r="D10" s="143" t="inlineStr">
        <is>
          <t>Penjualan batubara - pelanggan DN</t>
        </is>
      </c>
      <c r="E10" s="143" t="inlineStr">
        <is>
          <t>Penjualan batubara - pelanggan LN</t>
        </is>
      </c>
      <c r="F10" s="143" t="inlineStr">
        <is>
          <t>Penjualan batubara - pelanggan LN</t>
        </is>
      </c>
      <c r="G10" s="143" t="n"/>
      <c r="H10" s="143" t="n"/>
      <c r="I10" s="143" t="n"/>
      <c r="J10" s="143" t="n"/>
      <c r="K10" s="143" t="n"/>
      <c r="L10" s="143" t="n"/>
      <c r="M10" s="143" t="n"/>
      <c r="N10" s="143" t="n"/>
      <c r="O10" s="143" t="n"/>
      <c r="P10" s="143" t="n"/>
    </row>
    <row r="11" ht="18" customHeight="1" s="203" thickBot="1">
      <c r="A11" s="142" t="inlineStr">
        <is>
          <t>Pihak ketiga 4 - Jumlah</t>
        </is>
      </c>
      <c r="B11" s="142" t="n"/>
      <c r="C11" s="102" t="n">
        <v>172.139334</v>
      </c>
      <c r="D11" s="102" t="n">
        <v>59.744309</v>
      </c>
      <c r="E11" s="102" t="n">
        <v>121.212134</v>
      </c>
      <c r="F11" s="102" t="n">
        <v>144.692975</v>
      </c>
      <c r="G11" s="102" t="n"/>
      <c r="H11" s="102" t="n"/>
      <c r="I11" s="102" t="n"/>
      <c r="J11" s="102" t="n"/>
      <c r="K11" s="102" t="n"/>
      <c r="L11" s="102" t="n"/>
      <c r="M11" s="102" t="n"/>
      <c r="N11" s="102" t="n"/>
      <c r="O11" s="102" t="n"/>
      <c r="P11" s="102" t="n"/>
    </row>
    <row r="12" ht="18" customHeight="1" s="203" thickBot="1">
      <c r="A12" s="142" t="inlineStr">
        <is>
          <t>Pihak ketiga 5 - Nama</t>
        </is>
      </c>
      <c r="B12" s="142" t="n"/>
      <c r="C12" s="143" t="n">
        <v/>
      </c>
      <c r="D12" s="143" t="inlineStr">
        <is>
          <t>Perdagangan lainnya - pelanggan LN</t>
        </is>
      </c>
      <c r="E12" s="143" t="inlineStr">
        <is>
          <t>Penjualan batubara - pelanggan DN</t>
        </is>
      </c>
      <c r="F12" s="143" t="inlineStr">
        <is>
          <t>Penjualan batubara - pelanggan DN</t>
        </is>
      </c>
      <c r="G12" s="143" t="n"/>
      <c r="H12" s="143" t="n"/>
      <c r="I12" s="143" t="n"/>
      <c r="J12" s="143" t="n"/>
      <c r="K12" s="143" t="n"/>
      <c r="L12" s="143" t="n"/>
      <c r="M12" s="143" t="n"/>
      <c r="N12" s="143" t="n"/>
      <c r="O12" s="143" t="n"/>
      <c r="P12" s="143" t="n"/>
    </row>
    <row r="13" ht="18" customHeight="1" s="203" thickBot="1">
      <c r="A13" s="142" t="inlineStr">
        <is>
          <t>Pihak ketiga 5 - Jumlah</t>
        </is>
      </c>
      <c r="B13" s="142" t="n"/>
      <c r="C13" s="102" t="n">
        <v>29.947502</v>
      </c>
      <c r="D13" s="102" t="n">
        <v>40.459858</v>
      </c>
      <c r="E13" s="102" t="n">
        <v>71.88229699999999</v>
      </c>
      <c r="F13" s="102" t="n">
        <v>78.63411600000001</v>
      </c>
      <c r="G13" s="102" t="n"/>
      <c r="H13" s="102" t="n"/>
      <c r="I13" s="102" t="n"/>
      <c r="J13" s="102" t="n"/>
      <c r="K13" s="102" t="n"/>
      <c r="L13" s="102" t="n"/>
      <c r="M13" s="102" t="n"/>
      <c r="N13" s="102" t="n"/>
      <c r="O13" s="102" t="n"/>
      <c r="P13" s="102" t="n"/>
    </row>
    <row r="14" ht="18" customHeight="1" s="203" thickBot="1">
      <c r="A14" s="142" t="inlineStr">
        <is>
          <t>Pihak ketiga 6 - Nama</t>
        </is>
      </c>
      <c r="B14" s="142" t="n"/>
      <c r="C14" s="143" t="n">
        <v/>
      </c>
      <c r="D14" s="143" t="inlineStr">
        <is>
          <t>Perdagangan lainnya - pelanggan DN</t>
        </is>
      </c>
      <c r="E14" s="143" t="inlineStr">
        <is>
          <t>Perdagangan lainnya - pelanggan LN</t>
        </is>
      </c>
      <c r="F14" s="143" t="inlineStr">
        <is>
          <t>Perdagangan lainnya - pelanggan LN</t>
        </is>
      </c>
      <c r="G14" s="143" t="n"/>
      <c r="H14" s="143" t="n"/>
      <c r="I14" s="143" t="n"/>
      <c r="J14" s="143" t="n"/>
      <c r="K14" s="143" t="n"/>
      <c r="L14" s="143" t="n"/>
      <c r="M14" s="143" t="n"/>
      <c r="N14" s="143" t="n"/>
      <c r="O14" s="143" t="n"/>
      <c r="P14" s="143" t="n"/>
    </row>
    <row r="15" ht="18" customHeight="1" s="203" thickBot="1">
      <c r="A15" s="142" t="inlineStr">
        <is>
          <t>Pihak ketiga 6 - Jumlah</t>
        </is>
      </c>
      <c r="B15" s="142" t="n"/>
      <c r="C15" s="102" t="n">
        <v>15.043339</v>
      </c>
      <c r="D15" s="102" t="n">
        <v>9.146027</v>
      </c>
      <c r="E15" s="102" t="n">
        <v>30.908484</v>
      </c>
      <c r="F15" s="102" t="n">
        <v>26.487279</v>
      </c>
      <c r="G15" s="102" t="n"/>
      <c r="H15" s="102" t="n"/>
      <c r="I15" s="102" t="n"/>
      <c r="J15" s="102" t="n"/>
      <c r="K15" s="102" t="n"/>
      <c r="L15" s="102" t="n"/>
      <c r="M15" s="102" t="n"/>
      <c r="N15" s="102" t="n"/>
      <c r="O15" s="102" t="n"/>
      <c r="P15" s="102" t="n"/>
    </row>
    <row r="16" ht="18" customHeight="1" s="203" thickBot="1">
      <c r="A16" s="142" t="inlineStr">
        <is>
          <t>Pihak ketiga 7 - Nama</t>
        </is>
      </c>
      <c r="B16" s="142" t="n"/>
      <c r="C16" s="143" t="n">
        <v/>
      </c>
      <c r="D16" s="143" t="n">
        <v/>
      </c>
      <c r="E16" s="143" t="inlineStr">
        <is>
          <t>Perdagangan lainnya - pelanggan DN</t>
        </is>
      </c>
      <c r="F16" s="143" t="inlineStr">
        <is>
          <t>Perdagangan lainnya - pelanggan DN</t>
        </is>
      </c>
      <c r="G16" s="143" t="n"/>
      <c r="H16" s="143" t="n"/>
      <c r="I16" s="143" t="n"/>
      <c r="J16" s="143" t="n"/>
      <c r="K16" s="143" t="n"/>
      <c r="L16" s="143" t="n"/>
      <c r="M16" s="143" t="n"/>
      <c r="N16" s="143" t="n"/>
      <c r="O16" s="143" t="n"/>
      <c r="P16" s="143" t="n"/>
    </row>
    <row r="17" ht="18" customHeight="1" s="203" thickBot="1">
      <c r="A17" s="142" t="inlineStr">
        <is>
          <t>Pihak ketiga 7 - Jumlah</t>
        </is>
      </c>
      <c r="B17" s="142" t="n"/>
      <c r="C17" s="102" t="n">
        <v/>
      </c>
      <c r="D17" s="102" t="n">
        <v/>
      </c>
      <c r="E17" s="102" t="n">
        <v/>
      </c>
      <c r="F17" s="102" t="n">
        <v>6.913008</v>
      </c>
      <c r="G17" s="102" t="n"/>
      <c r="H17" s="102" t="n"/>
      <c r="I17" s="102" t="n"/>
      <c r="J17" s="102" t="n"/>
      <c r="K17" s="102" t="n"/>
      <c r="L17" s="102" t="n"/>
      <c r="M17" s="102" t="n"/>
      <c r="N17" s="102" t="n"/>
      <c r="O17" s="102" t="n"/>
      <c r="P17" s="102" t="n"/>
    </row>
    <row r="18" hidden="1" ht="18" customHeight="1" s="203" thickBot="1">
      <c r="A18" s="142" t="inlineStr">
        <is>
          <t>Pihak ketiga 8 - Nama</t>
        </is>
      </c>
      <c r="B18" s="142" t="n"/>
      <c r="C18" s="143" t="n">
        <v/>
      </c>
      <c r="D18" s="143" t="n">
        <v/>
      </c>
      <c r="E18" s="143" t="n">
        <v/>
      </c>
      <c r="F18" s="143" t="n">
        <v/>
      </c>
      <c r="G18" s="143" t="n"/>
      <c r="H18" s="143" t="n"/>
      <c r="I18" s="143" t="n"/>
      <c r="J18" s="143" t="n"/>
      <c r="K18" s="143" t="n"/>
      <c r="L18" s="143" t="n"/>
      <c r="M18" s="143" t="n"/>
      <c r="N18" s="143" t="n"/>
      <c r="O18" s="143" t="n"/>
      <c r="P18" s="143" t="n"/>
    </row>
    <row r="19" hidden="1" ht="18" customHeight="1" s="203" thickBot="1">
      <c r="A19" s="142" t="inlineStr">
        <is>
          <t>Pihak ketiga 8 - Jumlah</t>
        </is>
      </c>
      <c r="B19" s="142" t="n"/>
      <c r="C19" s="102" t="n">
        <v/>
      </c>
      <c r="D19" s="102" t="n">
        <v/>
      </c>
      <c r="E19" s="102" t="n">
        <v/>
      </c>
      <c r="F19" s="102" t="n">
        <v/>
      </c>
      <c r="G19" s="102" t="n"/>
      <c r="H19" s="102" t="n"/>
      <c r="I19" s="102" t="n"/>
      <c r="J19" s="102" t="n"/>
      <c r="K19" s="102" t="n"/>
      <c r="L19" s="102" t="n"/>
      <c r="M19" s="102" t="n"/>
      <c r="N19" s="102" t="n"/>
      <c r="O19" s="102" t="n"/>
      <c r="P19" s="102" t="n"/>
    </row>
    <row r="20" hidden="1" ht="18" customHeight="1" s="203" thickBot="1">
      <c r="A20" s="142" t="inlineStr">
        <is>
          <t>Pihak ketiga 9 - Nama</t>
        </is>
      </c>
      <c r="B20" s="142" t="n"/>
      <c r="C20" s="143" t="n">
        <v/>
      </c>
      <c r="D20" s="143" t="n">
        <v/>
      </c>
      <c r="E20" s="143" t="n">
        <v/>
      </c>
      <c r="F20" s="143" t="n">
        <v/>
      </c>
      <c r="G20" s="143" t="n"/>
      <c r="H20" s="143" t="n"/>
      <c r="I20" s="143" t="n"/>
      <c r="J20" s="143" t="n"/>
      <c r="K20" s="143" t="n"/>
      <c r="L20" s="143" t="n"/>
      <c r="M20" s="143" t="n"/>
      <c r="N20" s="143" t="n"/>
      <c r="O20" s="143" t="n"/>
      <c r="P20" s="143" t="n"/>
    </row>
    <row r="21" hidden="1" ht="18" customHeight="1" s="203" thickBot="1">
      <c r="A21" s="142" t="inlineStr">
        <is>
          <t>Pihak ketiga 9 - Jumlah</t>
        </is>
      </c>
      <c r="B21" s="142" t="n"/>
      <c r="C21" s="102" t="n">
        <v/>
      </c>
      <c r="D21" s="102" t="n">
        <v/>
      </c>
      <c r="E21" s="102" t="n">
        <v/>
      </c>
      <c r="F21" s="102" t="n">
        <v/>
      </c>
      <c r="G21" s="102" t="n"/>
      <c r="H21" s="102" t="n"/>
      <c r="I21" s="102" t="n"/>
      <c r="J21" s="102" t="n"/>
      <c r="K21" s="102" t="n"/>
      <c r="L21" s="102" t="n"/>
      <c r="M21" s="102" t="n"/>
      <c r="N21" s="102" t="n"/>
      <c r="O21" s="102" t="n"/>
      <c r="P21" s="102" t="n"/>
    </row>
    <row r="22" hidden="1" ht="18" customHeight="1" s="203" thickBot="1">
      <c r="A22" s="142" t="inlineStr">
        <is>
          <t>Pihak ketiga 10 - Nama</t>
        </is>
      </c>
      <c r="B22" s="142" t="n"/>
      <c r="C22" s="143" t="n">
        <v/>
      </c>
      <c r="D22" s="143" t="n">
        <v/>
      </c>
      <c r="E22" s="143" t="n">
        <v/>
      </c>
      <c r="F22" s="143" t="n">
        <v/>
      </c>
      <c r="G22" s="143" t="n"/>
      <c r="H22" s="143" t="n"/>
      <c r="I22" s="143" t="n"/>
      <c r="J22" s="143" t="n"/>
      <c r="K22" s="143" t="n"/>
      <c r="L22" s="143" t="n"/>
      <c r="M22" s="143" t="n"/>
      <c r="N22" s="143" t="n"/>
      <c r="O22" s="143" t="n"/>
      <c r="P22" s="143" t="n"/>
    </row>
    <row r="23" hidden="1" ht="18" customHeight="1" s="203" thickBot="1">
      <c r="A23" s="142" t="inlineStr">
        <is>
          <t>Pihak ketiga 10 - Jumlah</t>
        </is>
      </c>
      <c r="B23" s="142" t="n"/>
      <c r="C23" s="102" t="n">
        <v/>
      </c>
      <c r="D23" s="102" t="n">
        <v/>
      </c>
      <c r="E23" s="102" t="n">
        <v/>
      </c>
      <c r="F23" s="102" t="n">
        <v/>
      </c>
      <c r="G23" s="102" t="n"/>
      <c r="H23" s="102" t="n"/>
      <c r="I23" s="102" t="n"/>
      <c r="J23" s="102" t="n"/>
      <c r="K23" s="102" t="n"/>
      <c r="L23" s="102" t="n"/>
      <c r="M23" s="102" t="n"/>
      <c r="N23" s="102" t="n"/>
      <c r="O23" s="102" t="n"/>
      <c r="P23" s="102" t="n"/>
    </row>
    <row r="24" hidden="1" ht="18" customHeight="1" s="203" thickBot="1">
      <c r="A24" s="142" t="inlineStr">
        <is>
          <t>Pihak ketiga lainnya - Nama</t>
        </is>
      </c>
      <c r="B24" s="142" t="n"/>
      <c r="C24" s="143" t="n">
        <v/>
      </c>
      <c r="D24" s="143" t="n">
        <v/>
      </c>
      <c r="E24" s="143" t="n">
        <v/>
      </c>
      <c r="F24" s="143" t="n">
        <v/>
      </c>
      <c r="G24" s="143" t="n"/>
      <c r="H24" s="143" t="n"/>
      <c r="I24" s="143" t="n"/>
      <c r="J24" s="143" t="n"/>
      <c r="K24" s="143" t="n"/>
      <c r="L24" s="143" t="n"/>
      <c r="M24" s="143" t="n"/>
      <c r="N24" s="143" t="n"/>
      <c r="O24" s="143" t="n"/>
      <c r="P24" s="143" t="n"/>
    </row>
    <row r="25" hidden="1" ht="18" customHeight="1" s="203" thickBot="1">
      <c r="A25" s="142" t="inlineStr">
        <is>
          <t>Pihak ketiga lainnya - Jumlah</t>
        </is>
      </c>
      <c r="B25" s="142" t="n"/>
      <c r="C25" s="102" t="n">
        <v/>
      </c>
      <c r="D25" s="102" t="n">
        <v/>
      </c>
      <c r="E25" s="102" t="n">
        <v/>
      </c>
      <c r="F25" s="102" t="n">
        <v/>
      </c>
      <c r="G25" s="102" t="n"/>
      <c r="H25" s="102" t="n"/>
      <c r="I25" s="102" t="n"/>
      <c r="J25" s="102" t="n"/>
      <c r="K25" s="102" t="n"/>
      <c r="L25" s="102" t="n"/>
      <c r="M25" s="102" t="n"/>
      <c r="N25" s="102" t="n"/>
      <c r="O25" s="102" t="n"/>
      <c r="P25" s="102" t="n"/>
    </row>
    <row r="26" ht="18" customHeight="1" s="203" thickBot="1">
      <c r="A26" s="144" t="inlineStr">
        <is>
          <t>Pihak ketiga - Kotor</t>
        </is>
      </c>
      <c r="B26" s="144" t="n"/>
      <c r="C26" s="104" t="n">
        <v/>
      </c>
      <c r="D26" s="104" t="n">
        <v>463.200824</v>
      </c>
      <c r="E26" s="104" t="n">
        <v>263.642772</v>
      </c>
      <c r="F26" s="104" t="n">
        <v>301.670872</v>
      </c>
      <c r="G26" s="104" t="n"/>
      <c r="H26" s="104" t="n"/>
      <c r="I26" s="104" t="n"/>
      <c r="J26" s="104" t="n"/>
      <c r="K26" s="104" t="n"/>
      <c r="L26" s="104" t="n"/>
      <c r="M26" s="104" t="n"/>
      <c r="N26" s="104" t="n"/>
      <c r="O26" s="104" t="n"/>
      <c r="P26" s="104" t="n"/>
    </row>
    <row r="27" ht="17" customHeight="1" s="203" thickBot="1">
      <c r="A27" s="145" t="inlineStr">
        <is>
          <t>Pihak ketiga - Penyisihan penurunan nilai piutang usaha</t>
        </is>
      </c>
      <c r="B27" s="144" t="n"/>
      <c r="C27" s="146" t="n">
        <v/>
      </c>
      <c r="D27" s="146" t="n">
        <v>0.736752</v>
      </c>
      <c r="E27" s="146" t="n">
        <v>0.645382</v>
      </c>
      <c r="F27" s="146" t="n">
        <v>0.772948</v>
      </c>
      <c r="G27" s="146" t="n"/>
      <c r="H27" s="146" t="n"/>
      <c r="I27" s="146" t="n"/>
      <c r="J27" s="146" t="n"/>
      <c r="K27" s="146" t="n"/>
      <c r="L27" s="146" t="n"/>
      <c r="M27" s="146" t="n"/>
      <c r="N27" s="146" t="n"/>
      <c r="O27" s="146" t="n"/>
      <c r="P27" s="146" t="n"/>
    </row>
    <row r="28" ht="18" customHeight="1" s="203" thickBot="1">
      <c r="A28" s="144" t="inlineStr">
        <is>
          <t>Pihak ketiga</t>
        </is>
      </c>
      <c r="B28" s="144" t="n"/>
      <c r="C28" s="104" t="n">
        <v/>
      </c>
      <c r="D28" s="104" t="n">
        <v>462.464072</v>
      </c>
      <c r="E28" s="104" t="n">
        <v>262.99739</v>
      </c>
      <c r="F28" s="104" t="n">
        <v>300.897924</v>
      </c>
      <c r="G28" s="104" t="n"/>
      <c r="H28" s="104" t="n"/>
      <c r="I28" s="104" t="n"/>
      <c r="J28" s="104" t="n"/>
      <c r="K28" s="104" t="n"/>
      <c r="L28" s="104" t="n"/>
      <c r="M28" s="104" t="n"/>
      <c r="N28" s="104" t="n"/>
      <c r="O28" s="104" t="n"/>
      <c r="P28" s="104" t="n"/>
    </row>
    <row r="29" ht="18" customHeight="1" s="203" thickBot="1">
      <c r="A29" s="142" t="inlineStr">
        <is>
          <t>Pihak berelasi 1 - Nama</t>
        </is>
      </c>
      <c r="B29" s="142" t="n"/>
      <c r="C29" s="143" t="n">
        <v/>
      </c>
      <c r="D29" s="143" t="inlineStr">
        <is>
          <t>CSTS Joint Operation</t>
        </is>
      </c>
      <c r="E29" s="143" t="n">
        <v/>
      </c>
      <c r="F29" s="143" t="n">
        <v/>
      </c>
      <c r="G29" s="143" t="n"/>
      <c r="H29" s="143" t="n"/>
      <c r="I29" s="143" t="n"/>
      <c r="J29" s="143" t="n"/>
      <c r="K29" s="143" t="n"/>
      <c r="L29" s="143" t="n"/>
      <c r="M29" s="143" t="n"/>
      <c r="N29" s="143" t="n"/>
      <c r="O29" s="143" t="n"/>
      <c r="P29" s="143" t="n"/>
    </row>
    <row r="30" ht="18" customHeight="1" s="203" thickBot="1">
      <c r="A30" s="142" t="inlineStr">
        <is>
          <t>Pihak berelasi 1 - Jumlah</t>
        </is>
      </c>
      <c r="B30" s="142" t="n"/>
      <c r="C30" s="102" t="n">
        <v>61.170135</v>
      </c>
      <c r="D30" s="102" t="n">
        <v>58.756923</v>
      </c>
      <c r="E30" s="102" t="n">
        <v>55.244673</v>
      </c>
      <c r="F30" s="102" t="n">
        <v>46.131479</v>
      </c>
      <c r="G30" s="102" t="n"/>
      <c r="H30" s="102" t="n"/>
      <c r="I30" s="102" t="n"/>
      <c r="J30" s="102" t="n"/>
      <c r="K30" s="102" t="n"/>
      <c r="L30" s="102" t="n"/>
      <c r="M30" s="102" t="n"/>
      <c r="N30" s="102" t="n"/>
      <c r="O30" s="102" t="n"/>
      <c r="P30" s="102" t="n"/>
    </row>
    <row r="31" ht="18" customHeight="1" s="203" thickBot="1">
      <c r="A31" s="142" t="inlineStr">
        <is>
          <t>Pihak berelasi 2 - Nama</t>
        </is>
      </c>
      <c r="B31" s="142" t="n"/>
      <c r="C31" s="143" t="n">
        <v/>
      </c>
      <c r="D31" s="143" t="inlineStr">
        <is>
          <t>PT Cirebon Electric Power</t>
        </is>
      </c>
      <c r="E31" s="143" t="n">
        <v/>
      </c>
      <c r="F31" s="143" t="n">
        <v/>
      </c>
      <c r="G31" s="143" t="n"/>
      <c r="H31" s="143" t="n"/>
      <c r="I31" s="143" t="n"/>
      <c r="J31" s="143" t="n"/>
      <c r="K31" s="143" t="n"/>
      <c r="L31" s="143" t="n"/>
      <c r="M31" s="143" t="n"/>
      <c r="N31" s="143" t="n"/>
      <c r="O31" s="143" t="n"/>
      <c r="P31" s="143" t="n"/>
    </row>
    <row r="32" ht="18" customHeight="1" s="203" thickBot="1">
      <c r="A32" s="142" t="inlineStr">
        <is>
          <t>Pihak berelasi 2 - Jumlah</t>
        </is>
      </c>
      <c r="B32" s="142" t="n"/>
      <c r="C32" s="102" t="n">
        <v>13.362248</v>
      </c>
      <c r="D32" s="102" t="n">
        <v>12.881108</v>
      </c>
      <c r="E32" s="102" t="n">
        <v>13.255991</v>
      </c>
      <c r="F32" s="102" t="n">
        <v>13.418719</v>
      </c>
      <c r="G32" s="102" t="n"/>
      <c r="H32" s="102" t="n"/>
      <c r="I32" s="102" t="n"/>
      <c r="J32" s="102" t="n"/>
      <c r="K32" s="102" t="n"/>
      <c r="L32" s="102" t="n"/>
      <c r="M32" s="102" t="n"/>
      <c r="N32" s="102" t="n"/>
      <c r="O32" s="102" t="n"/>
      <c r="P32" s="102" t="n"/>
    </row>
    <row r="33" ht="18" customHeight="1" s="203" thickBot="1">
      <c r="A33" s="142" t="inlineStr">
        <is>
          <t>Pihak berelasi 3 - Nama</t>
        </is>
      </c>
      <c r="B33" s="142" t="n"/>
      <c r="C33" s="143" t="n">
        <v/>
      </c>
      <c r="D33" s="143" t="inlineStr">
        <is>
          <t>PT Mitra Samudra Indonesia</t>
        </is>
      </c>
      <c r="E33" s="143" t="n">
        <v/>
      </c>
      <c r="F33" s="143" t="n">
        <v/>
      </c>
      <c r="G33" s="143" t="n"/>
      <c r="H33" s="143" t="n"/>
      <c r="I33" s="143" t="n"/>
      <c r="J33" s="143" t="n"/>
      <c r="K33" s="143" t="n"/>
      <c r="L33" s="143" t="n"/>
      <c r="M33" s="143" t="n"/>
      <c r="N33" s="143" t="n"/>
      <c r="O33" s="143" t="n"/>
      <c r="P33" s="143" t="n"/>
    </row>
    <row r="34" ht="18" customHeight="1" s="203" thickBot="1">
      <c r="A34" s="142" t="inlineStr">
        <is>
          <t>Pihak berelasi 3 - Jumlah</t>
        </is>
      </c>
      <c r="B34" s="142" t="n"/>
      <c r="C34" s="102" t="n">
        <v/>
      </c>
      <c r="D34" s="102" t="n">
        <v>0.222491</v>
      </c>
      <c r="E34" s="102" t="n">
        <v>11.915768</v>
      </c>
      <c r="F34" s="102" t="n">
        <v>9.667828999999999</v>
      </c>
      <c r="G34" s="102" t="n"/>
      <c r="H34" s="102" t="n"/>
      <c r="I34" s="102" t="n"/>
      <c r="J34" s="102" t="n"/>
      <c r="K34" s="102" t="n"/>
      <c r="L34" s="102" t="n"/>
      <c r="M34" s="102" t="n"/>
      <c r="N34" s="102" t="n"/>
      <c r="O34" s="102" t="n"/>
      <c r="P34" s="102" t="n"/>
    </row>
    <row r="35" hidden="1" ht="18" customHeight="1" s="203" thickBot="1">
      <c r="A35" s="142" t="inlineStr">
        <is>
          <t>Pihak berelasi 4 - Nama</t>
        </is>
      </c>
      <c r="B35" s="142" t="n"/>
      <c r="C35" s="143" t="n">
        <v/>
      </c>
      <c r="D35" s="143" t="n">
        <v/>
      </c>
      <c r="E35" s="143" t="n">
        <v/>
      </c>
      <c r="F35" s="143" t="n">
        <v/>
      </c>
      <c r="G35" s="143" t="n"/>
      <c r="H35" s="143" t="n"/>
      <c r="I35" s="143" t="n"/>
      <c r="J35" s="143" t="n"/>
      <c r="K35" s="143" t="n"/>
      <c r="L35" s="143" t="n"/>
      <c r="M35" s="143" t="n"/>
      <c r="N35" s="143" t="n"/>
      <c r="O35" s="143" t="n"/>
      <c r="P35" s="143" t="n"/>
    </row>
    <row r="36" ht="18" customHeight="1" s="203" thickBot="1">
      <c r="A36" s="142" t="inlineStr">
        <is>
          <t>Pihak berelasi 4 - Jumlah</t>
        </is>
      </c>
      <c r="B36" s="142" t="n"/>
      <c r="C36" s="102" t="n">
        <v>0.07843600000000001</v>
      </c>
      <c r="D36" s="102" t="n">
        <v/>
      </c>
      <c r="E36" s="102" t="n">
        <v>0.196323</v>
      </c>
      <c r="F36" s="102" t="n">
        <v>0.020626</v>
      </c>
      <c r="G36" s="102" t="n"/>
      <c r="H36" s="102" t="n"/>
      <c r="I36" s="102" t="n"/>
      <c r="J36" s="102" t="n"/>
      <c r="K36" s="102" t="n"/>
      <c r="L36" s="102" t="n"/>
      <c r="M36" s="102" t="n"/>
      <c r="N36" s="102" t="n"/>
      <c r="O36" s="102" t="n"/>
      <c r="P36" s="102" t="n"/>
    </row>
    <row r="37" hidden="1" ht="18" customHeight="1" s="203" thickBot="1">
      <c r="A37" s="142" t="inlineStr">
        <is>
          <t>Pihak berelasi 5 - Nama</t>
        </is>
      </c>
      <c r="B37" s="142" t="n"/>
      <c r="C37" s="143" t="n">
        <v/>
      </c>
      <c r="D37" s="143" t="n">
        <v/>
      </c>
      <c r="E37" s="143" t="n">
        <v/>
      </c>
      <c r="F37" s="143" t="n">
        <v/>
      </c>
      <c r="G37" s="143" t="n"/>
      <c r="H37" s="143" t="n"/>
      <c r="I37" s="143" t="n"/>
      <c r="J37" s="143" t="n"/>
      <c r="K37" s="143" t="n"/>
      <c r="L37" s="143" t="n"/>
      <c r="M37" s="143" t="n"/>
      <c r="N37" s="143" t="n"/>
      <c r="O37" s="143" t="n"/>
      <c r="P37" s="143" t="n"/>
    </row>
    <row r="38" ht="18" customHeight="1" s="203" thickBot="1">
      <c r="A38" s="142" t="inlineStr">
        <is>
          <t>Pihak berelasi 5 - Jumlah</t>
        </is>
      </c>
      <c r="B38" s="142" t="n"/>
      <c r="C38" s="102" t="n">
        <v/>
      </c>
      <c r="D38" s="102" t="n">
        <v/>
      </c>
      <c r="E38" s="102" t="n">
        <v/>
      </c>
      <c r="F38" s="102" t="n">
        <v>0.013153</v>
      </c>
      <c r="G38" s="102" t="n"/>
      <c r="H38" s="102" t="n"/>
      <c r="I38" s="102" t="n"/>
      <c r="J38" s="102" t="n"/>
      <c r="K38" s="102" t="n"/>
      <c r="L38" s="102" t="n"/>
      <c r="M38" s="102" t="n"/>
      <c r="N38" s="102" t="n"/>
      <c r="O38" s="102" t="n"/>
      <c r="P38" s="102" t="n"/>
    </row>
    <row r="39" hidden="1" ht="18" customHeight="1" s="203" thickBot="1">
      <c r="A39" s="142" t="inlineStr">
        <is>
          <t>Pihak berelasi 6 - Nama</t>
        </is>
      </c>
      <c r="B39" s="142" t="n"/>
      <c r="C39" s="143" t="n">
        <v/>
      </c>
      <c r="D39" s="143" t="n">
        <v/>
      </c>
      <c r="E39" s="143" t="n">
        <v/>
      </c>
      <c r="F39" s="143" t="n">
        <v/>
      </c>
      <c r="G39" s="143" t="n"/>
      <c r="H39" s="143" t="n"/>
      <c r="I39" s="143" t="n"/>
      <c r="J39" s="143" t="n"/>
      <c r="K39" s="143" t="n"/>
      <c r="L39" s="143" t="n"/>
      <c r="M39" s="143" t="n"/>
      <c r="N39" s="143" t="n"/>
      <c r="O39" s="143" t="n"/>
      <c r="P39" s="143" t="n"/>
    </row>
    <row r="40" hidden="1" ht="18" customHeight="1" s="203" thickBot="1">
      <c r="A40" s="142" t="inlineStr">
        <is>
          <t>Pihak berelasi 6 - Jumlah</t>
        </is>
      </c>
      <c r="B40" s="142" t="n"/>
      <c r="C40" s="102" t="n">
        <v/>
      </c>
      <c r="D40" s="102" t="n">
        <v/>
      </c>
      <c r="E40" s="102" t="n">
        <v/>
      </c>
      <c r="F40" s="102" t="n">
        <v/>
      </c>
      <c r="G40" s="102" t="n"/>
      <c r="H40" s="102" t="n"/>
      <c r="I40" s="102" t="n"/>
      <c r="J40" s="102" t="n"/>
      <c r="K40" s="102" t="n"/>
      <c r="L40" s="102" t="n"/>
      <c r="M40" s="102" t="n"/>
      <c r="N40" s="102" t="n"/>
      <c r="O40" s="102" t="n"/>
      <c r="P40" s="102" t="n"/>
    </row>
    <row r="41" hidden="1" ht="18" customHeight="1" s="203" thickBot="1">
      <c r="A41" s="142" t="inlineStr">
        <is>
          <t>Pihak berelasi 7 - Nama</t>
        </is>
      </c>
      <c r="B41" s="142" t="n"/>
      <c r="C41" s="143" t="n">
        <v/>
      </c>
      <c r="D41" s="143" t="n">
        <v/>
      </c>
      <c r="E41" s="143" t="n">
        <v/>
      </c>
      <c r="F41" s="143" t="n">
        <v/>
      </c>
      <c r="G41" s="143" t="n"/>
      <c r="H41" s="143" t="n"/>
      <c r="I41" s="143" t="n"/>
      <c r="J41" s="143" t="n"/>
      <c r="K41" s="143" t="n"/>
      <c r="L41" s="143" t="n"/>
      <c r="M41" s="143" t="n"/>
      <c r="N41" s="143" t="n"/>
      <c r="O41" s="143" t="n"/>
      <c r="P41" s="143" t="n"/>
    </row>
    <row r="42" hidden="1" ht="18" customHeight="1" s="203" thickBot="1">
      <c r="A42" s="142" t="inlineStr">
        <is>
          <t>Pihak berelasi 7 - Jumlah</t>
        </is>
      </c>
      <c r="B42" s="142" t="n"/>
      <c r="C42" s="102" t="n">
        <v/>
      </c>
      <c r="D42" s="102" t="n">
        <v/>
      </c>
      <c r="E42" s="102" t="n">
        <v/>
      </c>
      <c r="F42" s="102" t="n">
        <v/>
      </c>
      <c r="G42" s="102" t="n"/>
      <c r="H42" s="102" t="n"/>
      <c r="I42" s="102" t="n"/>
      <c r="J42" s="102" t="n"/>
      <c r="K42" s="102" t="n"/>
      <c r="L42" s="102" t="n"/>
      <c r="M42" s="102" t="n"/>
      <c r="N42" s="102" t="n"/>
      <c r="O42" s="102" t="n"/>
      <c r="P42" s="102" t="n"/>
    </row>
    <row r="43" hidden="1" ht="18" customHeight="1" s="203" thickBot="1">
      <c r="A43" s="142" t="inlineStr">
        <is>
          <t>Pihak berelasi 8 - Nama</t>
        </is>
      </c>
      <c r="B43" s="142" t="n"/>
      <c r="C43" s="143" t="n">
        <v/>
      </c>
      <c r="D43" s="143" t="n">
        <v/>
      </c>
      <c r="E43" s="143" t="n">
        <v/>
      </c>
      <c r="F43" s="143" t="n">
        <v/>
      </c>
      <c r="G43" s="143" t="n"/>
      <c r="H43" s="143" t="n"/>
      <c r="I43" s="143" t="n"/>
      <c r="J43" s="143" t="n"/>
      <c r="K43" s="143" t="n"/>
      <c r="L43" s="143" t="n"/>
      <c r="M43" s="143" t="n"/>
      <c r="N43" s="143" t="n"/>
      <c r="O43" s="143" t="n"/>
      <c r="P43" s="143" t="n"/>
    </row>
    <row r="44" hidden="1" ht="18" customHeight="1" s="203" thickBot="1">
      <c r="A44" s="142" t="inlineStr">
        <is>
          <t>Pihak berelasi 8 - Jumlah</t>
        </is>
      </c>
      <c r="B44" s="142" t="n"/>
      <c r="C44" s="102" t="n">
        <v/>
      </c>
      <c r="D44" s="102" t="n">
        <v/>
      </c>
      <c r="E44" s="102" t="n">
        <v/>
      </c>
      <c r="F44" s="102" t="n">
        <v/>
      </c>
      <c r="G44" s="102" t="n"/>
      <c r="H44" s="102" t="n"/>
      <c r="I44" s="102" t="n"/>
      <c r="J44" s="102" t="n"/>
      <c r="K44" s="102" t="n"/>
      <c r="L44" s="102" t="n"/>
      <c r="M44" s="102" t="n"/>
      <c r="N44" s="102" t="n"/>
      <c r="O44" s="102" t="n"/>
      <c r="P44" s="102" t="n"/>
    </row>
    <row r="45" hidden="1" ht="18" customHeight="1" s="203" thickBot="1">
      <c r="A45" s="142" t="inlineStr">
        <is>
          <t>Pihak berelasi 9 - Nama</t>
        </is>
      </c>
      <c r="B45" s="142" t="n"/>
      <c r="C45" s="143" t="n">
        <v/>
      </c>
      <c r="D45" s="143" t="n">
        <v/>
      </c>
      <c r="E45" s="143" t="n">
        <v/>
      </c>
      <c r="F45" s="143" t="n">
        <v/>
      </c>
      <c r="G45" s="143" t="n"/>
      <c r="H45" s="143" t="n"/>
      <c r="I45" s="143" t="n"/>
      <c r="J45" s="143" t="n"/>
      <c r="K45" s="143" t="n"/>
      <c r="L45" s="143" t="n"/>
      <c r="M45" s="143" t="n"/>
      <c r="N45" s="143" t="n"/>
      <c r="O45" s="143" t="n"/>
      <c r="P45" s="143" t="n"/>
    </row>
    <row r="46" hidden="1" ht="18" customHeight="1" s="203" thickBot="1">
      <c r="A46" s="142" t="inlineStr">
        <is>
          <t>Pihak berelasi 9 - Jumlah</t>
        </is>
      </c>
      <c r="B46" s="142" t="n"/>
      <c r="C46" s="102" t="n">
        <v/>
      </c>
      <c r="D46" s="102" t="n">
        <v/>
      </c>
      <c r="E46" s="102" t="n">
        <v/>
      </c>
      <c r="F46" s="102" t="n">
        <v/>
      </c>
      <c r="G46" s="102" t="n"/>
      <c r="H46" s="102" t="n"/>
      <c r="I46" s="102" t="n"/>
      <c r="J46" s="102" t="n"/>
      <c r="K46" s="102" t="n"/>
      <c r="L46" s="102" t="n"/>
      <c r="M46" s="102" t="n"/>
      <c r="N46" s="102" t="n"/>
      <c r="O46" s="102" t="n"/>
      <c r="P46" s="102" t="n"/>
    </row>
    <row r="47" hidden="1" ht="18" customHeight="1" s="203" thickBot="1">
      <c r="A47" s="142" t="inlineStr">
        <is>
          <t>Pihak berelasi 10 - Nama</t>
        </is>
      </c>
      <c r="B47" s="142" t="n"/>
      <c r="C47" s="143" t="n">
        <v/>
      </c>
      <c r="D47" s="143" t="n">
        <v/>
      </c>
      <c r="E47" s="143" t="n">
        <v/>
      </c>
      <c r="F47" s="143" t="n">
        <v/>
      </c>
      <c r="G47" s="143" t="n"/>
      <c r="H47" s="143" t="n"/>
      <c r="I47" s="143" t="n"/>
      <c r="J47" s="143" t="n"/>
      <c r="K47" s="143" t="n"/>
      <c r="L47" s="143" t="n"/>
      <c r="M47" s="143" t="n"/>
      <c r="N47" s="143" t="n"/>
      <c r="O47" s="143" t="n"/>
      <c r="P47" s="143" t="n"/>
    </row>
    <row r="48" hidden="1" ht="18" customHeight="1" s="203" thickBot="1">
      <c r="A48" s="142" t="inlineStr">
        <is>
          <t>Pihak berelasi 10 - Jumlah</t>
        </is>
      </c>
      <c r="B48" s="142" t="n"/>
      <c r="C48" s="102" t="n">
        <v/>
      </c>
      <c r="D48" s="102" t="n">
        <v/>
      </c>
      <c r="E48" s="102" t="n">
        <v/>
      </c>
      <c r="F48" s="102" t="n">
        <v/>
      </c>
      <c r="G48" s="102" t="n"/>
      <c r="H48" s="102" t="n"/>
      <c r="I48" s="102" t="n"/>
      <c r="J48" s="102" t="n"/>
      <c r="K48" s="102" t="n"/>
      <c r="L48" s="102" t="n"/>
      <c r="M48" s="102" t="n"/>
      <c r="N48" s="102" t="n"/>
      <c r="O48" s="102" t="n"/>
      <c r="P48" s="102" t="n"/>
    </row>
    <row r="49" hidden="1" ht="18" customHeight="1" s="203" thickBot="1">
      <c r="A49" s="142" t="inlineStr">
        <is>
          <t>Pihak berelasi lainnya - Nama</t>
        </is>
      </c>
      <c r="B49" s="142" t="n"/>
      <c r="C49" s="143" t="n">
        <v/>
      </c>
      <c r="D49" s="143" t="n">
        <v/>
      </c>
      <c r="E49" s="143" t="n">
        <v/>
      </c>
      <c r="F49" s="143" t="n">
        <v/>
      </c>
      <c r="G49" s="143" t="n"/>
      <c r="H49" s="143" t="n"/>
      <c r="I49" s="143" t="n"/>
      <c r="J49" s="143" t="n"/>
      <c r="K49" s="143" t="n"/>
      <c r="L49" s="143" t="n"/>
      <c r="M49" s="143" t="n"/>
      <c r="N49" s="143" t="n"/>
      <c r="O49" s="143" t="n"/>
      <c r="P49" s="143" t="n"/>
    </row>
    <row r="50" hidden="1" ht="18" customHeight="1" s="203" thickBot="1">
      <c r="A50" s="142" t="inlineStr">
        <is>
          <t>Pihak berelasi lainnya - Jumlah</t>
        </is>
      </c>
      <c r="B50" s="142" t="n"/>
      <c r="C50" s="102" t="n">
        <v/>
      </c>
      <c r="D50" s="102" t="n">
        <v/>
      </c>
      <c r="E50" s="102" t="n">
        <v/>
      </c>
      <c r="F50" s="102" t="n">
        <v/>
      </c>
      <c r="G50" s="102" t="n"/>
      <c r="H50" s="102" t="n"/>
      <c r="I50" s="102" t="n"/>
      <c r="J50" s="102" t="n"/>
      <c r="K50" s="102" t="n"/>
      <c r="L50" s="102" t="n"/>
      <c r="M50" s="102" t="n"/>
      <c r="N50" s="102" t="n"/>
      <c r="O50" s="102" t="n"/>
      <c r="P50" s="102" t="n"/>
    </row>
    <row r="51" ht="18" customHeight="1" s="203" thickBot="1">
      <c r="A51" s="144" t="inlineStr">
        <is>
          <t>Pihak berelasi - Kotor</t>
        </is>
      </c>
      <c r="B51" s="144" t="n"/>
      <c r="C51" s="104" t="n">
        <v/>
      </c>
      <c r="D51" s="104" t="n">
        <v>71.860522</v>
      </c>
      <c r="E51" s="104" t="n">
        <v>80.61275500000001</v>
      </c>
      <c r="F51" s="104" t="n">
        <v>69.251806</v>
      </c>
      <c r="G51" s="104" t="n"/>
      <c r="H51" s="104" t="n"/>
      <c r="I51" s="104" t="n"/>
      <c r="J51" s="104" t="n"/>
      <c r="K51" s="104" t="n"/>
      <c r="L51" s="104" t="n"/>
      <c r="M51" s="104" t="n"/>
      <c r="N51" s="104" t="n"/>
      <c r="O51" s="104" t="n"/>
      <c r="P51" s="104" t="n"/>
    </row>
    <row r="52" ht="18" customHeight="1" s="203" thickBot="1">
      <c r="A52" s="145" t="inlineStr">
        <is>
          <t>Pihak berelasi - Penyisihan penurunan nilai piutang usaha</t>
        </is>
      </c>
      <c r="B52" s="144" t="n"/>
      <c r="C52" s="146" t="n">
        <v/>
      </c>
      <c r="D52" s="146" t="n">
        <v/>
      </c>
      <c r="E52" s="146" t="n">
        <v/>
      </c>
      <c r="F52" s="146" t="n">
        <v/>
      </c>
      <c r="G52" s="146" t="n"/>
      <c r="H52" s="146" t="n"/>
      <c r="I52" s="146" t="n"/>
      <c r="J52" s="146" t="n"/>
      <c r="K52" s="146" t="n"/>
      <c r="L52" s="146" t="n"/>
      <c r="M52" s="146" t="n"/>
      <c r="N52" s="146" t="n"/>
      <c r="O52" s="146" t="n"/>
      <c r="P52" s="146" t="n"/>
    </row>
    <row r="53" ht="18" customHeight="1" s="203" thickBot="1">
      <c r="A53" s="144" t="inlineStr">
        <is>
          <t>Pihak berelasi</t>
        </is>
      </c>
      <c r="B53" s="144" t="n"/>
      <c r="C53" s="104" t="n">
        <v/>
      </c>
      <c r="D53" s="104" t="n">
        <v>71.860522</v>
      </c>
      <c r="E53" s="104" t="n">
        <v>80.61275500000001</v>
      </c>
      <c r="F53" s="104" t="n">
        <v>69.251806</v>
      </c>
      <c r="G53" s="104" t="n"/>
      <c r="H53" s="104" t="n"/>
      <c r="I53" s="104" t="n"/>
      <c r="J53" s="104" t="n"/>
      <c r="K53" s="104" t="n"/>
      <c r="L53" s="104" t="n"/>
      <c r="M53" s="104" t="n"/>
      <c r="N53" s="104" t="n"/>
      <c r="O53" s="104" t="n"/>
      <c r="P53" s="104" t="n"/>
    </row>
  </sheetData>
  <mergeCells count="1">
    <mergeCell ref="A1:C1"/>
  </mergeCells>
  <dataValidations count="3">
    <dataValidation sqref="C24:P24 C4:P4 C6:P6 C8:P8 C10:P10 C12:P12 C14:P14 C16:P16 C18:P18 C20:P20 C22:P22 C29:P29 C31:P31 C33:P33 C35:P35 C37:P37 C39:P39 C41:P41 C43:P43 C45:P45 C47:P47 C49:P49" showErrorMessage="1" showInputMessage="1" allowBlank="1" errorTitle="Invalid Data Type" error="Please input data in String Data Type" type="textLength" operator="greaterThan">
      <formula1>0</formula1>
    </dataValidation>
    <dataValidation sqref="C5:P5 C21:P21 C7:P7 C9:P9 C11:P11 C13:P13 C15:P15 C17:P17 C19:P19 C23:P23 C30:P30 C32:P32 C34:P34 C36:P36 C38:P38 C40:P40 C42:P42 C44:P44 C46:P46 C48:P48 C27:P27 C25:P25 C50:P50 C52:P52" showErrorMessage="1" showInputMessage="1" allowBlank="1" errorTitle="Invalid Data Type" error="Please input data in Numeric Data Type" type="decimal">
      <formula1>-9.99999999999999E+33</formula1>
      <formula2>9.99999999999999E+33</formula2>
    </dataValidation>
    <dataValidation sqref="C26:P26 C28:P28 C51:P51 C53:P5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N9"/>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195" min="1" max="1"/>
    <col width="26" customWidth="1" style="195" min="2" max="2"/>
    <col collapsed="1" width="21" customWidth="1" style="195" min="3" max="14"/>
    <col collapsed="1" width="9.3984375" customWidth="1" style="195" min="15" max="16384"/>
  </cols>
  <sheetData>
    <row r="1" ht="34.5" customHeight="1" s="203">
      <c r="A1" s="194" t="inlineStr">
        <is>
          <t>Pergerakan penurunan nilai piutang usaha</t>
        </is>
      </c>
    </row>
    <row r="2">
      <c r="A2" s="149" t="n">
        <v>1</v>
      </c>
      <c r="B2" s="149" t="n"/>
    </row>
    <row r="3" ht="17" customHeight="1" s="203">
      <c r="A3" s="150" t="inlineStr">
        <is>
          <t>Period</t>
        </is>
      </c>
      <c r="B3" s="150" t="n"/>
      <c r="C3" s="151" t="inlineStr">
        <is>
          <t>2020-12-31</t>
        </is>
      </c>
      <c r="D3" s="151" t="inlineStr">
        <is>
          <t>2021-12-31</t>
        </is>
      </c>
      <c r="E3" s="151" t="inlineStr">
        <is>
          <t>2022-12-31</t>
        </is>
      </c>
      <c r="F3" s="151" t="inlineStr">
        <is>
          <t>2023-12-31</t>
        </is>
      </c>
      <c r="G3" s="151" t="inlineStr">
        <is>
          <t>2024-12-31</t>
        </is>
      </c>
      <c r="H3" s="151" t="n"/>
      <c r="I3" s="151" t="n"/>
      <c r="J3" s="151" t="n"/>
      <c r="K3" s="151" t="n"/>
      <c r="L3" s="151" t="n"/>
      <c r="M3" s="151" t="n"/>
      <c r="N3" s="151" t="n"/>
    </row>
    <row r="4" ht="35" customHeight="1" s="203" thickBot="1">
      <c r="A4" s="152" t="inlineStr">
        <is>
          <t>Pergerakan penurunan nilai piutang usaha</t>
        </is>
      </c>
      <c r="B4" s="152" t="n"/>
      <c r="C4" s="153" t="n"/>
      <c r="D4" s="153" t="n"/>
      <c r="E4" s="153" t="n"/>
      <c r="F4" s="153" t="n"/>
      <c r="G4" s="153" t="n"/>
      <c r="H4" s="153" t="n"/>
      <c r="I4" s="153" t="n"/>
      <c r="J4" s="153" t="n"/>
      <c r="K4" s="153" t="n"/>
      <c r="L4" s="153" t="n"/>
      <c r="M4" s="153" t="n"/>
      <c r="N4" s="153" t="n"/>
    </row>
    <row r="5" ht="35" customHeight="1" s="203" thickBot="1">
      <c r="A5" s="154" t="inlineStr">
        <is>
          <t>Penyisihan penurunan nilai piutang usaha, awal periode</t>
        </is>
      </c>
      <c r="B5" s="154" t="n"/>
      <c r="C5" s="155" t="n"/>
      <c r="D5" s="155">
        <f>C9</f>
        <v/>
      </c>
      <c r="E5" s="155">
        <f>D9</f>
        <v/>
      </c>
      <c r="F5" s="155">
        <f>E9</f>
        <v/>
      </c>
      <c r="G5" s="155">
        <f>F9</f>
        <v/>
      </c>
      <c r="H5" s="155">
        <f>G9</f>
        <v/>
      </c>
      <c r="I5" s="155">
        <f>H9</f>
        <v/>
      </c>
      <c r="J5" s="155">
        <f>I9</f>
        <v/>
      </c>
      <c r="K5" s="155">
        <f>J9</f>
        <v/>
      </c>
      <c r="L5" s="155">
        <f>K9</f>
        <v/>
      </c>
      <c r="M5" s="155">
        <f>L9</f>
        <v/>
      </c>
      <c r="N5" s="155">
        <f>M9</f>
        <v/>
      </c>
    </row>
    <row r="6" ht="35" customHeight="1" s="203" thickBot="1">
      <c r="A6" s="154" t="inlineStr">
        <is>
          <t>Penambahan penyisihan penurunan nilai piutang usaha</t>
        </is>
      </c>
      <c r="B6" s="154" t="n"/>
      <c r="C6" s="155" t="n">
        <v/>
      </c>
      <c r="D6" s="155" t="n">
        <v>0.665672</v>
      </c>
      <c r="E6" s="155" t="n">
        <v>0.091312</v>
      </c>
      <c r="F6" s="155" t="n">
        <v/>
      </c>
      <c r="G6" s="155" t="n">
        <v>0.130575</v>
      </c>
      <c r="H6" s="155" t="n"/>
      <c r="I6" s="155" t="n"/>
      <c r="J6" s="155" t="n"/>
      <c r="K6" s="155" t="n"/>
      <c r="L6" s="155" t="n"/>
      <c r="M6" s="155" t="n"/>
      <c r="N6" s="155" t="n"/>
    </row>
    <row r="7" ht="35" customHeight="1" s="203" thickBot="1">
      <c r="A7" s="154" t="inlineStr">
        <is>
          <t>Pengurangan mutasi penurunan nilai piutang usaha</t>
        </is>
      </c>
      <c r="B7" s="154" t="n"/>
      <c r="C7" s="156" t="n">
        <v/>
      </c>
      <c r="D7" s="156" t="n">
        <v/>
      </c>
      <c r="E7" s="156" t="n">
        <v>0.038195</v>
      </c>
      <c r="F7" s="156" t="n">
        <v>0.09137000000000001</v>
      </c>
      <c r="G7" s="156" t="n">
        <v>0.003009</v>
      </c>
      <c r="H7" s="156" t="n"/>
      <c r="I7" s="156" t="n"/>
      <c r="J7" s="156" t="n"/>
      <c r="K7" s="156" t="n"/>
      <c r="L7" s="156" t="n"/>
      <c r="M7" s="156" t="n"/>
      <c r="N7" s="156" t="n"/>
    </row>
    <row r="8" ht="35" customHeight="1" s="203" thickBot="1">
      <c r="A8" s="154" t="inlineStr">
        <is>
          <t>Dihapusbukukannya cadangan penurunan nilai piutang usaha</t>
        </is>
      </c>
      <c r="B8" s="154" t="n"/>
      <c r="C8" s="156" t="n">
        <v/>
      </c>
      <c r="D8" s="156" t="n">
        <v>6.275998</v>
      </c>
      <c r="E8" s="156" t="n">
        <v/>
      </c>
      <c r="F8" s="156" t="n">
        <v/>
      </c>
      <c r="G8" s="156" t="n">
        <v/>
      </c>
      <c r="H8" s="156" t="n"/>
      <c r="I8" s="156" t="n"/>
      <c r="J8" s="156" t="n"/>
      <c r="K8" s="156" t="n"/>
      <c r="L8" s="156" t="n"/>
      <c r="M8" s="156" t="n"/>
      <c r="N8" s="156" t="n"/>
    </row>
    <row r="9" ht="35" customHeight="1" s="203" thickBot="1">
      <c r="A9" s="157" t="inlineStr">
        <is>
          <t>Penyisihan penurunan nilai piutang usaha, akhir periode</t>
        </is>
      </c>
      <c r="B9" s="157" t="n"/>
      <c r="C9" s="158" t="n">
        <v>6.293961</v>
      </c>
      <c r="D9" s="158" t="n">
        <v>0.683635</v>
      </c>
      <c r="E9" s="158" t="n">
        <v>0.736752</v>
      </c>
      <c r="F9" s="158" t="n">
        <v>0.645382</v>
      </c>
      <c r="G9" s="158" t="n">
        <v>0.772948</v>
      </c>
      <c r="H9" s="158" t="n"/>
      <c r="I9" s="158" t="n"/>
      <c r="J9" s="158" t="n"/>
      <c r="K9" s="158" t="n"/>
      <c r="L9" s="158" t="n"/>
      <c r="M9" s="158" t="n"/>
      <c r="N9" s="158" t="n"/>
    </row>
  </sheetData>
  <mergeCells count="1">
    <mergeCell ref="A1:D1"/>
  </mergeCells>
  <dataValidations count="1">
    <dataValidation sqref="C5:N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4.xml><?xml version="1.0" encoding="utf-8"?>
<worksheet xmlns="http://schemas.openxmlformats.org/spreadsheetml/2006/main">
  <sheetPr>
    <outlinePr summaryBelow="1" summaryRight="1"/>
    <pageSetUpPr/>
  </sheetPr>
  <dimension ref="A1:N8"/>
  <sheetViews>
    <sheetView showGridLines="0" workbookViewId="0">
      <selection activeCell="F8" sqref="F8"/>
    </sheetView>
  </sheetViews>
  <sheetFormatPr baseColWidth="10" defaultColWidth="9.3984375" defaultRowHeight="15"/>
  <cols>
    <col collapsed="1" width="42.59765625" bestFit="1" customWidth="1" style="195" min="1" max="1"/>
    <col width="26" customWidth="1" style="195" min="2" max="2"/>
    <col collapsed="1" width="21" customWidth="1" style="195" min="3" max="14"/>
    <col collapsed="1" width="9.3984375" customWidth="1" style="195" min="15" max="15"/>
    <col collapsed="1" width="9.3984375" customWidth="1" style="195" min="16" max="16384"/>
  </cols>
  <sheetData>
    <row r="1" ht="34.5" customHeight="1" s="203">
      <c r="A1" s="194" t="inlineStr">
        <is>
          <t>Piutang usaha berdasarkan domestik atau internasional</t>
        </is>
      </c>
    </row>
    <row r="2">
      <c r="A2" s="149" t="n">
        <v>1</v>
      </c>
      <c r="B2" s="149" t="n"/>
    </row>
    <row r="3" ht="17" customHeight="1" s="203">
      <c r="A3" s="150" t="inlineStr">
        <is>
          <t>Period</t>
        </is>
      </c>
      <c r="B3" s="150" t="n"/>
      <c r="C3" s="151" t="n"/>
      <c r="D3" s="151" t="n"/>
      <c r="E3" s="151" t="n"/>
      <c r="F3" s="151" t="n"/>
      <c r="G3" s="151" t="n"/>
      <c r="H3" s="151" t="n"/>
      <c r="I3" s="151" t="n"/>
      <c r="J3" s="151" t="n"/>
      <c r="K3" s="151" t="n"/>
      <c r="L3" s="151" t="n"/>
      <c r="M3" s="151" t="n"/>
      <c r="N3" s="151" t="n"/>
    </row>
    <row r="4" ht="35" customHeight="1" s="203" thickBot="1">
      <c r="A4" s="154" t="inlineStr">
        <is>
          <t>Domestik</t>
        </is>
      </c>
      <c r="B4" s="154" t="n"/>
      <c r="C4" s="155" t="n"/>
      <c r="D4" s="155" t="n"/>
      <c r="E4" s="155" t="n"/>
      <c r="F4" s="155" t="n"/>
      <c r="G4" s="155" t="n"/>
      <c r="H4" s="155" t="n"/>
      <c r="I4" s="155" t="n"/>
      <c r="J4" s="155" t="n"/>
      <c r="K4" s="155" t="n"/>
      <c r="L4" s="155" t="n"/>
      <c r="M4" s="155" t="n"/>
      <c r="N4" s="155" t="n"/>
    </row>
    <row r="5" ht="35" customHeight="1" s="203" thickBot="1">
      <c r="A5" s="154" t="inlineStr">
        <is>
          <t>Internasional</t>
        </is>
      </c>
      <c r="B5" s="154" t="n"/>
      <c r="C5" s="155" t="n"/>
      <c r="D5" s="155" t="n"/>
      <c r="E5" s="155" t="n"/>
      <c r="F5" s="155" t="n"/>
      <c r="G5" s="155" t="n"/>
      <c r="H5" s="155" t="n"/>
      <c r="I5" s="155" t="n"/>
      <c r="J5" s="155" t="n"/>
      <c r="K5" s="155" t="n"/>
      <c r="L5" s="155" t="n"/>
      <c r="M5" s="155" t="n"/>
      <c r="N5" s="155" t="n"/>
    </row>
    <row r="6" ht="35" customHeight="1" s="203" thickBot="1">
      <c r="A6" s="157" t="inlineStr">
        <is>
          <t>Jumlah piutang usaha berdasarkan domestik atau international</t>
        </is>
      </c>
      <c r="B6" s="157" t="n"/>
      <c r="C6" s="158" t="n"/>
      <c r="D6" s="158" t="n"/>
      <c r="E6" s="158" t="n"/>
      <c r="F6" s="158" t="n"/>
      <c r="G6" s="158" t="n"/>
      <c r="H6" s="158" t="n"/>
      <c r="I6" s="158" t="n"/>
      <c r="J6" s="158" t="n"/>
      <c r="K6" s="158" t="n"/>
      <c r="L6" s="158" t="n"/>
      <c r="M6" s="158" t="n"/>
      <c r="N6" s="158" t="n"/>
    </row>
    <row r="7" ht="35" customHeight="1" s="203" thickBot="1">
      <c r="A7" s="154" t="inlineStr">
        <is>
          <t>Penyisihan penurunan nilai piutang usaha</t>
        </is>
      </c>
      <c r="B7" s="154" t="n"/>
      <c r="C7" s="156" t="n"/>
      <c r="D7" s="156" t="n"/>
      <c r="E7" s="156" t="n"/>
      <c r="F7" s="156" t="n"/>
      <c r="G7" s="156" t="n"/>
      <c r="H7" s="156" t="n"/>
      <c r="I7" s="156" t="n"/>
      <c r="J7" s="156" t="n"/>
      <c r="K7" s="156" t="n"/>
      <c r="L7" s="156" t="n"/>
      <c r="M7" s="156" t="n"/>
      <c r="N7" s="156" t="n"/>
    </row>
    <row r="8" ht="35" customHeight="1" s="203" thickBot="1">
      <c r="A8" s="157" t="inlineStr">
        <is>
          <t>Piutang usaha</t>
        </is>
      </c>
      <c r="B8" s="157" t="n"/>
      <c r="C8" s="158" t="n"/>
      <c r="D8" s="158" t="n"/>
      <c r="E8" s="158" t="n"/>
      <c r="F8" s="158" t="n"/>
      <c r="G8" s="158" t="n"/>
      <c r="H8" s="158" t="n"/>
      <c r="I8" s="158" t="n"/>
      <c r="J8" s="158" t="n"/>
      <c r="K8" s="158" t="n"/>
      <c r="L8" s="158" t="n"/>
      <c r="M8" s="158" t="n"/>
      <c r="N8" s="158" t="n"/>
    </row>
  </sheetData>
  <mergeCells count="1">
    <mergeCell ref="A1:D1"/>
  </mergeCells>
  <dataValidations count="1">
    <dataValidation sqref="C4:N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5.xml><?xml version="1.0" encoding="utf-8"?>
<worksheet xmlns="http://schemas.openxmlformats.org/spreadsheetml/2006/main">
  <sheetPr>
    <outlinePr summaryBelow="1" summaryRight="1"/>
    <pageSetUpPr/>
  </sheetPr>
  <dimension ref="A1:P29"/>
  <sheetViews>
    <sheetView showGridLines="0" topLeftCell="A1" workbookViewId="0">
      <pane xSplit="2" ySplit="3" topLeftCell="C4" activePane="bottomRight" state="frozen"/>
      <selection pane="topRight"/>
      <selection pane="bottomLeft"/>
      <selection pane="bottomRight" activeCell="C4" sqref="C4"/>
    </sheetView>
  </sheetViews>
  <sheetFormatPr baseColWidth="10" defaultColWidth="9.3984375" defaultRowHeight="15"/>
  <cols>
    <col collapsed="1" width="40.796875" customWidth="1" style="193" min="1" max="1"/>
    <col width="26" customWidth="1" style="193" min="2" max="2"/>
    <col collapsed="1" width="21" customWidth="1" style="193" min="3" max="16"/>
    <col collapsed="1" width="9.3984375" customWidth="1" style="193" min="17" max="17"/>
    <col collapsed="1" width="9.3984375" customWidth="1" style="193" min="18" max="16384"/>
  </cols>
  <sheetData>
    <row r="1" ht="18" customHeight="1" s="203">
      <c r="A1" s="192" t="inlineStr">
        <is>
          <t>Utang usaha berdasarkan mata uang</t>
        </is>
      </c>
    </row>
    <row r="2">
      <c r="A2" s="138" t="n">
        <v>1</v>
      </c>
    </row>
    <row r="3" ht="16" customHeight="1" s="203">
      <c r="A3" s="139" t="inlineStr">
        <is>
          <t>Period</t>
        </is>
      </c>
      <c r="B3" s="14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3" thickBot="1">
      <c r="A4" s="142" t="inlineStr">
        <is>
          <t>Pihak ketiga - IDR</t>
        </is>
      </c>
      <c r="B4" s="142" t="n"/>
      <c r="C4" s="155" t="n">
        <v>171.33457</v>
      </c>
      <c r="D4" s="155" t="n">
        <v>141.821217</v>
      </c>
      <c r="E4" s="155" t="n">
        <v>244.96288</v>
      </c>
      <c r="F4" s="155" t="n">
        <v>227.185883</v>
      </c>
      <c r="G4" s="155" t="n"/>
      <c r="H4" s="155" t="n"/>
      <c r="I4" s="155" t="n"/>
      <c r="J4" s="155" t="n"/>
      <c r="K4" s="155" t="n"/>
      <c r="L4" s="155" t="n"/>
      <c r="M4" s="155" t="n"/>
      <c r="N4" s="155" t="n"/>
      <c r="O4" s="155" t="n"/>
      <c r="P4" s="155" t="n"/>
    </row>
    <row r="5" ht="18" customHeight="1" s="203" thickBot="1">
      <c r="A5" s="142" t="inlineStr">
        <is>
          <t>Pihak ketiga - AUD</t>
        </is>
      </c>
      <c r="B5" s="142" t="n"/>
      <c r="C5" s="155" t="n">
        <v/>
      </c>
      <c r="D5" s="155" t="n">
        <v>0.045183</v>
      </c>
      <c r="E5" s="155" t="n">
        <v>0.003789</v>
      </c>
      <c r="F5" s="155" t="n">
        <v>0.003225</v>
      </c>
      <c r="G5" s="155" t="n"/>
      <c r="H5" s="155" t="n"/>
      <c r="I5" s="155" t="n"/>
      <c r="J5" s="155" t="n"/>
      <c r="K5" s="155" t="n"/>
      <c r="L5" s="155" t="n"/>
      <c r="M5" s="155" t="n"/>
      <c r="N5" s="155" t="n"/>
      <c r="O5" s="155" t="n"/>
      <c r="P5" s="155" t="n"/>
    </row>
    <row r="6" hidden="1" ht="18" customHeight="1" s="203" thickBot="1">
      <c r="A6" s="142" t="inlineStr">
        <is>
          <t>Pihak ketiga - CAD</t>
        </is>
      </c>
      <c r="B6" s="142" t="n"/>
      <c r="C6" s="155" t="n">
        <v/>
      </c>
      <c r="D6" s="155" t="n">
        <v/>
      </c>
      <c r="E6" s="155" t="n">
        <v/>
      </c>
      <c r="F6" s="155" t="n">
        <v/>
      </c>
      <c r="G6" s="155" t="n"/>
      <c r="H6" s="155" t="n"/>
      <c r="I6" s="155" t="n"/>
      <c r="J6" s="155" t="n"/>
      <c r="K6" s="155" t="n"/>
      <c r="L6" s="155" t="n"/>
      <c r="M6" s="155" t="n"/>
      <c r="N6" s="155" t="n"/>
      <c r="O6" s="155" t="n"/>
      <c r="P6" s="155" t="n"/>
    </row>
    <row r="7" hidden="1" ht="18" customHeight="1" s="203" thickBot="1">
      <c r="A7" s="142" t="inlineStr">
        <is>
          <t>Pihak ketiga - CNY</t>
        </is>
      </c>
      <c r="B7" s="142" t="n"/>
      <c r="C7" s="155" t="n">
        <v/>
      </c>
      <c r="D7" s="155" t="n">
        <v/>
      </c>
      <c r="E7" s="155" t="n">
        <v/>
      </c>
      <c r="F7" s="155" t="n">
        <v/>
      </c>
      <c r="G7" s="155" t="n"/>
      <c r="H7" s="155" t="n"/>
      <c r="I7" s="155" t="n"/>
      <c r="J7" s="155" t="n"/>
      <c r="K7" s="155" t="n"/>
      <c r="L7" s="155" t="n"/>
      <c r="M7" s="155" t="n"/>
      <c r="N7" s="155" t="n"/>
      <c r="O7" s="155" t="n"/>
      <c r="P7" s="155" t="n"/>
    </row>
    <row r="8" ht="18" customHeight="1" s="203" thickBot="1">
      <c r="A8" s="142" t="inlineStr">
        <is>
          <t>Pihak ketiga - EUR</t>
        </is>
      </c>
      <c r="B8" s="142" t="n"/>
      <c r="C8" s="155" t="n">
        <v/>
      </c>
      <c r="D8" s="155" t="n">
        <v/>
      </c>
      <c r="E8" s="155" t="n">
        <v>0.00214</v>
      </c>
      <c r="F8" s="155" t="n">
        <v>0.652025</v>
      </c>
      <c r="G8" s="155" t="n"/>
      <c r="H8" s="155" t="n"/>
      <c r="I8" s="155" t="n"/>
      <c r="J8" s="155" t="n"/>
      <c r="K8" s="155" t="n"/>
      <c r="L8" s="155" t="n"/>
      <c r="M8" s="155" t="n"/>
      <c r="N8" s="155" t="n"/>
      <c r="O8" s="155" t="n"/>
      <c r="P8" s="155" t="n"/>
    </row>
    <row r="9" hidden="1" ht="18" customHeight="1" s="203" thickBot="1">
      <c r="A9" s="142" t="inlineStr">
        <is>
          <t>Pihak ketiga - HKD</t>
        </is>
      </c>
      <c r="B9" s="142" t="n"/>
      <c r="C9" s="155" t="n">
        <v/>
      </c>
      <c r="D9" s="155" t="n">
        <v/>
      </c>
      <c r="E9" s="155" t="n">
        <v/>
      </c>
      <c r="F9" s="155" t="n">
        <v/>
      </c>
      <c r="G9" s="155" t="n"/>
      <c r="H9" s="155" t="n"/>
      <c r="I9" s="155" t="n"/>
      <c r="J9" s="155" t="n"/>
      <c r="K9" s="155" t="n"/>
      <c r="L9" s="155" t="n"/>
      <c r="M9" s="155" t="n"/>
      <c r="N9" s="155" t="n"/>
      <c r="O9" s="155" t="n"/>
      <c r="P9" s="155" t="n"/>
    </row>
    <row r="10" ht="18" customHeight="1" s="203" thickBot="1">
      <c r="A10" s="142" t="inlineStr">
        <is>
          <t>Pihak ketiga - GBP</t>
        </is>
      </c>
      <c r="B10" s="142" t="n"/>
      <c r="C10" s="155" t="n">
        <v>0.005835</v>
      </c>
      <c r="D10" s="155" t="n">
        <v/>
      </c>
      <c r="E10" s="155" t="n">
        <v/>
      </c>
      <c r="F10" s="155" t="n">
        <v/>
      </c>
      <c r="G10" s="155" t="n"/>
      <c r="H10" s="155" t="n"/>
      <c r="I10" s="155" t="n"/>
      <c r="J10" s="155" t="n"/>
      <c r="K10" s="155" t="n"/>
      <c r="L10" s="155" t="n"/>
      <c r="M10" s="155" t="n"/>
      <c r="N10" s="155" t="n"/>
      <c r="O10" s="155" t="n"/>
      <c r="P10" s="155" t="n"/>
    </row>
    <row r="11" hidden="1" ht="18" customHeight="1" s="203" thickBot="1">
      <c r="A11" s="142" t="inlineStr">
        <is>
          <t>Pihak ketiga - JPY</t>
        </is>
      </c>
      <c r="B11" s="142" t="n"/>
      <c r="C11" s="155" t="n">
        <v/>
      </c>
      <c r="D11" s="155" t="n">
        <v/>
      </c>
      <c r="E11" s="155" t="n">
        <v/>
      </c>
      <c r="F11" s="155" t="n">
        <v/>
      </c>
      <c r="G11" s="155" t="n"/>
      <c r="H11" s="155" t="n"/>
      <c r="I11" s="155" t="n"/>
      <c r="J11" s="155" t="n"/>
      <c r="K11" s="155" t="n"/>
      <c r="L11" s="155" t="n"/>
      <c r="M11" s="155" t="n"/>
      <c r="N11" s="155" t="n"/>
      <c r="O11" s="155" t="n"/>
      <c r="P11" s="155" t="n"/>
    </row>
    <row r="12" ht="18" customHeight="1" s="203" thickBot="1">
      <c r="A12" s="142" t="inlineStr">
        <is>
          <t>Pihak ketiga - SGD</t>
        </is>
      </c>
      <c r="B12" s="142" t="n"/>
      <c r="C12" s="155" t="n">
        <v>0.02253</v>
      </c>
      <c r="D12" s="155" t="n">
        <v/>
      </c>
      <c r="E12" s="155" t="n">
        <v/>
      </c>
      <c r="F12" s="155" t="n">
        <v>0.285055</v>
      </c>
      <c r="G12" s="155" t="n"/>
      <c r="H12" s="155" t="n"/>
      <c r="I12" s="155" t="n"/>
      <c r="J12" s="155" t="n"/>
      <c r="K12" s="155" t="n"/>
      <c r="L12" s="155" t="n"/>
      <c r="M12" s="155" t="n"/>
      <c r="N12" s="155" t="n"/>
      <c r="O12" s="155" t="n"/>
      <c r="P12" s="155" t="n"/>
    </row>
    <row r="13" hidden="1" ht="18" customHeight="1" s="203" thickBot="1">
      <c r="A13" s="142" t="inlineStr">
        <is>
          <t>Pihak ketiga - THB</t>
        </is>
      </c>
      <c r="B13" s="142" t="n"/>
      <c r="C13" s="155" t="n">
        <v/>
      </c>
      <c r="D13" s="155" t="n">
        <v/>
      </c>
      <c r="E13" s="155" t="n">
        <v/>
      </c>
      <c r="F13" s="155" t="n">
        <v/>
      </c>
      <c r="G13" s="155" t="n"/>
      <c r="H13" s="155" t="n"/>
      <c r="I13" s="155" t="n"/>
      <c r="J13" s="155" t="n"/>
      <c r="K13" s="155" t="n"/>
      <c r="L13" s="155" t="n"/>
      <c r="M13" s="155" t="n"/>
      <c r="N13" s="155" t="n"/>
      <c r="O13" s="155" t="n"/>
      <c r="P13" s="155" t="n"/>
    </row>
    <row r="14" ht="18" customHeight="1" s="203" thickBot="1">
      <c r="A14" s="142" t="inlineStr">
        <is>
          <t>Pihak ketiga - USD</t>
        </is>
      </c>
      <c r="B14" s="142" t="n"/>
      <c r="C14" s="155" t="n">
        <v>120.361673</v>
      </c>
      <c r="D14" s="155" t="n">
        <v>194.856872</v>
      </c>
      <c r="E14" s="155" t="n">
        <v>28.924474</v>
      </c>
      <c r="F14" s="155" t="n">
        <v>70.13153200000001</v>
      </c>
      <c r="G14" s="155" t="n"/>
      <c r="H14" s="155" t="n"/>
      <c r="I14" s="155" t="n"/>
      <c r="J14" s="155" t="n"/>
      <c r="K14" s="155" t="n"/>
      <c r="L14" s="155" t="n"/>
      <c r="M14" s="155" t="n"/>
      <c r="N14" s="155" t="n"/>
      <c r="O14" s="155" t="n"/>
      <c r="P14" s="155" t="n"/>
    </row>
    <row r="15" ht="18" customHeight="1" s="203" thickBot="1">
      <c r="A15" s="142" t="inlineStr">
        <is>
          <t>Pihak ketiga - Mata Uang Lainnya</t>
        </is>
      </c>
      <c r="B15" s="142" t="n"/>
      <c r="C15" s="155" t="n">
        <v>0.171858</v>
      </c>
      <c r="D15" s="155" t="n">
        <v/>
      </c>
      <c r="E15" s="155" t="n">
        <v/>
      </c>
      <c r="F15" s="155" t="n">
        <v/>
      </c>
      <c r="G15" s="155" t="n"/>
      <c r="H15" s="155" t="n"/>
      <c r="I15" s="155" t="n"/>
      <c r="J15" s="155" t="n"/>
      <c r="K15" s="155" t="n"/>
      <c r="L15" s="155" t="n"/>
      <c r="M15" s="155" t="n"/>
      <c r="N15" s="155" t="n"/>
      <c r="O15" s="155" t="n"/>
      <c r="P15" s="155" t="n"/>
    </row>
    <row r="16" ht="18" customHeight="1" s="203" thickBot="1">
      <c r="A16" s="144" t="inlineStr">
        <is>
          <t>Pihak ketiga</t>
        </is>
      </c>
      <c r="B16" s="144" t="n"/>
      <c r="C16" s="104" t="n">
        <v>291.896466</v>
      </c>
      <c r="D16" s="104" t="n">
        <v>336.723272</v>
      </c>
      <c r="E16" s="104" t="n">
        <v>273.893283</v>
      </c>
      <c r="F16" s="104" t="n">
        <v>298.25772</v>
      </c>
      <c r="G16" s="104" t="n"/>
      <c r="H16" s="104" t="n"/>
      <c r="I16" s="104" t="n"/>
      <c r="J16" s="104" t="n"/>
      <c r="K16" s="104" t="n"/>
      <c r="L16" s="104" t="n"/>
      <c r="M16" s="104" t="n"/>
      <c r="N16" s="104" t="n"/>
      <c r="O16" s="104" t="n"/>
      <c r="P16" s="104" t="n"/>
    </row>
    <row r="17" ht="18" customHeight="1" s="203" thickBot="1">
      <c r="A17" s="142" t="inlineStr">
        <is>
          <t>Pihak berelasi - IDR</t>
        </is>
      </c>
      <c r="B17" s="142" t="n"/>
      <c r="C17" s="155" t="n">
        <v>5.691528</v>
      </c>
      <c r="D17" s="155" t="n">
        <v>5.824241</v>
      </c>
      <c r="E17" s="155" t="n">
        <v>4.077079</v>
      </c>
      <c r="F17" s="155" t="n">
        <v>3.882042</v>
      </c>
      <c r="G17" s="155" t="n"/>
      <c r="H17" s="155" t="n"/>
      <c r="I17" s="155" t="n"/>
      <c r="J17" s="155" t="n"/>
      <c r="K17" s="155" t="n"/>
      <c r="L17" s="155" t="n"/>
      <c r="M17" s="155" t="n"/>
      <c r="N17" s="155" t="n"/>
      <c r="O17" s="155" t="n"/>
      <c r="P17" s="155" t="n"/>
    </row>
    <row r="18" hidden="1" ht="18" customHeight="1" s="203" thickBot="1">
      <c r="A18" s="142" t="inlineStr">
        <is>
          <t>Pihak berelasi - AUD</t>
        </is>
      </c>
      <c r="B18" s="142" t="n"/>
      <c r="C18" s="155" t="n">
        <v/>
      </c>
      <c r="D18" s="155" t="n">
        <v/>
      </c>
      <c r="E18" s="155" t="n">
        <v/>
      </c>
      <c r="F18" s="155" t="n">
        <v/>
      </c>
      <c r="G18" s="155" t="n"/>
      <c r="H18" s="155" t="n"/>
      <c r="I18" s="155" t="n"/>
      <c r="J18" s="155" t="n"/>
      <c r="K18" s="155" t="n"/>
      <c r="L18" s="155" t="n"/>
      <c r="M18" s="155" t="n"/>
      <c r="N18" s="155" t="n"/>
      <c r="O18" s="155" t="n"/>
      <c r="P18" s="155" t="n"/>
    </row>
    <row r="19" hidden="1" ht="18" customHeight="1" s="203" thickBot="1">
      <c r="A19" s="142" t="inlineStr">
        <is>
          <t>Pihak berelasi - CAD</t>
        </is>
      </c>
      <c r="B19" s="142" t="n"/>
      <c r="C19" s="155" t="n">
        <v/>
      </c>
      <c r="D19" s="155" t="n">
        <v/>
      </c>
      <c r="E19" s="155" t="n">
        <v/>
      </c>
      <c r="F19" s="155" t="n">
        <v/>
      </c>
      <c r="G19" s="155" t="n"/>
      <c r="H19" s="155" t="n"/>
      <c r="I19" s="155" t="n"/>
      <c r="J19" s="155" t="n"/>
      <c r="K19" s="155" t="n"/>
      <c r="L19" s="155" t="n"/>
      <c r="M19" s="155" t="n"/>
      <c r="N19" s="155" t="n"/>
      <c r="O19" s="155" t="n"/>
      <c r="P19" s="155" t="n"/>
    </row>
    <row r="20" hidden="1" ht="18" customHeight="1" s="203" thickBot="1">
      <c r="A20" s="142" t="inlineStr">
        <is>
          <t>Pihak berelasi - CNY</t>
        </is>
      </c>
      <c r="B20" s="142" t="n"/>
      <c r="C20" s="155" t="n">
        <v/>
      </c>
      <c r="D20" s="155" t="n">
        <v/>
      </c>
      <c r="E20" s="155" t="n">
        <v/>
      </c>
      <c r="F20" s="155" t="n">
        <v/>
      </c>
      <c r="G20" s="155" t="n"/>
      <c r="H20" s="155" t="n"/>
      <c r="I20" s="155" t="n"/>
      <c r="J20" s="155" t="n"/>
      <c r="K20" s="155" t="n"/>
      <c r="L20" s="155" t="n"/>
      <c r="M20" s="155" t="n"/>
      <c r="N20" s="155" t="n"/>
      <c r="O20" s="155" t="n"/>
      <c r="P20" s="155" t="n"/>
    </row>
    <row r="21" hidden="1" ht="18" customHeight="1" s="203" thickBot="1">
      <c r="A21" s="142" t="inlineStr">
        <is>
          <t>Pihak berelasi - EUR</t>
        </is>
      </c>
      <c r="B21" s="142" t="n"/>
      <c r="C21" s="155" t="n">
        <v/>
      </c>
      <c r="D21" s="155" t="n">
        <v/>
      </c>
      <c r="E21" s="155" t="n">
        <v/>
      </c>
      <c r="F21" s="155" t="n">
        <v/>
      </c>
      <c r="G21" s="155" t="n"/>
      <c r="H21" s="155" t="n"/>
      <c r="I21" s="155" t="n"/>
      <c r="J21" s="155" t="n"/>
      <c r="K21" s="155" t="n"/>
      <c r="L21" s="155" t="n"/>
      <c r="M21" s="155" t="n"/>
      <c r="N21" s="155" t="n"/>
      <c r="O21" s="155" t="n"/>
      <c r="P21" s="155" t="n"/>
    </row>
    <row r="22" hidden="1" ht="18" customHeight="1" s="203" thickBot="1">
      <c r="A22" s="142" t="inlineStr">
        <is>
          <t>Pihak berelasi - HKD</t>
        </is>
      </c>
      <c r="B22" s="142" t="n"/>
      <c r="C22" s="155" t="n">
        <v/>
      </c>
      <c r="D22" s="155" t="n">
        <v/>
      </c>
      <c r="E22" s="155" t="n">
        <v/>
      </c>
      <c r="F22" s="155" t="n">
        <v/>
      </c>
      <c r="G22" s="155" t="n"/>
      <c r="H22" s="155" t="n"/>
      <c r="I22" s="155" t="n"/>
      <c r="J22" s="155" t="n"/>
      <c r="K22" s="155" t="n"/>
      <c r="L22" s="155" t="n"/>
      <c r="M22" s="155" t="n"/>
      <c r="N22" s="155" t="n"/>
      <c r="O22" s="155" t="n"/>
      <c r="P22" s="155" t="n"/>
    </row>
    <row r="23" hidden="1" ht="18" customHeight="1" s="203" thickBot="1">
      <c r="A23" s="142" t="inlineStr">
        <is>
          <t>Pihak berelasi - GBP</t>
        </is>
      </c>
      <c r="B23" s="142" t="n"/>
      <c r="C23" s="155" t="n">
        <v/>
      </c>
      <c r="D23" s="155" t="n">
        <v/>
      </c>
      <c r="E23" s="155" t="n">
        <v/>
      </c>
      <c r="F23" s="155" t="n">
        <v/>
      </c>
      <c r="G23" s="155" t="n"/>
      <c r="H23" s="155" t="n"/>
      <c r="I23" s="155" t="n"/>
      <c r="J23" s="155" t="n"/>
      <c r="K23" s="155" t="n"/>
      <c r="L23" s="155" t="n"/>
      <c r="M23" s="155" t="n"/>
      <c r="N23" s="155" t="n"/>
      <c r="O23" s="155" t="n"/>
      <c r="P23" s="155" t="n"/>
    </row>
    <row r="24" hidden="1" ht="18" customHeight="1" s="203" thickBot="1">
      <c r="A24" s="142" t="inlineStr">
        <is>
          <t>Pihak berelasi - JPY</t>
        </is>
      </c>
      <c r="B24" s="142" t="n"/>
      <c r="C24" s="155" t="n">
        <v/>
      </c>
      <c r="D24" s="155" t="n">
        <v/>
      </c>
      <c r="E24" s="155" t="n">
        <v/>
      </c>
      <c r="F24" s="155" t="n">
        <v/>
      </c>
      <c r="G24" s="155" t="n"/>
      <c r="H24" s="155" t="n"/>
      <c r="I24" s="155" t="n"/>
      <c r="J24" s="155" t="n"/>
      <c r="K24" s="155" t="n"/>
      <c r="L24" s="155" t="n"/>
      <c r="M24" s="155" t="n"/>
      <c r="N24" s="155" t="n"/>
      <c r="O24" s="155" t="n"/>
      <c r="P24" s="155" t="n"/>
    </row>
    <row r="25" hidden="1" ht="18" customHeight="1" s="203" thickBot="1">
      <c r="A25" s="142" t="inlineStr">
        <is>
          <t>Pihak berelasi - SGD</t>
        </is>
      </c>
      <c r="B25" s="142" t="n"/>
      <c r="C25" s="155" t="n">
        <v/>
      </c>
      <c r="D25" s="155" t="n">
        <v/>
      </c>
      <c r="E25" s="155" t="n">
        <v/>
      </c>
      <c r="F25" s="155" t="n">
        <v/>
      </c>
      <c r="G25" s="155" t="n"/>
      <c r="H25" s="155" t="n"/>
      <c r="I25" s="155" t="n"/>
      <c r="J25" s="155" t="n"/>
      <c r="K25" s="155" t="n"/>
      <c r="L25" s="155" t="n"/>
      <c r="M25" s="155" t="n"/>
      <c r="N25" s="155" t="n"/>
      <c r="O25" s="155" t="n"/>
      <c r="P25" s="155" t="n"/>
    </row>
    <row r="26" hidden="1" ht="18" customHeight="1" s="203" thickBot="1">
      <c r="A26" s="142" t="inlineStr">
        <is>
          <t>Pihak berelasi - THB</t>
        </is>
      </c>
      <c r="B26" s="142" t="n"/>
      <c r="C26" s="155" t="n">
        <v/>
      </c>
      <c r="D26" s="155" t="n">
        <v/>
      </c>
      <c r="E26" s="155" t="n">
        <v/>
      </c>
      <c r="F26" s="155" t="n">
        <v/>
      </c>
      <c r="G26" s="155" t="n"/>
      <c r="H26" s="155" t="n"/>
      <c r="I26" s="155" t="n"/>
      <c r="J26" s="155" t="n"/>
      <c r="K26" s="155" t="n"/>
      <c r="L26" s="155" t="n"/>
      <c r="M26" s="155" t="n"/>
      <c r="N26" s="155" t="n"/>
      <c r="O26" s="155" t="n"/>
      <c r="P26" s="155" t="n"/>
    </row>
    <row r="27" hidden="1" ht="18" customHeight="1" s="203" thickBot="1">
      <c r="A27" s="142" t="inlineStr">
        <is>
          <t>Pihak berelasi - USD</t>
        </is>
      </c>
      <c r="B27" s="142" t="n"/>
      <c r="C27" s="155" t="n">
        <v/>
      </c>
      <c r="D27" s="155" t="n">
        <v/>
      </c>
      <c r="E27" s="155" t="n">
        <v/>
      </c>
      <c r="F27" s="155" t="n">
        <v/>
      </c>
      <c r="G27" s="155" t="n"/>
      <c r="H27" s="155" t="n"/>
      <c r="I27" s="155" t="n"/>
      <c r="J27" s="155" t="n"/>
      <c r="K27" s="155" t="n"/>
      <c r="L27" s="155" t="n"/>
      <c r="M27" s="155" t="n"/>
      <c r="N27" s="155" t="n"/>
      <c r="O27" s="155" t="n"/>
      <c r="P27" s="155" t="n"/>
    </row>
    <row r="28" hidden="1" ht="18" customHeight="1" s="203" thickBot="1">
      <c r="A28" s="142" t="inlineStr">
        <is>
          <t>Pihak berelasi - Mata Uang Lainnya</t>
        </is>
      </c>
      <c r="B28" s="142" t="n"/>
      <c r="C28" s="155" t="n">
        <v/>
      </c>
      <c r="D28" s="155" t="n">
        <v/>
      </c>
      <c r="E28" s="155" t="n">
        <v/>
      </c>
      <c r="F28" s="155" t="n">
        <v/>
      </c>
      <c r="G28" s="155" t="n"/>
      <c r="H28" s="155" t="n"/>
      <c r="I28" s="155" t="n"/>
      <c r="J28" s="155" t="n"/>
      <c r="K28" s="155" t="n"/>
      <c r="L28" s="155" t="n"/>
      <c r="M28" s="155" t="n"/>
      <c r="N28" s="155" t="n"/>
      <c r="O28" s="155" t="n"/>
      <c r="P28" s="155" t="n"/>
    </row>
    <row r="29" ht="18" customHeight="1" s="203" thickBot="1">
      <c r="A29" s="144" t="inlineStr">
        <is>
          <t>Pihak berelasi</t>
        </is>
      </c>
      <c r="B29" s="144" t="n"/>
      <c r="C29" s="104" t="n">
        <v>5.691528</v>
      </c>
      <c r="D29" s="104" t="n">
        <v>5.824241</v>
      </c>
      <c r="E29" s="104" t="n">
        <v>4.077079</v>
      </c>
      <c r="F29" s="104" t="n">
        <v>3.882042</v>
      </c>
      <c r="G29" s="104" t="n"/>
      <c r="H29" s="104" t="n"/>
      <c r="I29" s="104" t="n"/>
      <c r="J29" s="104" t="n"/>
      <c r="K29" s="104" t="n"/>
      <c r="L29" s="104" t="n"/>
      <c r="M29" s="104" t="n"/>
      <c r="N29" s="104" t="n"/>
      <c r="O29" s="104" t="n"/>
      <c r="P29" s="104" t="n"/>
    </row>
  </sheetData>
  <mergeCells count="1">
    <mergeCell ref="A1:C1"/>
  </mergeCells>
  <dataValidations count="2">
    <dataValidation sqref="C16:P16 C29:P29" showErrorMessage="1" showInputMessage="1" allowBlank="1" errorTitle="Invalid Data Type" error="Please input data in Numeric Data Type" type="decimal">
      <formula1>-9.99999999999999E+33</formula1>
      <formula2>9.99999999999999E+33</formula2>
    </dataValidation>
    <dataValidation sqref="C4:P15 C17:P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sheetPr>
    <outlinePr summaryBelow="1" summaryRight="1"/>
    <pageSetUpPr/>
  </sheetPr>
  <dimension ref="A1:P36"/>
  <sheetViews>
    <sheetView showGridLines="0" workbookViewId="0">
      <selection activeCell="H17" sqref="H17"/>
    </sheetView>
  </sheetViews>
  <sheetFormatPr baseColWidth="10" defaultColWidth="9.3984375" defaultRowHeight="15"/>
  <cols>
    <col collapsed="1" width="46" customWidth="1" style="193" min="1" max="1"/>
    <col width="26" customWidth="1" style="193" min="2" max="2"/>
    <col collapsed="1" width="21" customWidth="1" style="193" min="3" max="16"/>
    <col collapsed="1" width="9.3984375" customWidth="1" style="193" min="17" max="16384"/>
  </cols>
  <sheetData>
    <row r="1" ht="18" customHeight="1" s="203">
      <c r="A1" s="192" t="inlineStr">
        <is>
          <t>Utang usaha berdasarkan umur</t>
        </is>
      </c>
    </row>
    <row r="2">
      <c r="A2" s="138" t="n">
        <v>1</v>
      </c>
    </row>
    <row r="3" ht="16" customHeight="1" s="203">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203" thickBot="1">
      <c r="A4" s="144" t="inlineStr">
        <is>
          <t>Belum jatuh tempo</t>
        </is>
      </c>
      <c r="B4" s="142" t="n"/>
      <c r="C4" s="104" t="n"/>
      <c r="D4" s="104" t="n"/>
      <c r="E4" s="104" t="n"/>
      <c r="F4" s="104" t="n"/>
      <c r="G4" s="104" t="n"/>
      <c r="H4" s="104" t="n"/>
      <c r="I4" s="104" t="n"/>
      <c r="J4" s="104" t="n"/>
      <c r="K4" s="104" t="n"/>
      <c r="L4" s="104" t="n"/>
      <c r="M4" s="104" t="n"/>
      <c r="N4" s="104" t="n"/>
      <c r="O4" s="104" t="n"/>
      <c r="P4" s="104" t="n"/>
    </row>
    <row r="5" ht="18" customHeight="1" s="203" thickBot="1">
      <c r="A5" s="147" t="inlineStr">
        <is>
          <t>Telah jatuh tempo 1 - 30 hari</t>
        </is>
      </c>
      <c r="B5" s="142" t="n"/>
      <c r="C5" s="102" t="n"/>
      <c r="D5" s="102" t="n"/>
      <c r="E5" s="102" t="n"/>
      <c r="F5" s="102" t="n"/>
      <c r="G5" s="102" t="n"/>
      <c r="H5" s="102" t="n"/>
      <c r="I5" s="102" t="n"/>
      <c r="J5" s="102" t="n"/>
      <c r="K5" s="102" t="n"/>
      <c r="L5" s="102" t="n"/>
      <c r="M5" s="102" t="n"/>
      <c r="N5" s="102" t="n"/>
      <c r="O5" s="102" t="n"/>
      <c r="P5" s="102" t="n"/>
    </row>
    <row r="6" ht="18" customHeight="1" s="203" thickBot="1">
      <c r="A6" s="147" t="inlineStr">
        <is>
          <t>Telah jatuh tempo 1 - 60 hari</t>
        </is>
      </c>
      <c r="B6" s="142" t="n"/>
      <c r="C6" s="102" t="n"/>
      <c r="D6" s="102" t="n"/>
      <c r="E6" s="102" t="n"/>
      <c r="F6" s="102" t="n"/>
      <c r="G6" s="102" t="n"/>
      <c r="H6" s="102" t="n"/>
      <c r="I6" s="102" t="n"/>
      <c r="J6" s="102" t="n"/>
      <c r="K6" s="102" t="n"/>
      <c r="L6" s="102" t="n"/>
      <c r="M6" s="102" t="n"/>
      <c r="N6" s="102" t="n"/>
      <c r="O6" s="102" t="n"/>
      <c r="P6" s="102" t="n"/>
    </row>
    <row r="7" ht="18" customHeight="1" s="203" thickBot="1">
      <c r="A7" s="147" t="inlineStr">
        <is>
          <t>Telah jatuh tempo 1 - 90 hari</t>
        </is>
      </c>
      <c r="B7" s="142" t="n"/>
      <c r="C7" s="102" t="n"/>
      <c r="D7" s="102" t="n"/>
      <c r="E7" s="102" t="n"/>
      <c r="F7" s="102" t="n"/>
      <c r="G7" s="102" t="n"/>
      <c r="H7" s="102" t="n"/>
      <c r="I7" s="102" t="n"/>
      <c r="J7" s="102" t="n"/>
      <c r="K7" s="102" t="n"/>
      <c r="L7" s="102" t="n"/>
      <c r="M7" s="102" t="n"/>
      <c r="N7" s="102" t="n"/>
      <c r="O7" s="102" t="n"/>
      <c r="P7" s="102" t="n"/>
    </row>
    <row r="8" ht="18" customHeight="1" s="203" thickBot="1">
      <c r="A8" s="147" t="inlineStr">
        <is>
          <t>Telah jatuh tempo 1 - 180 hari</t>
        </is>
      </c>
      <c r="B8" s="142" t="n"/>
      <c r="C8" s="102" t="n"/>
      <c r="D8" s="102" t="n"/>
      <c r="E8" s="102" t="n"/>
      <c r="F8" s="102" t="n"/>
      <c r="G8" s="102" t="n"/>
      <c r="H8" s="102" t="n"/>
      <c r="I8" s="102" t="n"/>
      <c r="J8" s="102" t="n"/>
      <c r="K8" s="102" t="n"/>
      <c r="L8" s="102" t="n"/>
      <c r="M8" s="102" t="n"/>
      <c r="N8" s="102" t="n"/>
      <c r="O8" s="102" t="n"/>
      <c r="P8" s="102" t="n"/>
    </row>
    <row r="9" ht="18" customHeight="1" s="203" thickBot="1">
      <c r="A9" s="147" t="inlineStr">
        <is>
          <t>Telah jatuh tempo 1 - 360 hari</t>
        </is>
      </c>
      <c r="B9" s="142" t="n"/>
      <c r="C9" s="102" t="n"/>
      <c r="D9" s="102" t="n"/>
      <c r="E9" s="102" t="n"/>
      <c r="F9" s="102" t="n"/>
      <c r="G9" s="102" t="n"/>
      <c r="H9" s="102" t="n"/>
      <c r="I9" s="102" t="n"/>
      <c r="J9" s="102" t="n"/>
      <c r="K9" s="102" t="n"/>
      <c r="L9" s="102" t="n"/>
      <c r="M9" s="102" t="n"/>
      <c r="N9" s="102" t="n"/>
      <c r="O9" s="102" t="n"/>
      <c r="P9" s="102" t="n"/>
    </row>
    <row r="10" ht="18" customHeight="1" s="203" thickBot="1">
      <c r="A10" s="147" t="inlineStr">
        <is>
          <t>Telah jatuh tempo 31 - 60 hari</t>
        </is>
      </c>
      <c r="B10" s="142" t="n"/>
      <c r="C10" s="102" t="n"/>
      <c r="D10" s="102" t="n"/>
      <c r="E10" s="102" t="n"/>
      <c r="F10" s="102" t="n"/>
      <c r="G10" s="102" t="n"/>
      <c r="H10" s="102" t="n"/>
      <c r="I10" s="102" t="n"/>
      <c r="J10" s="102" t="n"/>
      <c r="K10" s="102" t="n"/>
      <c r="L10" s="102" t="n"/>
      <c r="M10" s="102" t="n"/>
      <c r="N10" s="102" t="n"/>
      <c r="O10" s="102" t="n"/>
      <c r="P10" s="102" t="n"/>
    </row>
    <row r="11" ht="18" customHeight="1" s="203" thickBot="1">
      <c r="A11" s="147" t="inlineStr">
        <is>
          <t>Telah jatuh tempo 61 - 90 hari</t>
        </is>
      </c>
      <c r="B11" s="142" t="n"/>
      <c r="C11" s="102" t="n"/>
      <c r="D11" s="102" t="n"/>
      <c r="E11" s="102" t="n"/>
      <c r="F11" s="102" t="n"/>
      <c r="G11" s="102" t="n"/>
      <c r="H11" s="102" t="n"/>
      <c r="I11" s="102" t="n"/>
      <c r="J11" s="102" t="n"/>
      <c r="K11" s="102" t="n"/>
      <c r="L11" s="102" t="n"/>
      <c r="M11" s="102" t="n"/>
      <c r="N11" s="102" t="n"/>
      <c r="O11" s="102" t="n"/>
      <c r="P11" s="102" t="n"/>
    </row>
    <row r="12" ht="18" customHeight="1" s="203" thickBot="1">
      <c r="A12" s="147" t="inlineStr">
        <is>
          <t>Telah jatuh tempo 61 - 120 hari</t>
        </is>
      </c>
      <c r="B12" s="142" t="n"/>
      <c r="C12" s="102" t="n"/>
      <c r="D12" s="102" t="n"/>
      <c r="E12" s="102" t="n"/>
      <c r="F12" s="102" t="n"/>
      <c r="G12" s="102" t="n"/>
      <c r="H12" s="102" t="n"/>
      <c r="I12" s="102" t="n"/>
      <c r="J12" s="102" t="n"/>
      <c r="K12" s="102" t="n"/>
      <c r="L12" s="102" t="n"/>
      <c r="M12" s="102" t="n"/>
      <c r="N12" s="102" t="n"/>
      <c r="O12" s="102" t="n"/>
      <c r="P12" s="102" t="n"/>
    </row>
    <row r="13" ht="18" customHeight="1" s="203" thickBot="1">
      <c r="A13" s="147" t="inlineStr">
        <is>
          <t>Telah jatuh tempo 91 - 120 hari</t>
        </is>
      </c>
      <c r="B13" s="142" t="n"/>
      <c r="C13" s="102" t="n"/>
      <c r="D13" s="102" t="n"/>
      <c r="E13" s="102" t="n"/>
      <c r="F13" s="102" t="n"/>
      <c r="G13" s="102" t="n"/>
      <c r="H13" s="102" t="n"/>
      <c r="I13" s="102" t="n"/>
      <c r="J13" s="102" t="n"/>
      <c r="K13" s="102" t="n"/>
      <c r="L13" s="102" t="n"/>
      <c r="M13" s="102" t="n"/>
      <c r="N13" s="102" t="n"/>
      <c r="O13" s="102" t="n"/>
      <c r="P13" s="102" t="n"/>
    </row>
    <row r="14" ht="18" customHeight="1" s="203" thickBot="1">
      <c r="A14" s="147" t="inlineStr">
        <is>
          <t>Telah jatuh tempo 91 - 180 hari</t>
        </is>
      </c>
      <c r="B14" s="142" t="n"/>
      <c r="C14" s="102" t="n"/>
      <c r="D14" s="102" t="n"/>
      <c r="E14" s="102" t="n"/>
      <c r="F14" s="102" t="n"/>
      <c r="G14" s="102" t="n"/>
      <c r="H14" s="102" t="n"/>
      <c r="I14" s="102" t="n"/>
      <c r="J14" s="102" t="n"/>
      <c r="K14" s="102" t="n"/>
      <c r="L14" s="102" t="n"/>
      <c r="M14" s="102" t="n"/>
      <c r="N14" s="102" t="n"/>
      <c r="O14" s="102" t="n"/>
      <c r="P14" s="102" t="n"/>
    </row>
    <row r="15" ht="18" customHeight="1" s="203" thickBot="1">
      <c r="A15" s="147" t="inlineStr">
        <is>
          <t>Telah jatuh tempo 121 - 150 hari</t>
        </is>
      </c>
      <c r="B15" s="142" t="n"/>
      <c r="C15" s="102" t="n"/>
      <c r="D15" s="102" t="n"/>
      <c r="E15" s="102" t="n"/>
      <c r="F15" s="102" t="n"/>
      <c r="G15" s="102" t="n"/>
      <c r="H15" s="102" t="n"/>
      <c r="I15" s="102" t="n"/>
      <c r="J15" s="102" t="n"/>
      <c r="K15" s="102" t="n"/>
      <c r="L15" s="102" t="n"/>
      <c r="M15" s="102" t="n"/>
      <c r="N15" s="102" t="n"/>
      <c r="O15" s="102" t="n"/>
      <c r="P15" s="102" t="n"/>
    </row>
    <row r="16" ht="18" customHeight="1" s="203" thickBot="1">
      <c r="A16" s="147" t="inlineStr">
        <is>
          <t>Telah jatuh tempo 121 - 180 hari</t>
        </is>
      </c>
      <c r="B16" s="142" t="n"/>
      <c r="C16" s="102" t="n"/>
      <c r="D16" s="102" t="n"/>
      <c r="E16" s="102" t="n"/>
      <c r="F16" s="102" t="n"/>
      <c r="G16" s="102" t="n"/>
      <c r="H16" s="102" t="n"/>
      <c r="I16" s="102" t="n"/>
      <c r="J16" s="102" t="n"/>
      <c r="K16" s="102" t="n"/>
      <c r="L16" s="102" t="n"/>
      <c r="M16" s="102" t="n"/>
      <c r="N16" s="102" t="n"/>
      <c r="O16" s="102" t="n"/>
      <c r="P16" s="102" t="n"/>
    </row>
    <row r="17" ht="18" customHeight="1" s="203" thickBot="1">
      <c r="A17" s="147" t="inlineStr">
        <is>
          <t>Telah jatuh tempo 151 - 180 hari</t>
        </is>
      </c>
      <c r="B17" s="142" t="n"/>
      <c r="C17" s="102" t="n"/>
      <c r="D17" s="102" t="n"/>
      <c r="E17" s="102" t="n"/>
      <c r="F17" s="102" t="n"/>
      <c r="G17" s="102" t="n"/>
      <c r="H17" s="102" t="n"/>
      <c r="I17" s="102" t="n"/>
      <c r="J17" s="102" t="n"/>
      <c r="K17" s="102" t="n"/>
      <c r="L17" s="102" t="n"/>
      <c r="M17" s="102" t="n"/>
      <c r="N17" s="102" t="n"/>
      <c r="O17" s="102" t="n"/>
      <c r="P17" s="102" t="n"/>
    </row>
    <row r="18" ht="18" customHeight="1" s="203" thickBot="1">
      <c r="A18" s="147" t="inlineStr">
        <is>
          <t>Telah jatuh tempo 181 - 270 hari</t>
        </is>
      </c>
      <c r="B18" s="142" t="n"/>
      <c r="C18" s="102" t="n"/>
      <c r="D18" s="102" t="n"/>
      <c r="E18" s="102" t="n"/>
      <c r="F18" s="102" t="n"/>
      <c r="G18" s="102" t="n"/>
      <c r="H18" s="102" t="n"/>
      <c r="I18" s="102" t="n"/>
      <c r="J18" s="102" t="n"/>
      <c r="K18" s="102" t="n"/>
      <c r="L18" s="102" t="n"/>
      <c r="M18" s="102" t="n"/>
      <c r="N18" s="102" t="n"/>
      <c r="O18" s="102" t="n"/>
      <c r="P18" s="102" t="n"/>
    </row>
    <row r="19" ht="18" customHeight="1" s="203" thickBot="1">
      <c r="A19" s="147" t="inlineStr">
        <is>
          <t>Telah jatuh tempo 181 - 360 hari</t>
        </is>
      </c>
      <c r="B19" s="142" t="n"/>
      <c r="C19" s="102" t="n"/>
      <c r="D19" s="102" t="n"/>
      <c r="E19" s="102" t="n"/>
      <c r="F19" s="102" t="n"/>
      <c r="G19" s="102" t="n"/>
      <c r="H19" s="102" t="n"/>
      <c r="I19" s="102" t="n"/>
      <c r="J19" s="102" t="n"/>
      <c r="K19" s="102" t="n"/>
      <c r="L19" s="102" t="n"/>
      <c r="M19" s="102" t="n"/>
      <c r="N19" s="102" t="n"/>
      <c r="O19" s="102" t="n"/>
      <c r="P19" s="102" t="n"/>
    </row>
    <row r="20" ht="18" customHeight="1" s="203" thickBot="1">
      <c r="A20" s="147" t="inlineStr">
        <is>
          <t>Telah jatuh tempo 271 - 360 hari</t>
        </is>
      </c>
      <c r="B20" s="142" t="n"/>
      <c r="C20" s="102" t="n"/>
      <c r="D20" s="102" t="n"/>
      <c r="E20" s="102" t="n"/>
      <c r="F20" s="102" t="n"/>
      <c r="G20" s="102" t="n"/>
      <c r="H20" s="102" t="n"/>
      <c r="I20" s="102" t="n"/>
      <c r="J20" s="102" t="n"/>
      <c r="K20" s="102" t="n"/>
      <c r="L20" s="102" t="n"/>
      <c r="M20" s="102" t="n"/>
      <c r="N20" s="102" t="n"/>
      <c r="O20" s="102" t="n"/>
      <c r="P20" s="102" t="n"/>
    </row>
    <row r="21" ht="18" customHeight="1" s="203" thickBot="1">
      <c r="A21" s="147" t="inlineStr">
        <is>
          <t>Telah jatuh tempo 361 - 540 hari</t>
        </is>
      </c>
      <c r="B21" s="142" t="n"/>
      <c r="C21" s="102" t="n"/>
      <c r="D21" s="102" t="n"/>
      <c r="E21" s="102" t="n"/>
      <c r="F21" s="102" t="n"/>
      <c r="G21" s="102" t="n"/>
      <c r="H21" s="102" t="n"/>
      <c r="I21" s="102" t="n"/>
      <c r="J21" s="102" t="n"/>
      <c r="K21" s="102" t="n"/>
      <c r="L21" s="102" t="n"/>
      <c r="M21" s="102" t="n"/>
      <c r="N21" s="102" t="n"/>
      <c r="O21" s="102" t="n"/>
      <c r="P21" s="102" t="n"/>
    </row>
    <row r="22" ht="18" customHeight="1" s="203" thickBot="1">
      <c r="A22" s="147" t="inlineStr">
        <is>
          <t>Telah jatuh tempo  361 - 720 hari</t>
        </is>
      </c>
      <c r="B22" s="142" t="n"/>
      <c r="C22" s="102" t="n"/>
      <c r="D22" s="102" t="n"/>
      <c r="E22" s="102" t="n"/>
      <c r="F22" s="102" t="n"/>
      <c r="G22" s="102" t="n"/>
      <c r="H22" s="102" t="n"/>
      <c r="I22" s="102" t="n"/>
      <c r="J22" s="102" t="n"/>
      <c r="K22" s="102" t="n"/>
      <c r="L22" s="102" t="n"/>
      <c r="M22" s="102" t="n"/>
      <c r="N22" s="102" t="n"/>
      <c r="O22" s="102" t="n"/>
      <c r="P22" s="102" t="n"/>
    </row>
    <row r="23" ht="18" customHeight="1" s="203" thickBot="1">
      <c r="A23" s="147" t="inlineStr">
        <is>
          <t>Telah jatuh tempo 541 - 720 hari</t>
        </is>
      </c>
      <c r="B23" s="142" t="n"/>
      <c r="C23" s="102" t="n"/>
      <c r="D23" s="102" t="n"/>
      <c r="E23" s="102" t="n"/>
      <c r="F23" s="102" t="n"/>
      <c r="G23" s="102" t="n"/>
      <c r="H23" s="102" t="n"/>
      <c r="I23" s="102" t="n"/>
      <c r="J23" s="102" t="n"/>
      <c r="K23" s="102" t="n"/>
      <c r="L23" s="102" t="n"/>
      <c r="M23" s="102" t="n"/>
      <c r="N23" s="102" t="n"/>
      <c r="O23" s="102" t="n"/>
      <c r="P23" s="102" t="n"/>
    </row>
    <row r="24" ht="20" customHeight="1" s="203" thickBot="1">
      <c r="A24" s="147" t="inlineStr">
        <is>
          <t>Telah jatuh tempo 721 - 1.080 hari</t>
        </is>
      </c>
      <c r="B24" s="142" t="n"/>
      <c r="C24" s="102" t="n"/>
      <c r="D24" s="102" t="n"/>
      <c r="E24" s="102" t="n"/>
      <c r="F24" s="102" t="n"/>
      <c r="G24" s="102" t="n"/>
      <c r="H24" s="102" t="n"/>
      <c r="I24" s="102" t="n"/>
      <c r="J24" s="102" t="n"/>
      <c r="K24" s="102" t="n"/>
      <c r="L24" s="102" t="n"/>
      <c r="M24" s="102" t="n"/>
      <c r="N24" s="102" t="n"/>
      <c r="O24" s="102" t="n"/>
      <c r="P24" s="102" t="n"/>
    </row>
    <row r="25" ht="18" customHeight="1" s="203" thickBot="1">
      <c r="A25" s="147" t="inlineStr">
        <is>
          <t>Telah jatuh tempo Lebih dari 30 hari</t>
        </is>
      </c>
      <c r="B25" s="142" t="n"/>
      <c r="C25" s="102" t="n"/>
      <c r="D25" s="102" t="n"/>
      <c r="E25" s="102" t="n"/>
      <c r="F25" s="102" t="n"/>
      <c r="G25" s="102" t="n"/>
      <c r="H25" s="102" t="n"/>
      <c r="I25" s="102" t="n"/>
      <c r="J25" s="102" t="n"/>
      <c r="K25" s="102" t="n"/>
      <c r="L25" s="102" t="n"/>
      <c r="M25" s="102" t="n"/>
      <c r="N25" s="102" t="n"/>
      <c r="O25" s="102" t="n"/>
      <c r="P25" s="102" t="n"/>
    </row>
    <row r="26" ht="18" customHeight="1" s="203" thickBot="1">
      <c r="A26" s="147" t="inlineStr">
        <is>
          <t>Telah jatuh tempo Lebih dari 60 hari</t>
        </is>
      </c>
      <c r="B26" s="144" t="n"/>
      <c r="C26" s="102" t="n"/>
      <c r="D26" s="102" t="n"/>
      <c r="E26" s="102" t="n"/>
      <c r="F26" s="102" t="n"/>
      <c r="G26" s="102" t="n"/>
      <c r="H26" s="102" t="n"/>
      <c r="I26" s="102" t="n"/>
      <c r="J26" s="102" t="n"/>
      <c r="K26" s="102" t="n"/>
      <c r="L26" s="102" t="n"/>
      <c r="M26" s="102" t="n"/>
      <c r="N26" s="102" t="n"/>
      <c r="O26" s="102" t="n"/>
      <c r="P26" s="102" t="n"/>
    </row>
    <row r="27" ht="18" customHeight="1" s="203" thickBot="1">
      <c r="A27" s="147" t="inlineStr">
        <is>
          <t>Telah jatuh tempo Lebih dari 90 hari</t>
        </is>
      </c>
      <c r="B27" s="142" t="n"/>
      <c r="C27" s="102" t="n"/>
      <c r="D27" s="102" t="n"/>
      <c r="E27" s="102" t="n"/>
      <c r="F27" s="102" t="n"/>
      <c r="G27" s="102" t="n"/>
      <c r="H27" s="102" t="n"/>
      <c r="I27" s="102" t="n"/>
      <c r="J27" s="102" t="n"/>
      <c r="K27" s="102" t="n"/>
      <c r="L27" s="102" t="n"/>
      <c r="M27" s="102" t="n"/>
      <c r="N27" s="102" t="n"/>
      <c r="O27" s="102" t="n"/>
      <c r="P27" s="102" t="n"/>
    </row>
    <row r="28" ht="18" customHeight="1" s="203" thickBot="1">
      <c r="A28" s="147" t="inlineStr">
        <is>
          <t>Telah jatuh tempo Lebih dari 120 hari</t>
        </is>
      </c>
      <c r="B28" s="142" t="n"/>
      <c r="C28" s="102" t="n"/>
      <c r="D28" s="102" t="n"/>
      <c r="E28" s="102" t="n"/>
      <c r="F28" s="102" t="n"/>
      <c r="G28" s="102" t="n"/>
      <c r="H28" s="102" t="n"/>
      <c r="I28" s="102" t="n"/>
      <c r="J28" s="102" t="n"/>
      <c r="K28" s="102" t="n"/>
      <c r="L28" s="102" t="n"/>
      <c r="M28" s="102" t="n"/>
      <c r="N28" s="102" t="n"/>
      <c r="O28" s="102" t="n"/>
      <c r="P28" s="102" t="n"/>
    </row>
    <row r="29" ht="18" customHeight="1" s="203" thickBot="1">
      <c r="A29" s="147" t="inlineStr">
        <is>
          <t>Telah jatuh tempo Lebih dari 150 hari</t>
        </is>
      </c>
      <c r="B29" s="142" t="n"/>
      <c r="C29" s="102" t="n"/>
      <c r="D29" s="102" t="n"/>
      <c r="E29" s="102" t="n"/>
      <c r="F29" s="102" t="n"/>
      <c r="G29" s="102" t="n"/>
      <c r="H29" s="102" t="n"/>
      <c r="I29" s="102" t="n"/>
      <c r="J29" s="102" t="n"/>
      <c r="K29" s="102" t="n"/>
      <c r="L29" s="102" t="n"/>
      <c r="M29" s="102" t="n"/>
      <c r="N29" s="102" t="n"/>
      <c r="O29" s="102" t="n"/>
      <c r="P29" s="102" t="n"/>
    </row>
    <row r="30" ht="18" customHeight="1" s="203" thickBot="1">
      <c r="A30" s="147" t="inlineStr">
        <is>
          <t>Telah jatuh tempo Lebih dari 180 hari</t>
        </is>
      </c>
      <c r="B30" s="142" t="n"/>
      <c r="C30" s="102" t="n"/>
      <c r="D30" s="102" t="n"/>
      <c r="E30" s="102" t="n"/>
      <c r="F30" s="102" t="n"/>
      <c r="G30" s="102" t="n"/>
      <c r="H30" s="102" t="n"/>
      <c r="I30" s="102" t="n"/>
      <c r="J30" s="102" t="n"/>
      <c r="K30" s="102" t="n"/>
      <c r="L30" s="102" t="n"/>
      <c r="M30" s="102" t="n"/>
      <c r="N30" s="102" t="n"/>
      <c r="O30" s="102" t="n"/>
      <c r="P30" s="102" t="n"/>
    </row>
    <row r="31" ht="18" customHeight="1" s="203" thickBot="1">
      <c r="A31" s="147" t="inlineStr">
        <is>
          <t>Telah jatuh tempo Lebih dari 270 hari</t>
        </is>
      </c>
      <c r="B31" s="142" t="n"/>
      <c r="C31" s="102" t="n"/>
      <c r="D31" s="102" t="n"/>
      <c r="E31" s="102" t="n"/>
      <c r="F31" s="102" t="n"/>
      <c r="G31" s="102" t="n"/>
      <c r="H31" s="102" t="n"/>
      <c r="I31" s="102" t="n"/>
      <c r="J31" s="102" t="n"/>
      <c r="K31" s="102" t="n"/>
      <c r="L31" s="102" t="n"/>
      <c r="M31" s="102" t="n"/>
      <c r="N31" s="102" t="n"/>
      <c r="O31" s="102" t="n"/>
      <c r="P31" s="102" t="n"/>
    </row>
    <row r="32" ht="18" customHeight="1" s="203" thickBot="1">
      <c r="A32" s="147" t="inlineStr">
        <is>
          <t>Telah jatuh tempo Lebih dari 360 hari</t>
        </is>
      </c>
      <c r="B32" s="142" t="n"/>
      <c r="C32" s="102" t="n"/>
      <c r="D32" s="102" t="n"/>
      <c r="E32" s="102" t="n"/>
      <c r="F32" s="102" t="n"/>
      <c r="G32" s="102" t="n"/>
      <c r="H32" s="102" t="n"/>
      <c r="I32" s="102" t="n"/>
      <c r="J32" s="102" t="n"/>
      <c r="K32" s="102" t="n"/>
      <c r="L32" s="102" t="n"/>
      <c r="M32" s="102" t="n"/>
      <c r="N32" s="102" t="n"/>
      <c r="O32" s="102" t="n"/>
      <c r="P32" s="102" t="n"/>
    </row>
    <row r="33" ht="18" customHeight="1" s="203" thickBot="1">
      <c r="A33" s="147" t="inlineStr">
        <is>
          <t>Telah jatuh tempo Lebih dari 540 hari</t>
        </is>
      </c>
      <c r="B33" s="142" t="n"/>
      <c r="C33" s="102" t="n"/>
      <c r="D33" s="102" t="n"/>
      <c r="E33" s="102" t="n"/>
      <c r="F33" s="102" t="n"/>
      <c r="G33" s="102" t="n"/>
      <c r="H33" s="102" t="n"/>
      <c r="I33" s="102" t="n"/>
      <c r="J33" s="102" t="n"/>
      <c r="K33" s="102" t="n"/>
      <c r="L33" s="102" t="n"/>
      <c r="M33" s="102" t="n"/>
      <c r="N33" s="102" t="n"/>
      <c r="O33" s="102" t="n"/>
      <c r="P33" s="102" t="n"/>
    </row>
    <row r="34" ht="18" customHeight="1" s="203" thickBot="1">
      <c r="A34" s="147" t="inlineStr">
        <is>
          <t>Telah jatuh tempo Lebih dari 720 hari</t>
        </is>
      </c>
      <c r="B34" s="142" t="n"/>
      <c r="C34" s="102" t="n"/>
      <c r="D34" s="102" t="n"/>
      <c r="E34" s="102" t="n"/>
      <c r="F34" s="102" t="n"/>
      <c r="G34" s="102" t="n"/>
      <c r="H34" s="102" t="n"/>
      <c r="I34" s="102" t="n"/>
      <c r="J34" s="102" t="n"/>
      <c r="K34" s="102" t="n"/>
      <c r="L34" s="102" t="n"/>
      <c r="M34" s="102" t="n"/>
      <c r="N34" s="102" t="n"/>
      <c r="O34" s="102" t="n"/>
      <c r="P34" s="102" t="n"/>
    </row>
    <row r="35" ht="18" customHeight="1" s="203" thickBot="1">
      <c r="A35" s="144" t="inlineStr">
        <is>
          <t>Telah jatuh tempo</t>
        </is>
      </c>
      <c r="B35" s="144" t="n"/>
      <c r="C35" s="104" t="n"/>
      <c r="D35" s="104" t="n"/>
      <c r="E35" s="104" t="n"/>
      <c r="F35" s="104" t="n"/>
      <c r="G35" s="104" t="n"/>
      <c r="H35" s="104" t="n"/>
      <c r="I35" s="104" t="n"/>
      <c r="J35" s="104" t="n"/>
      <c r="K35" s="104" t="n"/>
      <c r="L35" s="104" t="n"/>
      <c r="M35" s="104" t="n"/>
      <c r="N35" s="104" t="n"/>
      <c r="O35" s="104" t="n"/>
      <c r="P35" s="104" t="n"/>
    </row>
    <row r="36" ht="18" customHeight="1" s="203" thickBot="1">
      <c r="A36" s="144" t="inlineStr">
        <is>
          <t>Utang usaha</t>
        </is>
      </c>
      <c r="B36" s="144" t="n"/>
      <c r="C36" s="104" t="n"/>
      <c r="D36" s="104" t="n"/>
      <c r="E36" s="104" t="n"/>
      <c r="F36" s="104" t="n"/>
      <c r="G36" s="104" t="n"/>
      <c r="H36" s="104" t="n"/>
      <c r="I36" s="104" t="n"/>
      <c r="J36" s="104" t="n"/>
      <c r="K36" s="104" t="n"/>
      <c r="L36" s="104" t="n"/>
      <c r="M36" s="104" t="n"/>
      <c r="N36" s="104" t="n"/>
      <c r="O36" s="104" t="n"/>
      <c r="P36" s="104" t="n"/>
    </row>
  </sheetData>
  <mergeCells count="1">
    <mergeCell ref="A1:C1"/>
  </mergeCells>
  <dataValidations count="2">
    <dataValidation sqref="C35:P35 C36:P36" showErrorMessage="1" showInputMessage="1" allowBlank="1" errorTitle="Invalid Data Type" error="Please input data in Numeric Data Type" type="decimal">
      <formula1>-9.99999999999999E+33</formula1>
      <formula2>9.99999999999999E+33</formula2>
    </dataValidation>
    <dataValidation sqref="C4:P3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sheetPr>
    <outlinePr summaryBelow="1" summaryRight="1"/>
    <pageSetUpPr/>
  </sheetPr>
  <dimension ref="A1:P49"/>
  <sheetViews>
    <sheetView showGridLines="0" topLeftCell="A1" workbookViewId="0">
      <pane xSplit="2" ySplit="3" topLeftCell="C4" activePane="bottomRight" state="frozen"/>
      <selection pane="topRight"/>
      <selection pane="bottomLeft"/>
      <selection pane="bottomRight" activeCell="G19" sqref="G19"/>
    </sheetView>
  </sheetViews>
  <sheetFormatPr baseColWidth="10" defaultColWidth="9.3984375" defaultRowHeight="15"/>
  <cols>
    <col collapsed="1" width="37.19921875" customWidth="1" style="193" min="1" max="1"/>
    <col width="26" customWidth="1" style="193" min="2" max="2"/>
    <col collapsed="1" width="21" customWidth="1" style="193" min="3" max="16"/>
    <col collapsed="1" width="9.3984375" customWidth="1" style="193" min="17" max="16384"/>
  </cols>
  <sheetData>
    <row r="1" ht="18" customHeight="1" s="203">
      <c r="A1" s="192" t="inlineStr">
        <is>
          <t>Rincian utang usaha berdasarkan rincian pihak</t>
        </is>
      </c>
    </row>
    <row r="2">
      <c r="A2" s="138" t="n">
        <v>1</v>
      </c>
    </row>
    <row r="3" ht="16" customHeight="1" s="203">
      <c r="A3" s="139" t="inlineStr">
        <is>
          <t>Period</t>
        </is>
      </c>
      <c r="B3" s="140" t="n"/>
      <c r="C3" s="141" t="inlineStr">
        <is>
          <t>2022-12-31</t>
        </is>
      </c>
      <c r="D3" s="141" t="inlineStr">
        <is>
          <t>2023-12-31</t>
        </is>
      </c>
      <c r="E3" s="141" t="inlineStr">
        <is>
          <t>2024-12-31</t>
        </is>
      </c>
      <c r="F3" s="141" t="n"/>
      <c r="G3" s="141" t="n"/>
      <c r="H3" s="141" t="n"/>
      <c r="I3" s="141" t="n"/>
      <c r="J3" s="141" t="n"/>
      <c r="K3" s="141" t="n"/>
      <c r="L3" s="141" t="n"/>
      <c r="M3" s="141" t="n"/>
      <c r="N3" s="141" t="n"/>
      <c r="O3" s="141" t="n"/>
      <c r="P3" s="141" t="n"/>
    </row>
    <row r="4" ht="18" customHeight="1" s="203" thickBot="1">
      <c r="A4" s="142" t="inlineStr">
        <is>
          <t>Pihak ketiga 1 - Nama</t>
        </is>
      </c>
      <c r="B4" s="142" t="n"/>
      <c r="C4" s="143" t="inlineStr">
        <is>
          <t>Pemasok lokal</t>
        </is>
      </c>
      <c r="D4" s="143" t="inlineStr">
        <is>
          <t>Pemasok lokal</t>
        </is>
      </c>
      <c r="E4" s="143" t="inlineStr">
        <is>
          <t>Pemasok lokal</t>
        </is>
      </c>
      <c r="F4" s="143" t="n"/>
      <c r="G4" s="143" t="n"/>
      <c r="H4" s="143" t="n"/>
      <c r="I4" s="143" t="n"/>
      <c r="J4" s="143" t="n"/>
      <c r="K4" s="143" t="n"/>
      <c r="L4" s="143" t="n"/>
      <c r="M4" s="143" t="n"/>
      <c r="N4" s="143" t="n"/>
      <c r="O4" s="143" t="n"/>
      <c r="P4" s="143" t="n"/>
    </row>
    <row r="5" ht="18" customHeight="1" s="203" thickBot="1">
      <c r="A5" s="142" t="inlineStr">
        <is>
          <t>Pihak ketiga 1 - Jumlah</t>
        </is>
      </c>
      <c r="B5" s="142" t="n"/>
      <c r="C5" s="102" t="n">
        <v>282.669398</v>
      </c>
      <c r="D5" s="102" t="n">
        <v>254.849201</v>
      </c>
      <c r="E5" s="102" t="n">
        <v>285.772465</v>
      </c>
      <c r="F5" s="102" t="n"/>
      <c r="G5" s="102" t="n"/>
      <c r="H5" s="102" t="n"/>
      <c r="I5" s="102" t="n"/>
      <c r="J5" s="102" t="n"/>
      <c r="K5" s="102" t="n"/>
      <c r="L5" s="102" t="n"/>
      <c r="M5" s="102" t="n"/>
      <c r="N5" s="102" t="n"/>
      <c r="O5" s="102" t="n"/>
      <c r="P5" s="102" t="n"/>
    </row>
    <row r="6" ht="18" customHeight="1" s="203" thickBot="1">
      <c r="A6" s="142" t="inlineStr">
        <is>
          <t>Pihak ketiga 2 - Nama</t>
        </is>
      </c>
      <c r="B6" s="142" t="n"/>
      <c r="C6" s="143" t="inlineStr">
        <is>
          <t>Pemasok luar negeri</t>
        </is>
      </c>
      <c r="D6" s="143" t="inlineStr">
        <is>
          <t>Pemasok luar negeri</t>
        </is>
      </c>
      <c r="E6" s="143" t="inlineStr">
        <is>
          <t>Pemasok luar negeri</t>
        </is>
      </c>
      <c r="F6" s="143" t="n"/>
      <c r="G6" s="143" t="n"/>
      <c r="H6" s="143" t="n"/>
      <c r="I6" s="143" t="n"/>
      <c r="J6" s="143" t="n"/>
      <c r="K6" s="143" t="n"/>
      <c r="L6" s="143" t="n"/>
      <c r="M6" s="143" t="n"/>
      <c r="N6" s="143" t="n"/>
      <c r="O6" s="143" t="n"/>
      <c r="P6" s="143" t="n"/>
    </row>
    <row r="7" ht="18" customHeight="1" s="203" thickBot="1">
      <c r="A7" s="142" t="inlineStr">
        <is>
          <t>Pihak ketiga 2 - Jumlah</t>
        </is>
      </c>
      <c r="B7" s="142" t="n"/>
      <c r="C7" s="102" t="n">
        <v>54.053874</v>
      </c>
      <c r="D7" s="102" t="n">
        <v>19.044082</v>
      </c>
      <c r="E7" s="102" t="n">
        <v>12.485255</v>
      </c>
      <c r="F7" s="102" t="n"/>
      <c r="G7" s="102" t="n"/>
      <c r="H7" s="102" t="n"/>
      <c r="I7" s="102" t="n"/>
      <c r="J7" s="102" t="n"/>
      <c r="K7" s="102" t="n"/>
      <c r="L7" s="102" t="n"/>
      <c r="M7" s="102" t="n"/>
      <c r="N7" s="102" t="n"/>
      <c r="O7" s="102" t="n"/>
      <c r="P7" s="102" t="n"/>
    </row>
    <row r="8" hidden="1" ht="18" customHeight="1" s="203" thickBot="1">
      <c r="A8" s="142" t="inlineStr">
        <is>
          <t>Pihak ketiga 3 - Nama</t>
        </is>
      </c>
      <c r="B8" s="142" t="n"/>
      <c r="C8" s="143" t="n">
        <v/>
      </c>
      <c r="D8" s="143" t="n">
        <v/>
      </c>
      <c r="E8" s="143" t="n">
        <v/>
      </c>
      <c r="F8" s="143" t="n"/>
      <c r="G8" s="143" t="n"/>
      <c r="H8" s="143" t="n"/>
      <c r="I8" s="143" t="n"/>
      <c r="J8" s="143" t="n"/>
      <c r="K8" s="143" t="n"/>
      <c r="L8" s="143" t="n"/>
      <c r="M8" s="143" t="n"/>
      <c r="N8" s="143" t="n"/>
      <c r="O8" s="143" t="n"/>
      <c r="P8" s="143" t="n"/>
    </row>
    <row r="9" hidden="1" ht="18" customHeight="1" s="203" thickBot="1">
      <c r="A9" s="142" t="inlineStr">
        <is>
          <t>Pihak ketiga 3 - Jumlah</t>
        </is>
      </c>
      <c r="B9" s="142" t="n"/>
      <c r="C9" s="102" t="n">
        <v/>
      </c>
      <c r="D9" s="102" t="n">
        <v/>
      </c>
      <c r="E9" s="102" t="n">
        <v/>
      </c>
      <c r="F9" s="102" t="n"/>
      <c r="G9" s="102" t="n"/>
      <c r="H9" s="102" t="n"/>
      <c r="I9" s="102" t="n"/>
      <c r="J9" s="102" t="n"/>
      <c r="K9" s="102" t="n"/>
      <c r="L9" s="102" t="n"/>
      <c r="M9" s="102" t="n"/>
      <c r="N9" s="102" t="n"/>
      <c r="O9" s="102" t="n"/>
      <c r="P9" s="102" t="n"/>
    </row>
    <row r="10" hidden="1" ht="18" customHeight="1" s="203" thickBot="1">
      <c r="A10" s="142" t="inlineStr">
        <is>
          <t>Pihak ketiga 4 - Nama</t>
        </is>
      </c>
      <c r="B10" s="142" t="n"/>
      <c r="C10" s="143" t="n">
        <v/>
      </c>
      <c r="D10" s="143" t="n">
        <v/>
      </c>
      <c r="E10" s="143" t="n">
        <v/>
      </c>
      <c r="F10" s="143" t="n"/>
      <c r="G10" s="143" t="n"/>
      <c r="H10" s="143" t="n"/>
      <c r="I10" s="143" t="n"/>
      <c r="J10" s="143" t="n"/>
      <c r="K10" s="143" t="n"/>
      <c r="L10" s="143" t="n"/>
      <c r="M10" s="143" t="n"/>
      <c r="N10" s="143" t="n"/>
      <c r="O10" s="143" t="n"/>
      <c r="P10" s="143" t="n"/>
    </row>
    <row r="11" hidden="1" ht="18" customHeight="1" s="203" thickBot="1">
      <c r="A11" s="142" t="inlineStr">
        <is>
          <t>Pihak ketiga 4 - Jumlah</t>
        </is>
      </c>
      <c r="B11" s="142" t="n"/>
      <c r="C11" s="102" t="n">
        <v/>
      </c>
      <c r="D11" s="102" t="n">
        <v/>
      </c>
      <c r="E11" s="102" t="n">
        <v/>
      </c>
      <c r="F11" s="102" t="n"/>
      <c r="G11" s="102" t="n"/>
      <c r="H11" s="102" t="n"/>
      <c r="I11" s="102" t="n"/>
      <c r="J11" s="102" t="n"/>
      <c r="K11" s="102" t="n"/>
      <c r="L11" s="102" t="n"/>
      <c r="M11" s="102" t="n"/>
      <c r="N11" s="102" t="n"/>
      <c r="O11" s="102" t="n"/>
      <c r="P11" s="102" t="n"/>
    </row>
    <row r="12" hidden="1" ht="18" customHeight="1" s="203" thickBot="1">
      <c r="A12" s="142" t="inlineStr">
        <is>
          <t>Pihak ketiga 5 - Nama</t>
        </is>
      </c>
      <c r="B12" s="142" t="n"/>
      <c r="C12" s="143" t="n">
        <v/>
      </c>
      <c r="D12" s="143" t="n">
        <v/>
      </c>
      <c r="E12" s="143" t="n">
        <v/>
      </c>
      <c r="F12" s="143" t="n"/>
      <c r="G12" s="143" t="n"/>
      <c r="H12" s="143" t="n"/>
      <c r="I12" s="143" t="n"/>
      <c r="J12" s="143" t="n"/>
      <c r="K12" s="143" t="n"/>
      <c r="L12" s="143" t="n"/>
      <c r="M12" s="143" t="n"/>
      <c r="N12" s="143" t="n"/>
      <c r="O12" s="143" t="n"/>
      <c r="P12" s="143" t="n"/>
    </row>
    <row r="13" hidden="1" ht="18" customHeight="1" s="203" thickBot="1">
      <c r="A13" s="142" t="inlineStr">
        <is>
          <t>Pihak ketiga 5 - Jumlah</t>
        </is>
      </c>
      <c r="B13" s="142" t="n"/>
      <c r="C13" s="102" t="n">
        <v/>
      </c>
      <c r="D13" s="102" t="n">
        <v/>
      </c>
      <c r="E13" s="102" t="n">
        <v/>
      </c>
      <c r="F13" s="102" t="n"/>
      <c r="G13" s="102" t="n"/>
      <c r="H13" s="102" t="n"/>
      <c r="I13" s="102" t="n"/>
      <c r="J13" s="102" t="n"/>
      <c r="K13" s="102" t="n"/>
      <c r="L13" s="102" t="n"/>
      <c r="M13" s="102" t="n"/>
      <c r="N13" s="102" t="n"/>
      <c r="O13" s="102" t="n"/>
      <c r="P13" s="102" t="n"/>
    </row>
    <row r="14" hidden="1" ht="18" customHeight="1" s="203" thickBot="1">
      <c r="A14" s="142" t="inlineStr">
        <is>
          <t>Pihak ketiga 6 - Nama</t>
        </is>
      </c>
      <c r="B14" s="142" t="n"/>
      <c r="C14" s="143" t="n">
        <v/>
      </c>
      <c r="D14" s="143" t="n">
        <v/>
      </c>
      <c r="E14" s="143" t="n">
        <v/>
      </c>
      <c r="F14" s="143" t="n"/>
      <c r="G14" s="143" t="n"/>
      <c r="H14" s="143" t="n"/>
      <c r="I14" s="143" t="n"/>
      <c r="J14" s="143" t="n"/>
      <c r="K14" s="143" t="n"/>
      <c r="L14" s="143" t="n"/>
      <c r="M14" s="143" t="n"/>
      <c r="N14" s="143" t="n"/>
      <c r="O14" s="143" t="n"/>
      <c r="P14" s="143" t="n"/>
    </row>
    <row r="15" hidden="1" ht="18" customHeight="1" s="203" thickBot="1">
      <c r="A15" s="142" t="inlineStr">
        <is>
          <t>Pihak ketiga 6 - Jumlah</t>
        </is>
      </c>
      <c r="B15" s="142" t="n"/>
      <c r="C15" s="102" t="n">
        <v/>
      </c>
      <c r="D15" s="102" t="n">
        <v/>
      </c>
      <c r="E15" s="102" t="n">
        <v/>
      </c>
      <c r="F15" s="102" t="n"/>
      <c r="G15" s="102" t="n"/>
      <c r="H15" s="102" t="n"/>
      <c r="I15" s="102" t="n"/>
      <c r="J15" s="102" t="n"/>
      <c r="K15" s="102" t="n"/>
      <c r="L15" s="102" t="n"/>
      <c r="M15" s="102" t="n"/>
      <c r="N15" s="102" t="n"/>
      <c r="O15" s="102" t="n"/>
      <c r="P15" s="102" t="n"/>
    </row>
    <row r="16" hidden="1" ht="18" customHeight="1" s="203" thickBot="1">
      <c r="A16" s="142" t="inlineStr">
        <is>
          <t>Pihak ketiga 7 - Nama</t>
        </is>
      </c>
      <c r="B16" s="142" t="n"/>
      <c r="C16" s="143" t="n">
        <v/>
      </c>
      <c r="D16" s="143" t="n">
        <v/>
      </c>
      <c r="E16" s="143" t="n">
        <v/>
      </c>
      <c r="F16" s="143" t="n"/>
      <c r="G16" s="143" t="n"/>
      <c r="H16" s="143" t="n"/>
      <c r="I16" s="143" t="n"/>
      <c r="J16" s="143" t="n"/>
      <c r="K16" s="143" t="n"/>
      <c r="L16" s="143" t="n"/>
      <c r="M16" s="143" t="n"/>
      <c r="N16" s="143" t="n"/>
      <c r="O16" s="143" t="n"/>
      <c r="P16" s="143" t="n"/>
    </row>
    <row r="17" hidden="1" ht="18" customHeight="1" s="203" thickBot="1">
      <c r="A17" s="142" t="inlineStr">
        <is>
          <t>Pihak ketiga 7 - Jumlah</t>
        </is>
      </c>
      <c r="B17" s="142" t="n"/>
      <c r="C17" s="102" t="n">
        <v/>
      </c>
      <c r="D17" s="102" t="n">
        <v/>
      </c>
      <c r="E17" s="102" t="n">
        <v/>
      </c>
      <c r="F17" s="102" t="n"/>
      <c r="G17" s="102" t="n"/>
      <c r="H17" s="102" t="n"/>
      <c r="I17" s="102" t="n"/>
      <c r="J17" s="102" t="n"/>
      <c r="K17" s="102" t="n"/>
      <c r="L17" s="102" t="n"/>
      <c r="M17" s="102" t="n"/>
      <c r="N17" s="102" t="n"/>
      <c r="O17" s="102" t="n"/>
      <c r="P17" s="102" t="n"/>
    </row>
    <row r="18" hidden="1" ht="18" customHeight="1" s="203" thickBot="1">
      <c r="A18" s="142" t="inlineStr">
        <is>
          <t>Pihak ketiga 8 - Nama</t>
        </is>
      </c>
      <c r="B18" s="142" t="n"/>
      <c r="C18" s="143" t="n">
        <v/>
      </c>
      <c r="D18" s="143" t="n">
        <v/>
      </c>
      <c r="E18" s="143" t="n">
        <v/>
      </c>
      <c r="F18" s="143" t="n"/>
      <c r="G18" s="143" t="n"/>
      <c r="H18" s="143" t="n"/>
      <c r="I18" s="143" t="n"/>
      <c r="J18" s="143" t="n"/>
      <c r="K18" s="143" t="n"/>
      <c r="L18" s="143" t="n"/>
      <c r="M18" s="143" t="n"/>
      <c r="N18" s="143" t="n"/>
      <c r="O18" s="143" t="n"/>
      <c r="P18" s="143" t="n"/>
    </row>
    <row r="19" hidden="1" ht="18" customHeight="1" s="203" thickBot="1">
      <c r="A19" s="142" t="inlineStr">
        <is>
          <t>Pihak ketiga 8 - Jumlah</t>
        </is>
      </c>
      <c r="B19" s="142" t="n"/>
      <c r="C19" s="102" t="n">
        <v/>
      </c>
      <c r="D19" s="102" t="n">
        <v/>
      </c>
      <c r="E19" s="102" t="n">
        <v/>
      </c>
      <c r="F19" s="102" t="n"/>
      <c r="G19" s="102" t="n"/>
      <c r="H19" s="102" t="n"/>
      <c r="I19" s="102" t="n"/>
      <c r="J19" s="102" t="n"/>
      <c r="K19" s="102" t="n"/>
      <c r="L19" s="102" t="n"/>
      <c r="M19" s="102" t="n"/>
      <c r="N19" s="102" t="n"/>
      <c r="O19" s="102" t="n"/>
      <c r="P19" s="102" t="n"/>
    </row>
    <row r="20" hidden="1" ht="18" customHeight="1" s="203" thickBot="1">
      <c r="A20" s="142" t="inlineStr">
        <is>
          <t>Pihak ketiga 9 - Nama</t>
        </is>
      </c>
      <c r="B20" s="142" t="n"/>
      <c r="C20" s="143" t="n">
        <v/>
      </c>
      <c r="D20" s="143" t="n">
        <v/>
      </c>
      <c r="E20" s="143" t="n">
        <v/>
      </c>
      <c r="F20" s="143" t="n"/>
      <c r="G20" s="143" t="n"/>
      <c r="H20" s="143" t="n"/>
      <c r="I20" s="143" t="n"/>
      <c r="J20" s="143" t="n"/>
      <c r="K20" s="143" t="n"/>
      <c r="L20" s="143" t="n"/>
      <c r="M20" s="143" t="n"/>
      <c r="N20" s="143" t="n"/>
      <c r="O20" s="143" t="n"/>
      <c r="P20" s="143" t="n"/>
    </row>
    <row r="21" hidden="1" ht="18" customHeight="1" s="203" thickBot="1">
      <c r="A21" s="142" t="inlineStr">
        <is>
          <t>Pihak ketiga 9 - Jumlah</t>
        </is>
      </c>
      <c r="B21" s="142" t="n"/>
      <c r="C21" s="102" t="n">
        <v/>
      </c>
      <c r="D21" s="102" t="n">
        <v/>
      </c>
      <c r="E21" s="102" t="n">
        <v/>
      </c>
      <c r="F21" s="102" t="n"/>
      <c r="G21" s="102" t="n"/>
      <c r="H21" s="102" t="n"/>
      <c r="I21" s="102" t="n"/>
      <c r="J21" s="102" t="n"/>
      <c r="K21" s="102" t="n"/>
      <c r="L21" s="102" t="n"/>
      <c r="M21" s="102" t="n"/>
      <c r="N21" s="102" t="n"/>
      <c r="O21" s="102" t="n"/>
      <c r="P21" s="102" t="n"/>
    </row>
    <row r="22" hidden="1" ht="18" customHeight="1" s="203" thickBot="1">
      <c r="A22" s="142" t="inlineStr">
        <is>
          <t>Pihak ketiga 10 - Nama</t>
        </is>
      </c>
      <c r="B22" s="142" t="n"/>
      <c r="C22" s="143" t="n">
        <v/>
      </c>
      <c r="D22" s="143" t="n">
        <v/>
      </c>
      <c r="E22" s="143" t="n">
        <v/>
      </c>
      <c r="F22" s="143" t="n"/>
      <c r="G22" s="143" t="n"/>
      <c r="H22" s="143" t="n"/>
      <c r="I22" s="143" t="n"/>
      <c r="J22" s="143" t="n"/>
      <c r="K22" s="143" t="n"/>
      <c r="L22" s="143" t="n"/>
      <c r="M22" s="143" t="n"/>
      <c r="N22" s="143" t="n"/>
      <c r="O22" s="143" t="n"/>
      <c r="P22" s="143" t="n"/>
    </row>
    <row r="23" hidden="1" ht="18" customHeight="1" s="203" thickBot="1">
      <c r="A23" s="142" t="inlineStr">
        <is>
          <t>Pihak ketiga 10 - Jumlah</t>
        </is>
      </c>
      <c r="B23" s="142" t="n"/>
      <c r="C23" s="102" t="n">
        <v/>
      </c>
      <c r="D23" s="102" t="n">
        <v/>
      </c>
      <c r="E23" s="102" t="n">
        <v/>
      </c>
      <c r="F23" s="102" t="n"/>
      <c r="G23" s="102" t="n"/>
      <c r="H23" s="102" t="n"/>
      <c r="I23" s="102" t="n"/>
      <c r="J23" s="102" t="n"/>
      <c r="K23" s="102" t="n"/>
      <c r="L23" s="102" t="n"/>
      <c r="M23" s="102" t="n"/>
      <c r="N23" s="102" t="n"/>
      <c r="O23" s="102" t="n"/>
      <c r="P23" s="102" t="n"/>
    </row>
    <row r="24" hidden="1" ht="18" customHeight="1" s="203" thickBot="1">
      <c r="A24" s="142" t="inlineStr">
        <is>
          <t>Pihak ketiga lainnya - Nama</t>
        </is>
      </c>
      <c r="B24" s="142" t="n"/>
      <c r="C24" s="143" t="n">
        <v/>
      </c>
      <c r="D24" s="143" t="n">
        <v/>
      </c>
      <c r="E24" s="143" t="n">
        <v/>
      </c>
      <c r="F24" s="143" t="n"/>
      <c r="G24" s="143" t="n"/>
      <c r="H24" s="143" t="n"/>
      <c r="I24" s="143" t="n"/>
      <c r="J24" s="143" t="n"/>
      <c r="K24" s="143" t="n"/>
      <c r="L24" s="143" t="n"/>
      <c r="M24" s="143" t="n"/>
      <c r="N24" s="143" t="n"/>
      <c r="O24" s="143" t="n"/>
      <c r="P24" s="143" t="n"/>
    </row>
    <row r="25" hidden="1" ht="18" customHeight="1" s="203" thickBot="1">
      <c r="A25" s="142" t="inlineStr">
        <is>
          <t>Pihak ketiga lainnya - Jumlah</t>
        </is>
      </c>
      <c r="B25" s="142" t="n"/>
      <c r="C25" s="102" t="n">
        <v/>
      </c>
      <c r="D25" s="102" t="n">
        <v/>
      </c>
      <c r="E25" s="102" t="n">
        <v/>
      </c>
      <c r="F25" s="102" t="n"/>
      <c r="G25" s="102" t="n"/>
      <c r="H25" s="102" t="n"/>
      <c r="I25" s="102" t="n"/>
      <c r="J25" s="102" t="n"/>
      <c r="K25" s="102" t="n"/>
      <c r="L25" s="102" t="n"/>
      <c r="M25" s="102" t="n"/>
      <c r="N25" s="102" t="n"/>
      <c r="O25" s="102" t="n"/>
      <c r="P25" s="102" t="n"/>
    </row>
    <row r="26" ht="18" customHeight="1" s="203" thickBot="1">
      <c r="A26" s="144" t="inlineStr">
        <is>
          <t>Pihak ketiga</t>
        </is>
      </c>
      <c r="B26" s="144" t="n"/>
      <c r="C26" s="104" t="n">
        <v>336.723272</v>
      </c>
      <c r="D26" s="104" t="n">
        <v>273.893283</v>
      </c>
      <c r="E26" s="104" t="n">
        <v/>
      </c>
      <c r="F26" s="104" t="n"/>
      <c r="G26" s="104" t="n"/>
      <c r="H26" s="104" t="n"/>
      <c r="I26" s="104" t="n"/>
      <c r="J26" s="104" t="n"/>
      <c r="K26" s="104" t="n"/>
      <c r="L26" s="104" t="n"/>
      <c r="M26" s="104" t="n"/>
      <c r="N26" s="104" t="n"/>
      <c r="O26" s="104" t="n"/>
      <c r="P26" s="104" t="n"/>
    </row>
    <row r="27" ht="18" customHeight="1" s="203" thickBot="1">
      <c r="A27" s="142" t="inlineStr">
        <is>
          <t>Pihak berelasi 1 - Nama</t>
        </is>
      </c>
      <c r="B27" s="142" t="n"/>
      <c r="C27" s="143" t="inlineStr">
        <is>
          <t>PT Cotrans Asia</t>
        </is>
      </c>
      <c r="D27" s="143" t="inlineStr">
        <is>
          <t>PT Sea Bridge Shipping</t>
        </is>
      </c>
      <c r="E27" s="143" t="inlineStr">
        <is>
          <t>PT Sea Bridge Shipping</t>
        </is>
      </c>
      <c r="F27" s="143" t="n"/>
      <c r="G27" s="143" t="n"/>
      <c r="H27" s="143" t="n"/>
      <c r="I27" s="143" t="n"/>
      <c r="J27" s="143" t="n"/>
      <c r="K27" s="143" t="n"/>
      <c r="L27" s="143" t="n"/>
      <c r="M27" s="143" t="n"/>
      <c r="N27" s="143" t="n"/>
      <c r="O27" s="143" t="n"/>
      <c r="P27" s="143" t="n"/>
    </row>
    <row r="28" ht="18" customHeight="1" s="203" thickBot="1">
      <c r="A28" s="142" t="inlineStr">
        <is>
          <t>Pihak berelasi 1 - Jumlah</t>
        </is>
      </c>
      <c r="B28" s="142" t="n"/>
      <c r="C28" s="102" t="n">
        <v>5.824241</v>
      </c>
      <c r="D28" s="102" t="n">
        <v>4.077079</v>
      </c>
      <c r="E28" s="102" t="n">
        <v>3.882042</v>
      </c>
      <c r="F28" s="102" t="n"/>
      <c r="G28" s="102" t="n"/>
      <c r="H28" s="102" t="n"/>
      <c r="I28" s="102" t="n"/>
      <c r="J28" s="102" t="n"/>
      <c r="K28" s="102" t="n"/>
      <c r="L28" s="102" t="n"/>
      <c r="M28" s="102" t="n"/>
      <c r="N28" s="102" t="n"/>
      <c r="O28" s="102" t="n"/>
      <c r="P28" s="102" t="n"/>
    </row>
    <row r="29" hidden="1" ht="18" customHeight="1" s="203" thickBot="1">
      <c r="A29" s="142" t="inlineStr">
        <is>
          <t>Pihak berelasi 2 - Nama</t>
        </is>
      </c>
      <c r="B29" s="142" t="n"/>
      <c r="C29" s="143" t="n">
        <v/>
      </c>
      <c r="D29" s="143" t="n">
        <v/>
      </c>
      <c r="E29" s="143" t="n">
        <v/>
      </c>
      <c r="F29" s="143" t="n"/>
      <c r="G29" s="143" t="n"/>
      <c r="H29" s="143" t="n"/>
      <c r="I29" s="143" t="n"/>
      <c r="J29" s="143" t="n"/>
      <c r="K29" s="143" t="n"/>
      <c r="L29" s="143" t="n"/>
      <c r="M29" s="143" t="n"/>
      <c r="N29" s="143" t="n"/>
      <c r="O29" s="143" t="n"/>
      <c r="P29" s="143" t="n"/>
    </row>
    <row r="30" hidden="1" ht="18" customHeight="1" s="203" thickBot="1">
      <c r="A30" s="142" t="inlineStr">
        <is>
          <t>Pihak berelasi 2 - Jumlah</t>
        </is>
      </c>
      <c r="B30" s="142" t="n"/>
      <c r="C30" s="102" t="n">
        <v/>
      </c>
      <c r="D30" s="102" t="n">
        <v/>
      </c>
      <c r="E30" s="102" t="n">
        <v/>
      </c>
      <c r="F30" s="102" t="n"/>
      <c r="G30" s="102" t="n"/>
      <c r="H30" s="102" t="n"/>
      <c r="I30" s="102" t="n"/>
      <c r="J30" s="102" t="n"/>
      <c r="K30" s="102" t="n"/>
      <c r="L30" s="102" t="n"/>
      <c r="M30" s="102" t="n"/>
      <c r="N30" s="102" t="n"/>
      <c r="O30" s="102" t="n"/>
      <c r="P30" s="102" t="n"/>
    </row>
    <row r="31" hidden="1" ht="18" customHeight="1" s="203" thickBot="1">
      <c r="A31" s="142" t="inlineStr">
        <is>
          <t>Pihak berelasi 3 - Nama</t>
        </is>
      </c>
      <c r="B31" s="142" t="n"/>
      <c r="C31" s="143" t="n">
        <v/>
      </c>
      <c r="D31" s="143" t="n">
        <v/>
      </c>
      <c r="E31" s="143" t="n">
        <v/>
      </c>
      <c r="F31" s="143" t="n"/>
      <c r="G31" s="143" t="n"/>
      <c r="H31" s="143" t="n"/>
      <c r="I31" s="143" t="n"/>
      <c r="J31" s="143" t="n"/>
      <c r="K31" s="143" t="n"/>
      <c r="L31" s="143" t="n"/>
      <c r="M31" s="143" t="n"/>
      <c r="N31" s="143" t="n"/>
      <c r="O31" s="143" t="n"/>
      <c r="P31" s="143" t="n"/>
    </row>
    <row r="32" hidden="1" ht="18" customHeight="1" s="203" thickBot="1">
      <c r="A32" s="142" t="inlineStr">
        <is>
          <t>Pihak berelasi 3 - Jumlah</t>
        </is>
      </c>
      <c r="B32" s="142" t="n"/>
      <c r="C32" s="102" t="n">
        <v/>
      </c>
      <c r="D32" s="102" t="n">
        <v/>
      </c>
      <c r="E32" s="102" t="n">
        <v/>
      </c>
      <c r="F32" s="102" t="n"/>
      <c r="G32" s="102" t="n"/>
      <c r="H32" s="102" t="n"/>
      <c r="I32" s="102" t="n"/>
      <c r="J32" s="102" t="n"/>
      <c r="K32" s="102" t="n"/>
      <c r="L32" s="102" t="n"/>
      <c r="M32" s="102" t="n"/>
      <c r="N32" s="102" t="n"/>
      <c r="O32" s="102" t="n"/>
      <c r="P32" s="102" t="n"/>
    </row>
    <row r="33" hidden="1" ht="18" customHeight="1" s="203" thickBot="1">
      <c r="A33" s="142" t="inlineStr">
        <is>
          <t>Pihak berelasi 4 - Nama</t>
        </is>
      </c>
      <c r="B33" s="142" t="n"/>
      <c r="C33" s="143" t="n">
        <v/>
      </c>
      <c r="D33" s="143" t="n">
        <v/>
      </c>
      <c r="E33" s="143" t="n">
        <v/>
      </c>
      <c r="F33" s="143" t="n"/>
      <c r="G33" s="143" t="n"/>
      <c r="H33" s="143" t="n"/>
      <c r="I33" s="143" t="n"/>
      <c r="J33" s="143" t="n"/>
      <c r="K33" s="143" t="n"/>
      <c r="L33" s="143" t="n"/>
      <c r="M33" s="143" t="n"/>
      <c r="N33" s="143" t="n"/>
      <c r="O33" s="143" t="n"/>
      <c r="P33" s="143" t="n"/>
    </row>
    <row r="34" hidden="1" ht="18" customHeight="1" s="203" thickBot="1">
      <c r="A34" s="142" t="inlineStr">
        <is>
          <t>Pihak berelasi 4 - Jumlah</t>
        </is>
      </c>
      <c r="B34" s="142" t="n"/>
      <c r="C34" s="102" t="n">
        <v/>
      </c>
      <c r="D34" s="102" t="n">
        <v/>
      </c>
      <c r="E34" s="102" t="n">
        <v/>
      </c>
      <c r="F34" s="102" t="n"/>
      <c r="G34" s="102" t="n"/>
      <c r="H34" s="102" t="n"/>
      <c r="I34" s="102" t="n"/>
      <c r="J34" s="102" t="n"/>
      <c r="K34" s="102" t="n"/>
      <c r="L34" s="102" t="n"/>
      <c r="M34" s="102" t="n"/>
      <c r="N34" s="102" t="n"/>
      <c r="O34" s="102" t="n"/>
      <c r="P34" s="102" t="n"/>
    </row>
    <row r="35" hidden="1" ht="18" customHeight="1" s="203" thickBot="1">
      <c r="A35" s="142" t="inlineStr">
        <is>
          <t>Pihak berelasi 5 - Nama</t>
        </is>
      </c>
      <c r="B35" s="142" t="n"/>
      <c r="C35" s="143" t="n">
        <v/>
      </c>
      <c r="D35" s="143" t="n">
        <v/>
      </c>
      <c r="E35" s="143" t="n">
        <v/>
      </c>
      <c r="F35" s="143" t="n"/>
      <c r="G35" s="143" t="n"/>
      <c r="H35" s="143" t="n"/>
      <c r="I35" s="143" t="n"/>
      <c r="J35" s="143" t="n"/>
      <c r="K35" s="143" t="n"/>
      <c r="L35" s="143" t="n"/>
      <c r="M35" s="143" t="n"/>
      <c r="N35" s="143" t="n"/>
      <c r="O35" s="143" t="n"/>
      <c r="P35" s="143" t="n"/>
    </row>
    <row r="36" hidden="1" ht="18" customHeight="1" s="203" thickBot="1">
      <c r="A36" s="142" t="inlineStr">
        <is>
          <t>Pihak berelasi 5 - Jumlah</t>
        </is>
      </c>
      <c r="B36" s="142" t="n"/>
      <c r="C36" s="102" t="n">
        <v/>
      </c>
      <c r="D36" s="102" t="n">
        <v/>
      </c>
      <c r="E36" s="102" t="n">
        <v/>
      </c>
      <c r="F36" s="102" t="n"/>
      <c r="G36" s="102" t="n"/>
      <c r="H36" s="102" t="n"/>
      <c r="I36" s="102" t="n"/>
      <c r="J36" s="102" t="n"/>
      <c r="K36" s="102" t="n"/>
      <c r="L36" s="102" t="n"/>
      <c r="M36" s="102" t="n"/>
      <c r="N36" s="102" t="n"/>
      <c r="O36" s="102" t="n"/>
      <c r="P36" s="102" t="n"/>
    </row>
    <row r="37" hidden="1" ht="18" customHeight="1" s="203" thickBot="1">
      <c r="A37" s="142" t="inlineStr">
        <is>
          <t>Pihak berelasi 6 - Nama</t>
        </is>
      </c>
      <c r="B37" s="142" t="n"/>
      <c r="C37" s="143" t="n">
        <v/>
      </c>
      <c r="D37" s="143" t="n">
        <v/>
      </c>
      <c r="E37" s="143" t="n">
        <v/>
      </c>
      <c r="F37" s="143" t="n"/>
      <c r="G37" s="143" t="n"/>
      <c r="H37" s="143" t="n"/>
      <c r="I37" s="143" t="n"/>
      <c r="J37" s="143" t="n"/>
      <c r="K37" s="143" t="n"/>
      <c r="L37" s="143" t="n"/>
      <c r="M37" s="143" t="n"/>
      <c r="N37" s="143" t="n"/>
      <c r="O37" s="143" t="n"/>
      <c r="P37" s="143" t="n"/>
    </row>
    <row r="38" hidden="1" ht="18" customHeight="1" s="203" thickBot="1">
      <c r="A38" s="142" t="inlineStr">
        <is>
          <t>Pihak berelasi 6 - Jumlah</t>
        </is>
      </c>
      <c r="B38" s="142" t="n"/>
      <c r="C38" s="102" t="n">
        <v/>
      </c>
      <c r="D38" s="102" t="n">
        <v/>
      </c>
      <c r="E38" s="102" t="n">
        <v/>
      </c>
      <c r="F38" s="102" t="n"/>
      <c r="G38" s="102" t="n"/>
      <c r="H38" s="102" t="n"/>
      <c r="I38" s="102" t="n"/>
      <c r="J38" s="102" t="n"/>
      <c r="K38" s="102" t="n"/>
      <c r="L38" s="102" t="n"/>
      <c r="M38" s="102" t="n"/>
      <c r="N38" s="102" t="n"/>
      <c r="O38" s="102" t="n"/>
      <c r="P38" s="102" t="n"/>
    </row>
    <row r="39" hidden="1" ht="18" customHeight="1" s="203" thickBot="1">
      <c r="A39" s="142" t="inlineStr">
        <is>
          <t>Pihak berelasi 7 - Nama</t>
        </is>
      </c>
      <c r="B39" s="142" t="n"/>
      <c r="C39" s="143" t="n">
        <v/>
      </c>
      <c r="D39" s="143" t="n">
        <v/>
      </c>
      <c r="E39" s="143" t="n">
        <v/>
      </c>
      <c r="F39" s="143" t="n"/>
      <c r="G39" s="143" t="n"/>
      <c r="H39" s="143" t="n"/>
      <c r="I39" s="143" t="n"/>
      <c r="J39" s="143" t="n"/>
      <c r="K39" s="143" t="n"/>
      <c r="L39" s="143" t="n"/>
      <c r="M39" s="143" t="n"/>
      <c r="N39" s="143" t="n"/>
      <c r="O39" s="143" t="n"/>
      <c r="P39" s="143" t="n"/>
    </row>
    <row r="40" hidden="1" ht="18" customHeight="1" s="203" thickBot="1">
      <c r="A40" s="142" t="inlineStr">
        <is>
          <t>Pihak berelasi 7 - Jumlah</t>
        </is>
      </c>
      <c r="B40" s="142" t="n"/>
      <c r="C40" s="102" t="n">
        <v/>
      </c>
      <c r="D40" s="102" t="n">
        <v/>
      </c>
      <c r="E40" s="102" t="n">
        <v/>
      </c>
      <c r="F40" s="102" t="n"/>
      <c r="G40" s="102" t="n"/>
      <c r="H40" s="102" t="n"/>
      <c r="I40" s="102" t="n"/>
      <c r="J40" s="102" t="n"/>
      <c r="K40" s="102" t="n"/>
      <c r="L40" s="102" t="n"/>
      <c r="M40" s="102" t="n"/>
      <c r="N40" s="102" t="n"/>
      <c r="O40" s="102" t="n"/>
      <c r="P40" s="102" t="n"/>
    </row>
    <row r="41" hidden="1" ht="18" customHeight="1" s="203" thickBot="1">
      <c r="A41" s="142" t="inlineStr">
        <is>
          <t>Pihak berelasi 8 - Nama</t>
        </is>
      </c>
      <c r="B41" s="142" t="n"/>
      <c r="C41" s="143" t="n">
        <v/>
      </c>
      <c r="D41" s="143" t="n">
        <v/>
      </c>
      <c r="E41" s="143" t="n">
        <v/>
      </c>
      <c r="F41" s="143" t="n"/>
      <c r="G41" s="143" t="n"/>
      <c r="H41" s="143" t="n"/>
      <c r="I41" s="143" t="n"/>
      <c r="J41" s="143" t="n"/>
      <c r="K41" s="143" t="n"/>
      <c r="L41" s="143" t="n"/>
      <c r="M41" s="143" t="n"/>
      <c r="N41" s="143" t="n"/>
      <c r="O41" s="143" t="n"/>
      <c r="P41" s="143" t="n"/>
    </row>
    <row r="42" hidden="1" ht="18" customHeight="1" s="203" thickBot="1">
      <c r="A42" s="142" t="inlineStr">
        <is>
          <t>Pihak berelasi 8 - Jumlah</t>
        </is>
      </c>
      <c r="B42" s="142" t="n"/>
      <c r="C42" s="102" t="n">
        <v/>
      </c>
      <c r="D42" s="102" t="n">
        <v/>
      </c>
      <c r="E42" s="102" t="n">
        <v/>
      </c>
      <c r="F42" s="102" t="n"/>
      <c r="G42" s="102" t="n"/>
      <c r="H42" s="102" t="n"/>
      <c r="I42" s="102" t="n"/>
      <c r="J42" s="102" t="n"/>
      <c r="K42" s="102" t="n"/>
      <c r="L42" s="102" t="n"/>
      <c r="M42" s="102" t="n"/>
      <c r="N42" s="102" t="n"/>
      <c r="O42" s="102" t="n"/>
      <c r="P42" s="102" t="n"/>
    </row>
    <row r="43" hidden="1" ht="18" customHeight="1" s="203" thickBot="1">
      <c r="A43" s="142" t="inlineStr">
        <is>
          <t>Pihak berelasi 9 - Nama</t>
        </is>
      </c>
      <c r="B43" s="142" t="n"/>
      <c r="C43" s="143" t="n">
        <v/>
      </c>
      <c r="D43" s="143" t="n">
        <v/>
      </c>
      <c r="E43" s="143" t="n">
        <v/>
      </c>
      <c r="F43" s="143" t="n"/>
      <c r="G43" s="143" t="n"/>
      <c r="H43" s="143" t="n"/>
      <c r="I43" s="143" t="n"/>
      <c r="J43" s="143" t="n"/>
      <c r="K43" s="143" t="n"/>
      <c r="L43" s="143" t="n"/>
      <c r="M43" s="143" t="n"/>
      <c r="N43" s="143" t="n"/>
      <c r="O43" s="143" t="n"/>
      <c r="P43" s="143" t="n"/>
    </row>
    <row r="44" hidden="1" ht="18" customHeight="1" s="203" thickBot="1">
      <c r="A44" s="142" t="inlineStr">
        <is>
          <t>Pihak berelasi 9 - Jumlah</t>
        </is>
      </c>
      <c r="B44" s="142" t="n"/>
      <c r="C44" s="102" t="n">
        <v/>
      </c>
      <c r="D44" s="102" t="n">
        <v/>
      </c>
      <c r="E44" s="102" t="n">
        <v/>
      </c>
      <c r="F44" s="102" t="n"/>
      <c r="G44" s="102" t="n"/>
      <c r="H44" s="102" t="n"/>
      <c r="I44" s="102" t="n"/>
      <c r="J44" s="102" t="n"/>
      <c r="K44" s="102" t="n"/>
      <c r="L44" s="102" t="n"/>
      <c r="M44" s="102" t="n"/>
      <c r="N44" s="102" t="n"/>
      <c r="O44" s="102" t="n"/>
      <c r="P44" s="102" t="n"/>
    </row>
    <row r="45" hidden="1" ht="18" customHeight="1" s="203" thickBot="1">
      <c r="A45" s="142" t="inlineStr">
        <is>
          <t>Pihak berelasi 10 - Nama</t>
        </is>
      </c>
      <c r="B45" s="142" t="n"/>
      <c r="C45" s="143" t="n">
        <v/>
      </c>
      <c r="D45" s="143" t="n">
        <v/>
      </c>
      <c r="E45" s="143" t="n">
        <v/>
      </c>
      <c r="F45" s="143" t="n"/>
      <c r="G45" s="143" t="n"/>
      <c r="H45" s="143" t="n"/>
      <c r="I45" s="143" t="n"/>
      <c r="J45" s="143" t="n"/>
      <c r="K45" s="143" t="n"/>
      <c r="L45" s="143" t="n"/>
      <c r="M45" s="143" t="n"/>
      <c r="N45" s="143" t="n"/>
      <c r="O45" s="143" t="n"/>
      <c r="P45" s="143" t="n"/>
    </row>
    <row r="46" hidden="1" ht="18" customHeight="1" s="203" thickBot="1">
      <c r="A46" s="142" t="inlineStr">
        <is>
          <t>Pihak berelasi 10 - Jumlah</t>
        </is>
      </c>
      <c r="B46" s="142" t="n"/>
      <c r="C46" s="102" t="n">
        <v/>
      </c>
      <c r="D46" s="102" t="n">
        <v/>
      </c>
      <c r="E46" s="102" t="n">
        <v/>
      </c>
      <c r="F46" s="102" t="n"/>
      <c r="G46" s="102" t="n"/>
      <c r="H46" s="102" t="n"/>
      <c r="I46" s="102" t="n"/>
      <c r="J46" s="102" t="n"/>
      <c r="K46" s="102" t="n"/>
      <c r="L46" s="102" t="n"/>
      <c r="M46" s="102" t="n"/>
      <c r="N46" s="102" t="n"/>
      <c r="O46" s="102" t="n"/>
      <c r="P46" s="102" t="n"/>
    </row>
    <row r="47" hidden="1" ht="18" customHeight="1" s="203" thickBot="1">
      <c r="A47" s="142" t="inlineStr">
        <is>
          <t>Pihak berelasi lainnya - Nama</t>
        </is>
      </c>
      <c r="B47" s="142" t="n"/>
      <c r="C47" s="143" t="n">
        <v/>
      </c>
      <c r="D47" s="143" t="n">
        <v/>
      </c>
      <c r="E47" s="143" t="n">
        <v/>
      </c>
      <c r="F47" s="143" t="n"/>
      <c r="G47" s="143" t="n"/>
      <c r="H47" s="143" t="n"/>
      <c r="I47" s="143" t="n"/>
      <c r="J47" s="143" t="n"/>
      <c r="K47" s="143" t="n"/>
      <c r="L47" s="143" t="n"/>
      <c r="M47" s="143" t="n"/>
      <c r="N47" s="143" t="n"/>
      <c r="O47" s="143" t="n"/>
      <c r="P47" s="143" t="n"/>
    </row>
    <row r="48" hidden="1" ht="18" customHeight="1" s="203" thickBot="1">
      <c r="A48" s="142" t="inlineStr">
        <is>
          <t>Pihak berelasi lainnya - Jumlah</t>
        </is>
      </c>
      <c r="B48" s="142" t="n"/>
      <c r="C48" s="102" t="n">
        <v/>
      </c>
      <c r="D48" s="102" t="n">
        <v/>
      </c>
      <c r="E48" s="102" t="n">
        <v/>
      </c>
      <c r="F48" s="102" t="n"/>
      <c r="G48" s="102" t="n"/>
      <c r="H48" s="102" t="n"/>
      <c r="I48" s="102" t="n"/>
      <c r="J48" s="102" t="n"/>
      <c r="K48" s="102" t="n"/>
      <c r="L48" s="102" t="n"/>
      <c r="M48" s="102" t="n"/>
      <c r="N48" s="102" t="n"/>
      <c r="O48" s="102" t="n"/>
      <c r="P48" s="102" t="n"/>
    </row>
    <row r="49" ht="18" customHeight="1" s="203" thickBot="1">
      <c r="A49" s="144" t="inlineStr">
        <is>
          <t>Pihak berelasi</t>
        </is>
      </c>
      <c r="B49" s="144" t="n"/>
      <c r="C49" s="104" t="n">
        <v>5.824241</v>
      </c>
      <c r="D49" s="104" t="n">
        <v>4.077079</v>
      </c>
      <c r="E49" s="104" t="n">
        <v>3.882042</v>
      </c>
      <c r="F49" s="104" t="n"/>
      <c r="G49" s="104" t="n"/>
      <c r="H49" s="104" t="n"/>
      <c r="I49" s="104" t="n"/>
      <c r="J49" s="104" t="n"/>
      <c r="K49" s="104" t="n"/>
      <c r="L49" s="104" t="n"/>
      <c r="M49" s="104" t="n"/>
      <c r="N49" s="104" t="n"/>
      <c r="O49" s="104" t="n"/>
      <c r="P49" s="104" t="n"/>
    </row>
  </sheetData>
  <mergeCells count="1">
    <mergeCell ref="A1:C1"/>
  </mergeCells>
  <dataValidations count="3">
    <dataValidation sqref="C26:P26 C49:P49" showErrorMessage="1" showInputMessage="1" allowBlank="1" errorTitle="Invalid Data Type" error="Please input data in Numeric Data Type" type="decimal">
      <formula1>-9.99999999999999E+33</formula1>
      <formula2>9.99999999999999E+33</formula2>
    </dataValidation>
    <dataValidation sqref="C5:P5 C21:P21 C7:P7 C9:P9 C11:P11 C13:P13 C15:P15 C17:P17 C19:P19 C23:P23 C28:P28 C30:P30 C32:P32 C34:P34 C36:P36 C38:P38 C40:P40 C42:P42 C44:P44 C46:P46 C25:P25 C48:P48"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18.xml><?xml version="1.0" encoding="utf-8"?>
<worksheet xmlns="http://schemas.openxmlformats.org/spreadsheetml/2006/main">
  <sheetPr>
    <outlinePr summaryBelow="1" summaryRight="1"/>
    <pageSetUpPr/>
  </sheetPr>
  <dimension ref="A1:P584"/>
  <sheetViews>
    <sheetView showGridLines="0" topLeftCell="A1" workbookViewId="0">
      <pane xSplit="2" ySplit="3" topLeftCell="C4" activePane="bottomRight" state="frozen"/>
      <selection pane="topRight"/>
      <selection pane="bottomLeft"/>
      <selection pane="bottomRight" activeCell="H15" sqref="H15"/>
    </sheetView>
  </sheetViews>
  <sheetFormatPr baseColWidth="10" defaultColWidth="9.3984375" defaultRowHeight="15"/>
  <cols>
    <col collapsed="1" width="46" customWidth="1" style="168" min="1" max="1"/>
    <col width="26" customWidth="1" style="168" min="2" max="2"/>
    <col collapsed="1" width="21" customWidth="1" style="193" min="3" max="16"/>
    <col collapsed="1" width="9.3984375" customWidth="1" style="193" min="17" max="16384"/>
  </cols>
  <sheetData>
    <row r="1" ht="18" customHeight="1" s="203">
      <c r="A1" s="192" t="inlineStr">
        <is>
          <t>Catatan untuk utang bank jangka panjang</t>
        </is>
      </c>
    </row>
    <row r="2">
      <c r="A2" s="167" t="n">
        <v>1</v>
      </c>
    </row>
    <row r="3" ht="16" customHeight="1" s="203">
      <c r="A3" s="169" t="inlineStr">
        <is>
          <t>Period</t>
        </is>
      </c>
      <c r="B3" s="170" t="n"/>
      <c r="C3" s="141" t="inlineStr">
        <is>
          <t>2018-12-31</t>
        </is>
      </c>
      <c r="D3" s="141" t="inlineStr">
        <is>
          <t>2019-12-31</t>
        </is>
      </c>
      <c r="E3" s="141" t="inlineStr">
        <is>
          <t>2020-12-31</t>
        </is>
      </c>
      <c r="F3" s="141" t="inlineStr">
        <is>
          <t>2021-12-31</t>
        </is>
      </c>
      <c r="G3" s="141" t="inlineStr">
        <is>
          <t>2022-12-31</t>
        </is>
      </c>
      <c r="H3" s="141" t="inlineStr">
        <is>
          <t>2023-12-31</t>
        </is>
      </c>
      <c r="I3" s="141" t="inlineStr">
        <is>
          <t>2024-12-31</t>
        </is>
      </c>
      <c r="J3" s="141" t="n"/>
      <c r="K3" s="141" t="n"/>
      <c r="L3" s="141" t="n"/>
      <c r="M3" s="141" t="n"/>
      <c r="N3" s="141" t="n"/>
      <c r="O3" s="141" t="n"/>
      <c r="P3" s="141" t="n"/>
    </row>
    <row r="4" ht="18" customHeight="1" s="203" thickBot="1">
      <c r="A4" s="171" t="inlineStr">
        <is>
          <t>Jumlah utang bank, kotor</t>
        </is>
      </c>
      <c r="B4" s="164" t="n"/>
      <c r="C4" s="104" t="n">
        <v/>
      </c>
      <c r="D4" s="104" t="n">
        <v/>
      </c>
      <c r="E4" s="104" t="n">
        <v/>
      </c>
      <c r="F4" s="104" t="n">
        <v>150</v>
      </c>
      <c r="G4" s="104" t="n">
        <v>142.5</v>
      </c>
      <c r="H4" s="104" t="n">
        <v>166.451195</v>
      </c>
      <c r="I4" s="104" t="n">
        <v>505.43063</v>
      </c>
      <c r="J4" s="104" t="n"/>
      <c r="K4" s="104" t="n"/>
      <c r="L4" s="104" t="n"/>
      <c r="M4" s="104" t="n"/>
      <c r="N4" s="104" t="n"/>
      <c r="O4" s="104" t="n"/>
      <c r="P4" s="104" t="n"/>
    </row>
    <row r="5" ht="35" customHeight="1" s="203" thickBot="1">
      <c r="A5" s="172" t="inlineStr">
        <is>
          <t>Biaya penerbitan utang bank yang belum diamortisasi</t>
        </is>
      </c>
      <c r="B5" s="164" t="n"/>
      <c r="C5" s="102" t="n">
        <v/>
      </c>
      <c r="D5" s="102" t="n">
        <v/>
      </c>
      <c r="E5" s="102" t="n">
        <v/>
      </c>
      <c r="F5" s="102" t="n">
        <v>0.931697</v>
      </c>
      <c r="G5" s="102" t="n">
        <v>1.118537</v>
      </c>
      <c r="H5" s="102" t="n">
        <v>3.8784</v>
      </c>
      <c r="I5" s="102" t="n">
        <v>3.533309</v>
      </c>
      <c r="J5" s="102" t="n"/>
      <c r="K5" s="102" t="n"/>
      <c r="L5" s="102" t="n"/>
      <c r="M5" s="102" t="n"/>
      <c r="N5" s="102" t="n"/>
      <c r="O5" s="102" t="n"/>
      <c r="P5" s="102" t="n"/>
    </row>
    <row r="6" ht="18" customHeight="1" s="203" thickBot="1">
      <c r="A6" s="173" t="inlineStr">
        <is>
          <t>Jumlah utang bank, bersih</t>
        </is>
      </c>
      <c r="B6" s="164" t="n"/>
      <c r="C6" s="104" t="n">
        <v/>
      </c>
      <c r="D6" s="104" t="n">
        <v/>
      </c>
      <c r="E6" s="104" t="n">
        <v/>
      </c>
      <c r="F6" s="104" t="n">
        <v>149.068303</v>
      </c>
      <c r="G6" s="104" t="n">
        <v>141.381463</v>
      </c>
      <c r="H6" s="104" t="n">
        <v>162.572795</v>
      </c>
      <c r="I6" s="104" t="n">
        <v>501.897321</v>
      </c>
      <c r="J6" s="104" t="n"/>
      <c r="K6" s="104" t="n"/>
      <c r="L6" s="104" t="n"/>
      <c r="M6" s="104" t="n"/>
      <c r="N6" s="104" t="n"/>
      <c r="O6" s="104" t="n"/>
      <c r="P6" s="104" t="n"/>
    </row>
    <row r="7" ht="52" customHeight="1" s="203" thickBot="1">
      <c r="A7" s="174" t="inlineStr">
        <is>
          <t>Liabilitas jangka panjang yang jatuh tempo dalam satu tahun atas utang bank</t>
        </is>
      </c>
      <c r="B7" s="164" t="n"/>
      <c r="C7" s="102" t="n">
        <v>21.669358</v>
      </c>
      <c r="D7" s="102" t="n">
        <v>83.50730299999999</v>
      </c>
      <c r="E7" s="102" t="n">
        <v>88.579716</v>
      </c>
      <c r="F7" s="102" t="n">
        <v>67.5</v>
      </c>
      <c r="G7" s="102" t="n">
        <v>50.156453</v>
      </c>
      <c r="H7" s="102" t="n">
        <v>58.297225</v>
      </c>
      <c r="I7" s="102" t="n">
        <v>56.892368</v>
      </c>
      <c r="J7" s="102" t="n"/>
      <c r="K7" s="102" t="n"/>
      <c r="L7" s="102" t="n"/>
      <c r="M7" s="102" t="n"/>
      <c r="N7" s="102" t="n"/>
      <c r="O7" s="102" t="n"/>
      <c r="P7" s="102" t="n"/>
    </row>
    <row r="8" ht="35" customHeight="1" s="203" thickBot="1">
      <c r="A8" s="174" t="inlineStr">
        <is>
          <t>Liabilitas jangka panjang atas utang bank</t>
        </is>
      </c>
      <c r="B8" s="164" t="n"/>
      <c r="C8" s="102" t="n">
        <v>67.163825</v>
      </c>
      <c r="D8" s="102" t="n">
        <v>267.742958</v>
      </c>
      <c r="E8" s="102" t="n">
        <v>251.453384</v>
      </c>
      <c r="F8" s="102" t="n">
        <v>81.568303</v>
      </c>
      <c r="G8" s="102" t="n">
        <v>91.22501</v>
      </c>
      <c r="H8" s="102" t="n">
        <v>104.27557</v>
      </c>
      <c r="I8" s="102" t="n">
        <v>445.004953</v>
      </c>
      <c r="J8" s="102" t="n"/>
      <c r="K8" s="102" t="n"/>
      <c r="L8" s="102" t="n"/>
      <c r="M8" s="102" t="n"/>
      <c r="N8" s="102" t="n"/>
      <c r="O8" s="102" t="n"/>
      <c r="P8" s="102" t="n"/>
    </row>
    <row r="9" ht="18" customHeight="1" s="203" thickBot="1">
      <c r="A9" s="171" t="inlineStr">
        <is>
          <t>Detail utang bank</t>
        </is>
      </c>
      <c r="B9" s="164" t="n"/>
      <c r="C9" s="165" t="n"/>
      <c r="D9" s="165" t="n"/>
      <c r="E9" s="165" t="n"/>
      <c r="F9" s="165" t="n"/>
      <c r="G9" s="165" t="n"/>
      <c r="H9" s="165" t="n"/>
      <c r="I9" s="165" t="n"/>
      <c r="J9" s="165" t="n"/>
      <c r="K9" s="165" t="n"/>
      <c r="L9" s="165" t="n"/>
      <c r="M9" s="165" t="n"/>
      <c r="N9" s="165" t="n"/>
      <c r="O9" s="165" t="n"/>
      <c r="P9" s="165" t="n"/>
    </row>
    <row r="10" hidden="1" ht="35" customHeight="1" s="203" thickBot="1">
      <c r="A10" s="175" t="inlineStr">
        <is>
          <t>Bank Central Asia Tbk - IDR - Utang bank, nilai dalam mata uang asing</t>
        </is>
      </c>
      <c r="B10" s="164" t="n"/>
      <c r="C10" s="102" t="n">
        <v/>
      </c>
      <c r="D10" s="102" t="n">
        <v/>
      </c>
      <c r="E10" s="102" t="n">
        <v/>
      </c>
      <c r="F10" s="102" t="n">
        <v/>
      </c>
      <c r="G10" s="102" t="n">
        <v/>
      </c>
      <c r="H10" s="102" t="n">
        <v/>
      </c>
      <c r="I10" s="102" t="n">
        <v/>
      </c>
      <c r="J10" s="102" t="n"/>
      <c r="K10" s="102" t="n"/>
      <c r="L10" s="102" t="n"/>
      <c r="M10" s="102" t="n"/>
      <c r="N10" s="102" t="n"/>
      <c r="O10" s="102" t="n"/>
      <c r="P10" s="102" t="n"/>
    </row>
    <row r="11" hidden="1" ht="35" customHeight="1" s="203" thickBot="1">
      <c r="A11" s="175" t="inlineStr">
        <is>
          <t>Bank Central Asia Tbk - IDR - Jumlah utang bank, kotor</t>
        </is>
      </c>
      <c r="B11" s="164" t="n"/>
      <c r="C11" s="102" t="n">
        <v/>
      </c>
      <c r="D11" s="102" t="n">
        <v/>
      </c>
      <c r="E11" s="102" t="n">
        <v/>
      </c>
      <c r="F11" s="102" t="n">
        <v/>
      </c>
      <c r="G11" s="102" t="n">
        <v/>
      </c>
      <c r="H11" s="102" t="n">
        <v/>
      </c>
      <c r="I11" s="102" t="n">
        <v/>
      </c>
      <c r="J11" s="102" t="n"/>
      <c r="K11" s="102" t="n"/>
      <c r="L11" s="102" t="n"/>
      <c r="M11" s="102" t="n"/>
      <c r="N11" s="102" t="n"/>
      <c r="O11" s="102" t="n"/>
      <c r="P11" s="102" t="n"/>
    </row>
    <row r="12" hidden="1" ht="35" customHeight="1" s="203" thickBot="1">
      <c r="A12" s="175" t="inlineStr">
        <is>
          <t>Bank Central Asia Tbk - AUD - Utang bank, nilai dalam mata uang asing</t>
        </is>
      </c>
      <c r="B12" s="164" t="n"/>
      <c r="C12" s="102" t="n">
        <v/>
      </c>
      <c r="D12" s="102" t="n">
        <v/>
      </c>
      <c r="E12" s="102" t="n">
        <v/>
      </c>
      <c r="F12" s="102" t="n">
        <v/>
      </c>
      <c r="G12" s="102" t="n">
        <v/>
      </c>
      <c r="H12" s="102" t="n">
        <v/>
      </c>
      <c r="I12" s="102" t="n">
        <v/>
      </c>
      <c r="J12" s="102" t="n"/>
      <c r="K12" s="102" t="n"/>
      <c r="L12" s="102" t="n"/>
      <c r="M12" s="102" t="n"/>
      <c r="N12" s="102" t="n"/>
      <c r="O12" s="102" t="n"/>
      <c r="P12" s="102" t="n"/>
    </row>
    <row r="13" hidden="1" ht="35" customHeight="1" s="203" thickBot="1">
      <c r="A13" s="175" t="inlineStr">
        <is>
          <t>Bank Central Asia Tbk - AUD - Jumlah utang bank, kotor</t>
        </is>
      </c>
      <c r="B13" s="164" t="n"/>
      <c r="C13" s="102" t="n">
        <v/>
      </c>
      <c r="D13" s="102" t="n">
        <v/>
      </c>
      <c r="E13" s="102" t="n">
        <v/>
      </c>
      <c r="F13" s="102" t="n">
        <v/>
      </c>
      <c r="G13" s="102" t="n">
        <v/>
      </c>
      <c r="H13" s="102" t="n">
        <v/>
      </c>
      <c r="I13" s="102" t="n">
        <v/>
      </c>
      <c r="J13" s="102" t="n"/>
      <c r="K13" s="102" t="n"/>
      <c r="L13" s="102" t="n"/>
      <c r="M13" s="102" t="n"/>
      <c r="N13" s="102" t="n"/>
      <c r="O13" s="102" t="n"/>
      <c r="P13" s="102" t="n"/>
    </row>
    <row r="14" hidden="1" ht="35" customHeight="1" s="203" thickBot="1">
      <c r="A14" s="175" t="inlineStr">
        <is>
          <t>Bank Central Asia Tbk - CAD - Utang bank, nilai dalam mata uang asing</t>
        </is>
      </c>
      <c r="B14" s="164" t="n"/>
      <c r="C14" s="102" t="n">
        <v/>
      </c>
      <c r="D14" s="102" t="n">
        <v/>
      </c>
      <c r="E14" s="102" t="n">
        <v/>
      </c>
      <c r="F14" s="102" t="n">
        <v/>
      </c>
      <c r="G14" s="102" t="n">
        <v/>
      </c>
      <c r="H14" s="102" t="n">
        <v/>
      </c>
      <c r="I14" s="102" t="n">
        <v/>
      </c>
      <c r="J14" s="102" t="n"/>
      <c r="K14" s="102" t="n"/>
      <c r="L14" s="102" t="n"/>
      <c r="M14" s="102" t="n"/>
      <c r="N14" s="102" t="n"/>
      <c r="O14" s="102" t="n"/>
      <c r="P14" s="102" t="n"/>
    </row>
    <row r="15" hidden="1" ht="35" customHeight="1" s="203" thickBot="1">
      <c r="A15" s="175" t="inlineStr">
        <is>
          <t>Bank Central Asia Tbk - CAD - Jumlah utang bank, kotor</t>
        </is>
      </c>
      <c r="B15" s="164" t="n"/>
      <c r="C15" s="102" t="n">
        <v/>
      </c>
      <c r="D15" s="102" t="n">
        <v/>
      </c>
      <c r="E15" s="102" t="n">
        <v/>
      </c>
      <c r="F15" s="102" t="n">
        <v/>
      </c>
      <c r="G15" s="102" t="n">
        <v/>
      </c>
      <c r="H15" s="102" t="n">
        <v/>
      </c>
      <c r="I15" s="102" t="n">
        <v/>
      </c>
      <c r="J15" s="102" t="n"/>
      <c r="K15" s="102" t="n"/>
      <c r="L15" s="102" t="n"/>
      <c r="M15" s="102" t="n"/>
      <c r="N15" s="102" t="n"/>
      <c r="O15" s="102" t="n"/>
      <c r="P15" s="102" t="n"/>
    </row>
    <row r="16" hidden="1" ht="35" customHeight="1" s="203" thickBot="1">
      <c r="A16" s="175" t="inlineStr">
        <is>
          <t>Bank Central Asia Tbk - CNY - Utang bank, nilai dalam mata uang asing</t>
        </is>
      </c>
      <c r="B16" s="164" t="n"/>
      <c r="C16" s="102" t="n">
        <v/>
      </c>
      <c r="D16" s="102" t="n">
        <v/>
      </c>
      <c r="E16" s="102" t="n">
        <v/>
      </c>
      <c r="F16" s="102" t="n">
        <v/>
      </c>
      <c r="G16" s="102" t="n">
        <v/>
      </c>
      <c r="H16" s="102" t="n">
        <v/>
      </c>
      <c r="I16" s="102" t="n">
        <v/>
      </c>
      <c r="J16" s="102" t="n"/>
      <c r="K16" s="102" t="n"/>
      <c r="L16" s="102" t="n"/>
      <c r="M16" s="102" t="n"/>
      <c r="N16" s="102" t="n"/>
      <c r="O16" s="102" t="n"/>
      <c r="P16" s="102" t="n"/>
    </row>
    <row r="17" hidden="1" ht="35" customHeight="1" s="203" thickBot="1">
      <c r="A17" s="175" t="inlineStr">
        <is>
          <t>Bank Central Asia Tbk - CNY - Jumlah utang bank, kotor</t>
        </is>
      </c>
      <c r="B17" s="164" t="n"/>
      <c r="C17" s="102" t="n">
        <v/>
      </c>
      <c r="D17" s="102" t="n">
        <v/>
      </c>
      <c r="E17" s="102" t="n">
        <v/>
      </c>
      <c r="F17" s="102" t="n">
        <v/>
      </c>
      <c r="G17" s="102" t="n">
        <v/>
      </c>
      <c r="H17" s="102" t="n">
        <v/>
      </c>
      <c r="I17" s="102" t="n">
        <v/>
      </c>
      <c r="J17" s="102" t="n"/>
      <c r="K17" s="102" t="n"/>
      <c r="L17" s="102" t="n"/>
      <c r="M17" s="102" t="n"/>
      <c r="N17" s="102" t="n"/>
      <c r="O17" s="102" t="n"/>
      <c r="P17" s="102" t="n"/>
    </row>
    <row r="18" hidden="1" ht="35" customHeight="1" s="203" thickBot="1">
      <c r="A18" s="175" t="inlineStr">
        <is>
          <t>Bank Central Asia Tbk - EUR - Utang bank, nilai dalam mata uang asing</t>
        </is>
      </c>
      <c r="B18" s="164" t="n"/>
      <c r="C18" s="102" t="n">
        <v/>
      </c>
      <c r="D18" s="102" t="n">
        <v/>
      </c>
      <c r="E18" s="102" t="n">
        <v/>
      </c>
      <c r="F18" s="102" t="n">
        <v/>
      </c>
      <c r="G18" s="102" t="n">
        <v/>
      </c>
      <c r="H18" s="102" t="n">
        <v/>
      </c>
      <c r="I18" s="102" t="n">
        <v/>
      </c>
      <c r="J18" s="102" t="n"/>
      <c r="K18" s="102" t="n"/>
      <c r="L18" s="102" t="n"/>
      <c r="M18" s="102" t="n"/>
      <c r="N18" s="102" t="n"/>
      <c r="O18" s="102" t="n"/>
      <c r="P18" s="102" t="n"/>
    </row>
    <row r="19" hidden="1" ht="35" customHeight="1" s="203" thickBot="1">
      <c r="A19" s="175" t="inlineStr">
        <is>
          <t>Bank Central Asia Tbk - EUR - Jumlah utang bank, kotor</t>
        </is>
      </c>
      <c r="B19" s="164" t="n"/>
      <c r="C19" s="102" t="n">
        <v/>
      </c>
      <c r="D19" s="102" t="n">
        <v/>
      </c>
      <c r="E19" s="102" t="n">
        <v/>
      </c>
      <c r="F19" s="102" t="n">
        <v/>
      </c>
      <c r="G19" s="102" t="n">
        <v/>
      </c>
      <c r="H19" s="102" t="n">
        <v/>
      </c>
      <c r="I19" s="102" t="n">
        <v/>
      </c>
      <c r="J19" s="102" t="n"/>
      <c r="K19" s="102" t="n"/>
      <c r="L19" s="102" t="n"/>
      <c r="M19" s="102" t="n"/>
      <c r="N19" s="102" t="n"/>
      <c r="O19" s="102" t="n"/>
      <c r="P19" s="102" t="n"/>
    </row>
    <row r="20" hidden="1" ht="35" customHeight="1" s="203" thickBot="1">
      <c r="A20" s="175" t="inlineStr">
        <is>
          <t>Bank Central Asia Tbk - HKD - Utang bank, nilai dalam mata uang asing</t>
        </is>
      </c>
      <c r="B20" s="164" t="n"/>
      <c r="C20" s="102" t="n">
        <v/>
      </c>
      <c r="D20" s="102" t="n">
        <v/>
      </c>
      <c r="E20" s="102" t="n">
        <v/>
      </c>
      <c r="F20" s="102" t="n">
        <v/>
      </c>
      <c r="G20" s="102" t="n">
        <v/>
      </c>
      <c r="H20" s="102" t="n">
        <v/>
      </c>
      <c r="I20" s="102" t="n">
        <v/>
      </c>
      <c r="J20" s="102" t="n"/>
      <c r="K20" s="102" t="n"/>
      <c r="L20" s="102" t="n"/>
      <c r="M20" s="102" t="n"/>
      <c r="N20" s="102" t="n"/>
      <c r="O20" s="102" t="n"/>
      <c r="P20" s="102" t="n"/>
    </row>
    <row r="21" hidden="1" ht="35" customHeight="1" s="203" thickBot="1">
      <c r="A21" s="175" t="inlineStr">
        <is>
          <t>Bank Central Asia Tbk - HKD - Jumlah utang bank, kotor</t>
        </is>
      </c>
      <c r="B21" s="164" t="n"/>
      <c r="C21" s="102" t="n">
        <v/>
      </c>
      <c r="D21" s="102" t="n">
        <v/>
      </c>
      <c r="E21" s="102" t="n">
        <v/>
      </c>
      <c r="F21" s="102" t="n">
        <v/>
      </c>
      <c r="G21" s="102" t="n">
        <v/>
      </c>
      <c r="H21" s="102" t="n">
        <v/>
      </c>
      <c r="I21" s="102" t="n">
        <v/>
      </c>
      <c r="J21" s="102" t="n"/>
      <c r="K21" s="102" t="n"/>
      <c r="L21" s="102" t="n"/>
      <c r="M21" s="102" t="n"/>
      <c r="N21" s="102" t="n"/>
      <c r="O21" s="102" t="n"/>
      <c r="P21" s="102" t="n"/>
    </row>
    <row r="22" hidden="1" ht="35" customHeight="1" s="203" thickBot="1">
      <c r="A22" s="175" t="inlineStr">
        <is>
          <t>Bank Central Asia Tbk - GBP - Utang bank, nilai dalam mata uang asing</t>
        </is>
      </c>
      <c r="B22" s="164" t="n"/>
      <c r="C22" s="102" t="n">
        <v/>
      </c>
      <c r="D22" s="102" t="n">
        <v/>
      </c>
      <c r="E22" s="102" t="n">
        <v/>
      </c>
      <c r="F22" s="102" t="n">
        <v/>
      </c>
      <c r="G22" s="102" t="n">
        <v/>
      </c>
      <c r="H22" s="102" t="n">
        <v/>
      </c>
      <c r="I22" s="102" t="n">
        <v/>
      </c>
      <c r="J22" s="102" t="n"/>
      <c r="K22" s="102" t="n"/>
      <c r="L22" s="102" t="n"/>
      <c r="M22" s="102" t="n"/>
      <c r="N22" s="102" t="n"/>
      <c r="O22" s="102" t="n"/>
      <c r="P22" s="102" t="n"/>
    </row>
    <row r="23" hidden="1" ht="35" customHeight="1" s="203" thickBot="1">
      <c r="A23" s="175" t="inlineStr">
        <is>
          <t>Bank Central Asia Tbk - GBP - Jumlah utang bank, kotor</t>
        </is>
      </c>
      <c r="B23" s="164" t="n"/>
      <c r="C23" s="102" t="n">
        <v/>
      </c>
      <c r="D23" s="102" t="n">
        <v/>
      </c>
      <c r="E23" s="102" t="n">
        <v/>
      </c>
      <c r="F23" s="102" t="n">
        <v/>
      </c>
      <c r="G23" s="102" t="n">
        <v/>
      </c>
      <c r="H23" s="102" t="n">
        <v/>
      </c>
      <c r="I23" s="102" t="n">
        <v/>
      </c>
      <c r="J23" s="102" t="n"/>
      <c r="K23" s="102" t="n"/>
      <c r="L23" s="102" t="n"/>
      <c r="M23" s="102" t="n"/>
      <c r="N23" s="102" t="n"/>
      <c r="O23" s="102" t="n"/>
      <c r="P23" s="102" t="n"/>
    </row>
    <row r="24" hidden="1" ht="35" customHeight="1" s="203" thickBot="1">
      <c r="A24" s="175" t="inlineStr">
        <is>
          <t>Bank Central Asia Tbk - JPY - Utang bank, nilai dalam mata uang asing</t>
        </is>
      </c>
      <c r="B24" s="164" t="n"/>
      <c r="C24" s="102" t="n">
        <v/>
      </c>
      <c r="D24" s="102" t="n">
        <v/>
      </c>
      <c r="E24" s="102" t="n">
        <v/>
      </c>
      <c r="F24" s="102" t="n">
        <v/>
      </c>
      <c r="G24" s="102" t="n">
        <v/>
      </c>
      <c r="H24" s="102" t="n">
        <v/>
      </c>
      <c r="I24" s="102" t="n">
        <v/>
      </c>
      <c r="J24" s="102" t="n"/>
      <c r="K24" s="102" t="n"/>
      <c r="L24" s="102" t="n"/>
      <c r="M24" s="102" t="n"/>
      <c r="N24" s="102" t="n"/>
      <c r="O24" s="102" t="n"/>
      <c r="P24" s="102" t="n"/>
    </row>
    <row r="25" hidden="1" ht="35" customHeight="1" s="203" thickBot="1">
      <c r="A25" s="175" t="inlineStr">
        <is>
          <t>Bank Central Asia Tbk - JPY - Jumlah utang bank, kotor</t>
        </is>
      </c>
      <c r="B25" s="164" t="n"/>
      <c r="C25" s="102" t="n">
        <v/>
      </c>
      <c r="D25" s="102" t="n">
        <v/>
      </c>
      <c r="E25" s="102" t="n">
        <v/>
      </c>
      <c r="F25" s="102" t="n">
        <v/>
      </c>
      <c r="G25" s="102" t="n">
        <v/>
      </c>
      <c r="H25" s="102" t="n">
        <v/>
      </c>
      <c r="I25" s="102" t="n">
        <v/>
      </c>
      <c r="J25" s="102" t="n"/>
      <c r="K25" s="102" t="n"/>
      <c r="L25" s="102" t="n"/>
      <c r="M25" s="102" t="n"/>
      <c r="N25" s="102" t="n"/>
      <c r="O25" s="102" t="n"/>
      <c r="P25" s="102" t="n"/>
    </row>
    <row r="26" hidden="1" ht="35" customHeight="1" s="203" thickBot="1">
      <c r="A26" s="175" t="inlineStr">
        <is>
          <t>Bank Central Asia Tbk - SGD - Utang bank, nilai dalam mata uang asing</t>
        </is>
      </c>
      <c r="B26" s="164" t="n"/>
      <c r="C26" s="102" t="n">
        <v/>
      </c>
      <c r="D26" s="102" t="n">
        <v/>
      </c>
      <c r="E26" s="102" t="n">
        <v/>
      </c>
      <c r="F26" s="102" t="n">
        <v/>
      </c>
      <c r="G26" s="102" t="n">
        <v/>
      </c>
      <c r="H26" s="102" t="n">
        <v/>
      </c>
      <c r="I26" s="102" t="n">
        <v/>
      </c>
      <c r="J26" s="102" t="n"/>
      <c r="K26" s="102" t="n"/>
      <c r="L26" s="102" t="n"/>
      <c r="M26" s="102" t="n"/>
      <c r="N26" s="102" t="n"/>
      <c r="O26" s="102" t="n"/>
      <c r="P26" s="102" t="n"/>
    </row>
    <row r="27" hidden="1" ht="35" customHeight="1" s="203" thickBot="1">
      <c r="A27" s="175" t="inlineStr">
        <is>
          <t>Bank Central Asia Tbk - SGD - Jumlah utang bank, kotor</t>
        </is>
      </c>
      <c r="B27" s="164" t="n"/>
      <c r="C27" s="102" t="n">
        <v/>
      </c>
      <c r="D27" s="102" t="n">
        <v/>
      </c>
      <c r="E27" s="102" t="n">
        <v/>
      </c>
      <c r="F27" s="102" t="n">
        <v/>
      </c>
      <c r="G27" s="102" t="n">
        <v/>
      </c>
      <c r="H27" s="102" t="n">
        <v/>
      </c>
      <c r="I27" s="102" t="n">
        <v/>
      </c>
      <c r="J27" s="102" t="n"/>
      <c r="K27" s="102" t="n"/>
      <c r="L27" s="102" t="n"/>
      <c r="M27" s="102" t="n"/>
      <c r="N27" s="102" t="n"/>
      <c r="O27" s="102" t="n"/>
      <c r="P27" s="102" t="n"/>
    </row>
    <row r="28" hidden="1" ht="35" customHeight="1" s="203" thickBot="1">
      <c r="A28" s="175" t="inlineStr">
        <is>
          <t>Bank Central Asia Tbk - THB - Utang bank, nilai dalam mata uang asing</t>
        </is>
      </c>
      <c r="B28" s="164" t="n"/>
      <c r="C28" s="102" t="n">
        <v/>
      </c>
      <c r="D28" s="102" t="n">
        <v/>
      </c>
      <c r="E28" s="102" t="n">
        <v/>
      </c>
      <c r="F28" s="102" t="n">
        <v/>
      </c>
      <c r="G28" s="102" t="n">
        <v/>
      </c>
      <c r="H28" s="102" t="n">
        <v/>
      </c>
      <c r="I28" s="102" t="n">
        <v/>
      </c>
      <c r="J28" s="102" t="n"/>
      <c r="K28" s="102" t="n"/>
      <c r="L28" s="102" t="n"/>
      <c r="M28" s="102" t="n"/>
      <c r="N28" s="102" t="n"/>
      <c r="O28" s="102" t="n"/>
      <c r="P28" s="102" t="n"/>
    </row>
    <row r="29" hidden="1" ht="20" customHeight="1" s="203" thickBot="1">
      <c r="A29" s="175" t="inlineStr">
        <is>
          <t>Bank Central Asia Tbk - THB - Jumlah utang bank, kotor</t>
        </is>
      </c>
      <c r="B29" s="164" t="n"/>
      <c r="C29" s="102" t="n">
        <v/>
      </c>
      <c r="D29" s="102" t="n">
        <v/>
      </c>
      <c r="E29" s="102" t="n">
        <v/>
      </c>
      <c r="F29" s="102" t="n">
        <v/>
      </c>
      <c r="G29" s="102" t="n">
        <v/>
      </c>
      <c r="H29" s="102" t="n">
        <v/>
      </c>
      <c r="I29" s="102" t="n">
        <v/>
      </c>
      <c r="J29" s="102" t="n"/>
      <c r="K29" s="102" t="n"/>
      <c r="L29" s="102" t="n"/>
      <c r="M29" s="102" t="n"/>
      <c r="N29" s="102" t="n"/>
      <c r="O29" s="102" t="n"/>
      <c r="P29" s="102" t="n"/>
    </row>
    <row r="30" hidden="1" ht="35" customHeight="1" s="203" thickBot="1">
      <c r="A30" s="175" t="inlineStr">
        <is>
          <t>Bank Central Asia Tbk - USD - Utang bank, nilai dalam mata uang asing</t>
        </is>
      </c>
      <c r="B30" s="164" t="n"/>
      <c r="C30" s="102" t="n">
        <v/>
      </c>
      <c r="D30" s="102" t="n">
        <v/>
      </c>
      <c r="E30" s="102" t="n">
        <v/>
      </c>
      <c r="F30" s="102" t="n">
        <v/>
      </c>
      <c r="G30" s="102" t="n">
        <v/>
      </c>
      <c r="H30" s="102" t="n">
        <v/>
      </c>
      <c r="I30" s="102" t="n">
        <v/>
      </c>
      <c r="J30" s="102" t="n"/>
      <c r="K30" s="102" t="n"/>
      <c r="L30" s="102" t="n"/>
      <c r="M30" s="102" t="n"/>
      <c r="N30" s="102" t="n"/>
      <c r="O30" s="102" t="n"/>
      <c r="P30" s="102" t="n"/>
    </row>
    <row r="31" hidden="1" ht="35" customHeight="1" s="203" thickBot="1">
      <c r="A31" s="175" t="inlineStr">
        <is>
          <t>Bank Central Asia Tbk - USD - Jumlah utang bank, kotor</t>
        </is>
      </c>
      <c r="B31" s="162" t="n"/>
      <c r="C31" s="102" t="n">
        <v/>
      </c>
      <c r="D31" s="102" t="n">
        <v/>
      </c>
      <c r="E31" s="102" t="n">
        <v/>
      </c>
      <c r="F31" s="102" t="n">
        <v/>
      </c>
      <c r="G31" s="102" t="n">
        <v/>
      </c>
      <c r="H31" s="102" t="n">
        <v/>
      </c>
      <c r="I31" s="102" t="n">
        <v/>
      </c>
      <c r="J31" s="102" t="n"/>
      <c r="K31" s="102" t="n"/>
      <c r="L31" s="102" t="n"/>
      <c r="M31" s="102" t="n"/>
      <c r="N31" s="102" t="n"/>
      <c r="O31" s="102" t="n"/>
      <c r="P31" s="102" t="n"/>
    </row>
    <row r="32" hidden="1" ht="52" customHeight="1" s="203" thickBot="1">
      <c r="A32" s="175" t="inlineStr">
        <is>
          <t>Bank Central Asia Tbk - Mata uang lainnya - Utang bank, nilai dalam mata uang asing</t>
        </is>
      </c>
      <c r="B32" s="164" t="n"/>
      <c r="C32" s="102" t="n">
        <v/>
      </c>
      <c r="D32" s="102" t="n">
        <v/>
      </c>
      <c r="E32" s="102" t="n">
        <v/>
      </c>
      <c r="F32" s="102" t="n">
        <v/>
      </c>
      <c r="G32" s="102" t="n">
        <v/>
      </c>
      <c r="H32" s="102" t="n">
        <v/>
      </c>
      <c r="I32" s="102" t="n">
        <v/>
      </c>
      <c r="J32" s="102" t="n"/>
      <c r="K32" s="102" t="n"/>
      <c r="L32" s="102" t="n"/>
      <c r="M32" s="102" t="n"/>
      <c r="N32" s="102" t="n"/>
      <c r="O32" s="102" t="n"/>
      <c r="P32" s="102" t="n"/>
    </row>
    <row r="33" hidden="1" ht="35" customHeight="1" s="203" thickBot="1">
      <c r="A33" s="175" t="inlineStr">
        <is>
          <t>Bank Central Asia Tbk - Mata uang lainnya - Jumlah utang bank, kotor</t>
        </is>
      </c>
      <c r="B33" s="164" t="n"/>
      <c r="C33" s="102" t="n">
        <v/>
      </c>
      <c r="D33" s="102" t="n">
        <v/>
      </c>
      <c r="E33" s="102" t="n">
        <v/>
      </c>
      <c r="F33" s="102" t="n">
        <v/>
      </c>
      <c r="G33" s="102" t="n">
        <v/>
      </c>
      <c r="H33" s="102" t="n">
        <v/>
      </c>
      <c r="I33" s="102" t="n">
        <v/>
      </c>
      <c r="J33" s="102" t="n"/>
      <c r="K33" s="102" t="n"/>
      <c r="L33" s="102" t="n"/>
      <c r="M33" s="102" t="n"/>
      <c r="N33" s="102" t="n"/>
      <c r="O33" s="102" t="n"/>
      <c r="P33" s="102" t="n"/>
    </row>
    <row r="34" ht="35" customFormat="1" customHeight="1" s="159" thickBot="1">
      <c r="A34" s="166" t="inlineStr">
        <is>
          <t>Bank Central Asia Tbk - Total - Jumlah utang bank, kotor</t>
        </is>
      </c>
      <c r="B34" s="162" t="n"/>
      <c r="C34" s="176" t="n">
        <v/>
      </c>
      <c r="D34" s="176" t="n">
        <v/>
      </c>
      <c r="E34" s="176" t="n">
        <v/>
      </c>
      <c r="F34" s="176" t="n">
        <v/>
      </c>
      <c r="G34" s="176" t="n">
        <v/>
      </c>
      <c r="H34" s="176" t="n">
        <v/>
      </c>
      <c r="I34" s="176" t="n">
        <v/>
      </c>
      <c r="J34" s="176" t="n"/>
      <c r="K34" s="176" t="n"/>
      <c r="L34" s="176" t="n"/>
      <c r="M34" s="176" t="n"/>
      <c r="N34" s="176" t="n"/>
      <c r="O34" s="176" t="n"/>
      <c r="P34" s="176" t="n"/>
    </row>
    <row r="35" hidden="1" ht="52" customHeight="1" s="203" thickBot="1">
      <c r="A35" s="175" t="inlineStr">
        <is>
          <t>Bank Rakyat Indonesia (Persero) Tbk - IDR - Utang bank, nilai dalam mata uang asing</t>
        </is>
      </c>
      <c r="B35" s="164" t="n"/>
      <c r="C35" s="102" t="n">
        <v/>
      </c>
      <c r="D35" s="102" t="n">
        <v/>
      </c>
      <c r="E35" s="102" t="n">
        <v/>
      </c>
      <c r="F35" s="102" t="n">
        <v/>
      </c>
      <c r="G35" s="102" t="n">
        <v/>
      </c>
      <c r="H35" s="102" t="n">
        <v/>
      </c>
      <c r="I35" s="102" t="n">
        <v/>
      </c>
      <c r="J35" s="102" t="n"/>
      <c r="K35" s="102" t="n"/>
      <c r="L35" s="102" t="n"/>
      <c r="M35" s="102" t="n"/>
      <c r="N35" s="102" t="n"/>
      <c r="O35" s="102" t="n"/>
      <c r="P35" s="102" t="n"/>
    </row>
    <row r="36" hidden="1" ht="35" customHeight="1" s="203" thickBot="1">
      <c r="A36" s="175" t="inlineStr">
        <is>
          <t>Bank Rakyat Indonesia (Persero) Tbk - IDR - Jumlah utang bank, kotor</t>
        </is>
      </c>
      <c r="B36" s="164" t="n"/>
      <c r="C36" s="102" t="n">
        <v/>
      </c>
      <c r="D36" s="102" t="n">
        <v/>
      </c>
      <c r="E36" s="102" t="n">
        <v/>
      </c>
      <c r="F36" s="102" t="n">
        <v/>
      </c>
      <c r="G36" s="102" t="n">
        <v/>
      </c>
      <c r="H36" s="102" t="n">
        <v/>
      </c>
      <c r="I36" s="102" t="n">
        <v/>
      </c>
      <c r="J36" s="102" t="n"/>
      <c r="K36" s="102" t="n"/>
      <c r="L36" s="102" t="n"/>
      <c r="M36" s="102" t="n"/>
      <c r="N36" s="102" t="n"/>
      <c r="O36" s="102" t="n"/>
      <c r="P36" s="102" t="n"/>
    </row>
    <row r="37" hidden="1" ht="52" customHeight="1" s="203" thickBot="1">
      <c r="A37" s="175" t="inlineStr">
        <is>
          <t>Bank Rakyat Indonesia (Persero) Tbk - AUD - Utang bank, nilai dalam mata uang asing</t>
        </is>
      </c>
      <c r="B37" s="164" t="n"/>
      <c r="C37" s="102" t="n">
        <v/>
      </c>
      <c r="D37" s="102" t="n">
        <v/>
      </c>
      <c r="E37" s="102" t="n">
        <v/>
      </c>
      <c r="F37" s="102" t="n">
        <v/>
      </c>
      <c r="G37" s="102" t="n">
        <v/>
      </c>
      <c r="H37" s="102" t="n">
        <v/>
      </c>
      <c r="I37" s="102" t="n">
        <v/>
      </c>
      <c r="J37" s="102" t="n"/>
      <c r="K37" s="102" t="n"/>
      <c r="L37" s="102" t="n"/>
      <c r="M37" s="102" t="n"/>
      <c r="N37" s="102" t="n"/>
      <c r="O37" s="102" t="n"/>
      <c r="P37" s="102" t="n"/>
    </row>
    <row r="38" hidden="1" ht="35" customHeight="1" s="203" thickBot="1">
      <c r="A38" s="175" t="inlineStr">
        <is>
          <t>Bank Rakyat Indonesia (Persero) Tbk - AUD - Jumlah utang bank, kotor</t>
        </is>
      </c>
      <c r="B38" s="164" t="n"/>
      <c r="C38" s="102" t="n">
        <v/>
      </c>
      <c r="D38" s="102" t="n">
        <v/>
      </c>
      <c r="E38" s="102" t="n">
        <v/>
      </c>
      <c r="F38" s="102" t="n">
        <v/>
      </c>
      <c r="G38" s="102" t="n">
        <v/>
      </c>
      <c r="H38" s="102" t="n">
        <v/>
      </c>
      <c r="I38" s="102" t="n">
        <v/>
      </c>
      <c r="J38" s="102" t="n"/>
      <c r="K38" s="102" t="n"/>
      <c r="L38" s="102" t="n"/>
      <c r="M38" s="102" t="n"/>
      <c r="N38" s="102" t="n"/>
      <c r="O38" s="102" t="n"/>
      <c r="P38" s="102" t="n"/>
    </row>
    <row r="39" hidden="1" ht="52" customHeight="1" s="203" thickBot="1">
      <c r="A39" s="175" t="inlineStr">
        <is>
          <t>Bank Rakyat Indonesia (Persero) Tbk - CAD - Utang bank, nilai dalam mata uang asing</t>
        </is>
      </c>
      <c r="B39" s="164" t="n"/>
      <c r="C39" s="102" t="n">
        <v/>
      </c>
      <c r="D39" s="102" t="n">
        <v/>
      </c>
      <c r="E39" s="102" t="n">
        <v/>
      </c>
      <c r="F39" s="102" t="n">
        <v/>
      </c>
      <c r="G39" s="102" t="n">
        <v/>
      </c>
      <c r="H39" s="102" t="n">
        <v/>
      </c>
      <c r="I39" s="102" t="n">
        <v/>
      </c>
      <c r="J39" s="102" t="n"/>
      <c r="K39" s="102" t="n"/>
      <c r="L39" s="102" t="n"/>
      <c r="M39" s="102" t="n"/>
      <c r="N39" s="102" t="n"/>
      <c r="O39" s="102" t="n"/>
      <c r="P39" s="102" t="n"/>
    </row>
    <row r="40" hidden="1" ht="35" customHeight="1" s="203" thickBot="1">
      <c r="A40" s="175" t="inlineStr">
        <is>
          <t>Bank Rakyat Indonesia (Persero) Tbk - CAD - Jumlah utang bank, kotor</t>
        </is>
      </c>
      <c r="B40" s="164" t="n"/>
      <c r="C40" s="102" t="n">
        <v/>
      </c>
      <c r="D40" s="102" t="n">
        <v/>
      </c>
      <c r="E40" s="102" t="n">
        <v/>
      </c>
      <c r="F40" s="102" t="n">
        <v/>
      </c>
      <c r="G40" s="102" t="n">
        <v/>
      </c>
      <c r="H40" s="102" t="n">
        <v/>
      </c>
      <c r="I40" s="102" t="n">
        <v/>
      </c>
      <c r="J40" s="102" t="n"/>
      <c r="K40" s="102" t="n"/>
      <c r="L40" s="102" t="n"/>
      <c r="M40" s="102" t="n"/>
      <c r="N40" s="102" t="n"/>
      <c r="O40" s="102" t="n"/>
      <c r="P40" s="102" t="n"/>
    </row>
    <row r="41" hidden="1" ht="52" customHeight="1" s="203" thickBot="1">
      <c r="A41" s="175" t="inlineStr">
        <is>
          <t>Bank Rakyat Indonesia (Persero) Tbk - CNY - Utang bank, nilai dalam mata uang asing</t>
        </is>
      </c>
      <c r="B41" s="164" t="n"/>
      <c r="C41" s="102" t="n">
        <v/>
      </c>
      <c r="D41" s="102" t="n">
        <v/>
      </c>
      <c r="E41" s="102" t="n">
        <v/>
      </c>
      <c r="F41" s="102" t="n">
        <v/>
      </c>
      <c r="G41" s="102" t="n">
        <v/>
      </c>
      <c r="H41" s="102" t="n">
        <v/>
      </c>
      <c r="I41" s="102" t="n">
        <v/>
      </c>
      <c r="J41" s="102" t="n"/>
      <c r="K41" s="102" t="n"/>
      <c r="L41" s="102" t="n"/>
      <c r="M41" s="102" t="n"/>
      <c r="N41" s="102" t="n"/>
      <c r="O41" s="102" t="n"/>
      <c r="P41" s="102" t="n"/>
    </row>
    <row r="42" hidden="1" ht="35" customHeight="1" s="203" thickBot="1">
      <c r="A42" s="175" t="inlineStr">
        <is>
          <t>Bank Rakyat Indonesia (Persero) Tbk - CNY - Jumlah utang bank, kotor</t>
        </is>
      </c>
      <c r="B42" s="164" t="n"/>
      <c r="C42" s="102" t="n">
        <v/>
      </c>
      <c r="D42" s="102" t="n">
        <v/>
      </c>
      <c r="E42" s="102" t="n">
        <v/>
      </c>
      <c r="F42" s="102" t="n">
        <v/>
      </c>
      <c r="G42" s="102" t="n">
        <v/>
      </c>
      <c r="H42" s="102" t="n">
        <v/>
      </c>
      <c r="I42" s="102" t="n">
        <v/>
      </c>
      <c r="J42" s="102" t="n"/>
      <c r="K42" s="102" t="n"/>
      <c r="L42" s="102" t="n"/>
      <c r="M42" s="102" t="n"/>
      <c r="N42" s="102" t="n"/>
      <c r="O42" s="102" t="n"/>
      <c r="P42" s="102" t="n"/>
    </row>
    <row r="43" hidden="1" ht="52" customHeight="1" s="203" thickBot="1">
      <c r="A43" s="175" t="inlineStr">
        <is>
          <t>Bank Rakyat Indonesia (Persero) Tbk - EUR - Utang bank, nilai dalam mata uang asing</t>
        </is>
      </c>
      <c r="B43" s="164" t="n"/>
      <c r="C43" s="102" t="n">
        <v/>
      </c>
      <c r="D43" s="102" t="n">
        <v/>
      </c>
      <c r="E43" s="102" t="n">
        <v/>
      </c>
      <c r="F43" s="102" t="n">
        <v/>
      </c>
      <c r="G43" s="102" t="n">
        <v/>
      </c>
      <c r="H43" s="102" t="n">
        <v/>
      </c>
      <c r="I43" s="102" t="n">
        <v/>
      </c>
      <c r="J43" s="102" t="n"/>
      <c r="K43" s="102" t="n"/>
      <c r="L43" s="102" t="n"/>
      <c r="M43" s="102" t="n"/>
      <c r="N43" s="102" t="n"/>
      <c r="O43" s="102" t="n"/>
      <c r="P43" s="102" t="n"/>
    </row>
    <row r="44" hidden="1" ht="35" customHeight="1" s="203" thickBot="1">
      <c r="A44" s="175" t="inlineStr">
        <is>
          <t>Bank Rakyat Indonesia (Persero) Tbk - EUR - Jumlah utang bank, kotor</t>
        </is>
      </c>
      <c r="B44" s="164" t="n"/>
      <c r="C44" s="102" t="n">
        <v/>
      </c>
      <c r="D44" s="102" t="n">
        <v/>
      </c>
      <c r="E44" s="102" t="n">
        <v/>
      </c>
      <c r="F44" s="102" t="n">
        <v/>
      </c>
      <c r="G44" s="102" t="n">
        <v/>
      </c>
      <c r="H44" s="102" t="n">
        <v/>
      </c>
      <c r="I44" s="102" t="n">
        <v/>
      </c>
      <c r="J44" s="102" t="n"/>
      <c r="K44" s="102" t="n"/>
      <c r="L44" s="102" t="n"/>
      <c r="M44" s="102" t="n"/>
      <c r="N44" s="102" t="n"/>
      <c r="O44" s="102" t="n"/>
      <c r="P44" s="102" t="n"/>
    </row>
    <row r="45" hidden="1" ht="52" customHeight="1" s="203" thickBot="1">
      <c r="A45" s="175" t="inlineStr">
        <is>
          <t>Bank Rakyat Indonesia (Persero) Tbk - HKD - Utang bank, nilai dalam mata uang asing</t>
        </is>
      </c>
      <c r="B45" s="164" t="n"/>
      <c r="C45" s="102" t="n">
        <v/>
      </c>
      <c r="D45" s="102" t="n">
        <v/>
      </c>
      <c r="E45" s="102" t="n">
        <v/>
      </c>
      <c r="F45" s="102" t="n">
        <v/>
      </c>
      <c r="G45" s="102" t="n">
        <v/>
      </c>
      <c r="H45" s="102" t="n">
        <v/>
      </c>
      <c r="I45" s="102" t="n">
        <v/>
      </c>
      <c r="J45" s="102" t="n"/>
      <c r="K45" s="102" t="n"/>
      <c r="L45" s="102" t="n"/>
      <c r="M45" s="102" t="n"/>
      <c r="N45" s="102" t="n"/>
      <c r="O45" s="102" t="n"/>
      <c r="P45" s="102" t="n"/>
    </row>
    <row r="46" hidden="1" ht="35" customHeight="1" s="203" thickBot="1">
      <c r="A46" s="175" t="inlineStr">
        <is>
          <t>Bank Rakyat Indonesia (Persero) Tbk - HKD - Jumlah utang bank, kotor</t>
        </is>
      </c>
      <c r="B46" s="164" t="n"/>
      <c r="C46" s="102" t="n">
        <v/>
      </c>
      <c r="D46" s="102" t="n">
        <v/>
      </c>
      <c r="E46" s="102" t="n">
        <v/>
      </c>
      <c r="F46" s="102" t="n">
        <v/>
      </c>
      <c r="G46" s="102" t="n">
        <v/>
      </c>
      <c r="H46" s="102" t="n">
        <v/>
      </c>
      <c r="I46" s="102" t="n">
        <v/>
      </c>
      <c r="J46" s="102" t="n"/>
      <c r="K46" s="102" t="n"/>
      <c r="L46" s="102" t="n"/>
      <c r="M46" s="102" t="n"/>
      <c r="N46" s="102" t="n"/>
      <c r="O46" s="102" t="n"/>
      <c r="P46" s="102" t="n"/>
    </row>
    <row r="47" hidden="1" ht="52" customHeight="1" s="203" thickBot="1">
      <c r="A47" s="175" t="inlineStr">
        <is>
          <t>Bank Rakyat Indonesia (Persero) Tbk - GBP - Utang bank, nilai dalam mata uang asing</t>
        </is>
      </c>
      <c r="B47" s="164" t="n"/>
      <c r="C47" s="102" t="n">
        <v/>
      </c>
      <c r="D47" s="102" t="n">
        <v/>
      </c>
      <c r="E47" s="102" t="n">
        <v/>
      </c>
      <c r="F47" s="102" t="n">
        <v/>
      </c>
      <c r="G47" s="102" t="n">
        <v/>
      </c>
      <c r="H47" s="102" t="n">
        <v/>
      </c>
      <c r="I47" s="102" t="n">
        <v/>
      </c>
      <c r="J47" s="102" t="n"/>
      <c r="K47" s="102" t="n"/>
      <c r="L47" s="102" t="n"/>
      <c r="M47" s="102" t="n"/>
      <c r="N47" s="102" t="n"/>
      <c r="O47" s="102" t="n"/>
      <c r="P47" s="102" t="n"/>
    </row>
    <row r="48" hidden="1" ht="35" customHeight="1" s="203" thickBot="1">
      <c r="A48" s="175" t="inlineStr">
        <is>
          <t>Bank Rakyat Indonesia (Persero) Tbk - GBP - Jumlah utang bank, kotor</t>
        </is>
      </c>
      <c r="B48" s="164" t="n"/>
      <c r="C48" s="102" t="n">
        <v/>
      </c>
      <c r="D48" s="102" t="n">
        <v/>
      </c>
      <c r="E48" s="102" t="n">
        <v/>
      </c>
      <c r="F48" s="102" t="n">
        <v/>
      </c>
      <c r="G48" s="102" t="n">
        <v/>
      </c>
      <c r="H48" s="102" t="n">
        <v/>
      </c>
      <c r="I48" s="102" t="n">
        <v/>
      </c>
      <c r="J48" s="102" t="n"/>
      <c r="K48" s="102" t="n"/>
      <c r="L48" s="102" t="n"/>
      <c r="M48" s="102" t="n"/>
      <c r="N48" s="102" t="n"/>
      <c r="O48" s="102" t="n"/>
      <c r="P48" s="102" t="n"/>
    </row>
    <row r="49" hidden="1" ht="52" customHeight="1" s="203" thickBot="1">
      <c r="A49" s="175" t="inlineStr">
        <is>
          <t>Bank Rakyat Indonesia (Persero) Tbk - JPY - Utang bank, nilai dalam mata uang asing</t>
        </is>
      </c>
      <c r="B49" s="164" t="n"/>
      <c r="C49" s="102" t="n">
        <v/>
      </c>
      <c r="D49" s="102" t="n">
        <v/>
      </c>
      <c r="E49" s="102" t="n">
        <v/>
      </c>
      <c r="F49" s="102" t="n">
        <v/>
      </c>
      <c r="G49" s="102" t="n">
        <v/>
      </c>
      <c r="H49" s="102" t="n">
        <v/>
      </c>
      <c r="I49" s="102" t="n">
        <v/>
      </c>
      <c r="J49" s="102" t="n"/>
      <c r="K49" s="102" t="n"/>
      <c r="L49" s="102" t="n"/>
      <c r="M49" s="102" t="n"/>
      <c r="N49" s="102" t="n"/>
      <c r="O49" s="102" t="n"/>
      <c r="P49" s="102" t="n"/>
    </row>
    <row r="50" hidden="1" ht="35" customHeight="1" s="203" thickBot="1">
      <c r="A50" s="175" t="inlineStr">
        <is>
          <t>Bank Rakyat Indonesia (Persero) Tbk - JPY - Jumlah utang bank, kotor</t>
        </is>
      </c>
      <c r="B50" s="164" t="n"/>
      <c r="C50" s="102" t="n">
        <v/>
      </c>
      <c r="D50" s="102" t="n">
        <v/>
      </c>
      <c r="E50" s="102" t="n">
        <v/>
      </c>
      <c r="F50" s="102" t="n">
        <v/>
      </c>
      <c r="G50" s="102" t="n">
        <v/>
      </c>
      <c r="H50" s="102" t="n">
        <v/>
      </c>
      <c r="I50" s="102" t="n">
        <v/>
      </c>
      <c r="J50" s="102" t="n"/>
      <c r="K50" s="102" t="n"/>
      <c r="L50" s="102" t="n"/>
      <c r="M50" s="102" t="n"/>
      <c r="N50" s="102" t="n"/>
      <c r="O50" s="102" t="n"/>
      <c r="P50" s="102" t="n"/>
    </row>
    <row r="51" hidden="1" ht="52" customHeight="1" s="203" thickBot="1">
      <c r="A51" s="175" t="inlineStr">
        <is>
          <t>Bank Rakyat Indonesia (Persero) Tbk - SGD - Utang bank, nilai dalam mata uang asing</t>
        </is>
      </c>
      <c r="B51" s="164" t="n"/>
      <c r="C51" s="102" t="n">
        <v/>
      </c>
      <c r="D51" s="102" t="n">
        <v/>
      </c>
      <c r="E51" s="102" t="n">
        <v/>
      </c>
      <c r="F51" s="102" t="n">
        <v/>
      </c>
      <c r="G51" s="102" t="n">
        <v/>
      </c>
      <c r="H51" s="102" t="n">
        <v/>
      </c>
      <c r="I51" s="102" t="n">
        <v/>
      </c>
      <c r="J51" s="102" t="n"/>
      <c r="K51" s="102" t="n"/>
      <c r="L51" s="102" t="n"/>
      <c r="M51" s="102" t="n"/>
      <c r="N51" s="102" t="n"/>
      <c r="O51" s="102" t="n"/>
      <c r="P51" s="102" t="n"/>
    </row>
    <row r="52" hidden="1" ht="35" customHeight="1" s="203" thickBot="1">
      <c r="A52" s="175" t="inlineStr">
        <is>
          <t>Bank Rakyat Indonesia (Persero) Tbk - SGD - Jumlah utang bank, kotor</t>
        </is>
      </c>
      <c r="B52" s="164" t="n"/>
      <c r="C52" s="102" t="n">
        <v/>
      </c>
      <c r="D52" s="102" t="n">
        <v/>
      </c>
      <c r="E52" s="102" t="n">
        <v/>
      </c>
      <c r="F52" s="102" t="n">
        <v/>
      </c>
      <c r="G52" s="102" t="n">
        <v/>
      </c>
      <c r="H52" s="102" t="n">
        <v/>
      </c>
      <c r="I52" s="102" t="n">
        <v/>
      </c>
      <c r="J52" s="102" t="n"/>
      <c r="K52" s="102" t="n"/>
      <c r="L52" s="102" t="n"/>
      <c r="M52" s="102" t="n"/>
      <c r="N52" s="102" t="n"/>
      <c r="O52" s="102" t="n"/>
      <c r="P52" s="102" t="n"/>
    </row>
    <row r="53" hidden="1" ht="52" customHeight="1" s="203" thickBot="1">
      <c r="A53" s="175" t="inlineStr">
        <is>
          <t>Bank Rakyat Indonesia (Persero) Tbk - THB - Utang bank, nilai dalam mata uang asing</t>
        </is>
      </c>
      <c r="B53" s="164" t="n"/>
      <c r="C53" s="102" t="n">
        <v/>
      </c>
      <c r="D53" s="102" t="n">
        <v/>
      </c>
      <c r="E53" s="102" t="n">
        <v/>
      </c>
      <c r="F53" s="102" t="n">
        <v/>
      </c>
      <c r="G53" s="102" t="n">
        <v/>
      </c>
      <c r="H53" s="102" t="n">
        <v/>
      </c>
      <c r="I53" s="102" t="n">
        <v/>
      </c>
      <c r="J53" s="102" t="n"/>
      <c r="K53" s="102" t="n"/>
      <c r="L53" s="102" t="n"/>
      <c r="M53" s="102" t="n"/>
      <c r="N53" s="102" t="n"/>
      <c r="O53" s="102" t="n"/>
      <c r="P53" s="102" t="n"/>
    </row>
    <row r="54" hidden="1" ht="35" customHeight="1" s="203" thickBot="1">
      <c r="A54" s="175" t="inlineStr">
        <is>
          <t>Bank Rakyat Indonesia (Persero) Tbk - THB - Jumlah utang bank, kotor</t>
        </is>
      </c>
      <c r="B54" s="164" t="n"/>
      <c r="C54" s="102" t="n">
        <v/>
      </c>
      <c r="D54" s="102" t="n">
        <v/>
      </c>
      <c r="E54" s="102" t="n">
        <v/>
      </c>
      <c r="F54" s="102" t="n">
        <v/>
      </c>
      <c r="G54" s="102" t="n">
        <v/>
      </c>
      <c r="H54" s="102" t="n">
        <v/>
      </c>
      <c r="I54" s="102" t="n">
        <v/>
      </c>
      <c r="J54" s="102" t="n"/>
      <c r="K54" s="102" t="n"/>
      <c r="L54" s="102" t="n"/>
      <c r="M54" s="102" t="n"/>
      <c r="N54" s="102" t="n"/>
      <c r="O54" s="102" t="n"/>
      <c r="P54" s="102" t="n"/>
    </row>
    <row r="55" hidden="1" ht="52" customHeight="1" s="203" thickBot="1">
      <c r="A55" s="175" t="inlineStr">
        <is>
          <t>Bank Rakyat Indonesia (Persero) Tbk - USD - Utang bank, nilai dalam mata uang asing</t>
        </is>
      </c>
      <c r="B55" s="164" t="n"/>
      <c r="C55" s="102" t="n">
        <v/>
      </c>
      <c r="D55" s="102" t="n">
        <v/>
      </c>
      <c r="E55" s="102" t="n">
        <v/>
      </c>
      <c r="F55" s="102" t="n">
        <v/>
      </c>
      <c r="G55" s="102" t="n">
        <v/>
      </c>
      <c r="H55" s="102" t="n">
        <v/>
      </c>
      <c r="I55" s="102" t="n">
        <v/>
      </c>
      <c r="J55" s="102" t="n"/>
      <c r="K55" s="102" t="n"/>
      <c r="L55" s="102" t="n"/>
      <c r="M55" s="102" t="n"/>
      <c r="N55" s="102" t="n"/>
      <c r="O55" s="102" t="n"/>
      <c r="P55" s="102" t="n"/>
    </row>
    <row r="56" hidden="1" ht="35" customHeight="1" s="203" thickBot="1">
      <c r="A56" s="175" t="inlineStr">
        <is>
          <t>Bank Rakyat Indonesia (Persero) Tbk - USD - Jumlah utang bank, kotor</t>
        </is>
      </c>
      <c r="B56" s="164" t="n"/>
      <c r="C56" s="102" t="n">
        <v/>
      </c>
      <c r="D56" s="102" t="n">
        <v/>
      </c>
      <c r="E56" s="102" t="n">
        <v/>
      </c>
      <c r="F56" s="102" t="n">
        <v/>
      </c>
      <c r="G56" s="102" t="n">
        <v/>
      </c>
      <c r="H56" s="102" t="n">
        <v/>
      </c>
      <c r="I56" s="102" t="n">
        <v/>
      </c>
      <c r="J56" s="102" t="n"/>
      <c r="K56" s="102" t="n"/>
      <c r="L56" s="102" t="n"/>
      <c r="M56" s="102" t="n"/>
      <c r="N56" s="102" t="n"/>
      <c r="O56" s="102" t="n"/>
      <c r="P56" s="102" t="n"/>
    </row>
    <row r="57" hidden="1" ht="52" customHeight="1" s="203" thickBot="1">
      <c r="A57" s="175" t="inlineStr">
        <is>
          <t>Bank Rakyat Indonesia (Persero) Tbk - Mata uang lainnya - Utang bank, nilai dalam mata uang asing</t>
        </is>
      </c>
      <c r="B57" s="164" t="n"/>
      <c r="C57" s="102" t="n">
        <v/>
      </c>
      <c r="D57" s="102" t="n">
        <v/>
      </c>
      <c r="E57" s="102" t="n">
        <v/>
      </c>
      <c r="F57" s="102" t="n">
        <v/>
      </c>
      <c r="G57" s="102" t="n">
        <v/>
      </c>
      <c r="H57" s="102" t="n">
        <v/>
      </c>
      <c r="I57" s="102" t="n">
        <v/>
      </c>
      <c r="J57" s="102" t="n"/>
      <c r="K57" s="102" t="n"/>
      <c r="L57" s="102" t="n"/>
      <c r="M57" s="102" t="n"/>
      <c r="N57" s="102" t="n"/>
      <c r="O57" s="102" t="n"/>
      <c r="P57" s="102" t="n"/>
    </row>
    <row r="58" hidden="1" ht="52" customHeight="1" s="203" thickBot="1">
      <c r="A58" s="175" t="inlineStr">
        <is>
          <t>Bank Rakyat Indonesia (Persero) Tbk - Mata uang lainnya - Jumlah utang bank, kotor</t>
        </is>
      </c>
      <c r="B58" s="164" t="n"/>
      <c r="C58" s="102" t="n">
        <v/>
      </c>
      <c r="D58" s="102" t="n">
        <v/>
      </c>
      <c r="E58" s="102" t="n">
        <v/>
      </c>
      <c r="F58" s="102" t="n">
        <v/>
      </c>
      <c r="G58" s="102" t="n">
        <v/>
      </c>
      <c r="H58" s="102" t="n">
        <v/>
      </c>
      <c r="I58" s="102" t="n">
        <v/>
      </c>
      <c r="J58" s="102" t="n"/>
      <c r="K58" s="102" t="n"/>
      <c r="L58" s="102" t="n"/>
      <c r="M58" s="102" t="n"/>
      <c r="N58" s="102" t="n"/>
      <c r="O58" s="102" t="n"/>
      <c r="P58" s="102" t="n"/>
    </row>
    <row r="59" ht="52" customFormat="1" customHeight="1" s="159" thickBot="1">
      <c r="A59" s="166" t="inlineStr">
        <is>
          <t>Bank Rakyat Indonesia (Persero) Tbk - Total - Jumlah utang bank, kotor</t>
        </is>
      </c>
      <c r="B59" s="162" t="n"/>
      <c r="C59" s="104" t="n">
        <v/>
      </c>
      <c r="D59" s="104" t="n">
        <v/>
      </c>
      <c r="E59" s="104" t="n">
        <v/>
      </c>
      <c r="F59" s="104" t="n">
        <v/>
      </c>
      <c r="G59" s="104" t="n">
        <v/>
      </c>
      <c r="H59" s="104" t="n">
        <v/>
      </c>
      <c r="I59" s="104" t="n">
        <v/>
      </c>
      <c r="J59" s="104" t="n"/>
      <c r="K59" s="104" t="n"/>
      <c r="L59" s="104" t="n"/>
      <c r="M59" s="104" t="n"/>
      <c r="N59" s="104" t="n"/>
      <c r="O59" s="104" t="n"/>
      <c r="P59" s="104" t="n"/>
    </row>
    <row r="60" hidden="1" ht="52" customHeight="1" s="203" thickBot="1">
      <c r="A60" s="175" t="inlineStr">
        <is>
          <t>Bank Mandiri (Persero) Tbk - IDR - Utang bank, nilai dalam mata uang asing</t>
        </is>
      </c>
      <c r="B60" s="164" t="n"/>
      <c r="C60" s="102" t="n">
        <v/>
      </c>
      <c r="D60" s="102" t="n">
        <v/>
      </c>
      <c r="E60" s="102" t="n">
        <v/>
      </c>
      <c r="F60" s="102" t="n">
        <v/>
      </c>
      <c r="G60" s="102" t="n">
        <v/>
      </c>
      <c r="H60" s="102" t="n">
        <v/>
      </c>
      <c r="I60" s="102" t="n">
        <v/>
      </c>
      <c r="J60" s="102" t="n"/>
      <c r="K60" s="102" t="n"/>
      <c r="L60" s="102" t="n"/>
      <c r="M60" s="102" t="n"/>
      <c r="N60" s="102" t="n"/>
      <c r="O60" s="102" t="n"/>
      <c r="P60" s="102" t="n"/>
    </row>
    <row r="61" hidden="1" ht="35" customHeight="1" s="203" thickBot="1">
      <c r="A61" s="175" t="inlineStr">
        <is>
          <t>Bank Mandiri (Persero) Tbk - IDR - Jumlah utang bank, kotor</t>
        </is>
      </c>
      <c r="B61" s="164" t="n"/>
      <c r="C61" s="102" t="n">
        <v/>
      </c>
      <c r="D61" s="102" t="n">
        <v/>
      </c>
      <c r="E61" s="102" t="n">
        <v/>
      </c>
      <c r="F61" s="102" t="n">
        <v/>
      </c>
      <c r="G61" s="102" t="n">
        <v/>
      </c>
      <c r="H61" s="102" t="n">
        <v/>
      </c>
      <c r="I61" s="102" t="n">
        <v/>
      </c>
      <c r="J61" s="102" t="n"/>
      <c r="K61" s="102" t="n"/>
      <c r="L61" s="102" t="n"/>
      <c r="M61" s="102" t="n"/>
      <c r="N61" s="102" t="n"/>
      <c r="O61" s="102" t="n"/>
      <c r="P61" s="102" t="n"/>
    </row>
    <row r="62" hidden="1" ht="52" customHeight="1" s="203" thickBot="1">
      <c r="A62" s="175" t="inlineStr">
        <is>
          <t>Bank Mandiri (Persero) Tbk - AUD - Utang bank, nilai dalam mata uang asing</t>
        </is>
      </c>
      <c r="B62" s="164" t="n"/>
      <c r="C62" s="102" t="n">
        <v/>
      </c>
      <c r="D62" s="102" t="n">
        <v/>
      </c>
      <c r="E62" s="102" t="n">
        <v/>
      </c>
      <c r="F62" s="102" t="n">
        <v/>
      </c>
      <c r="G62" s="102" t="n">
        <v/>
      </c>
      <c r="H62" s="102" t="n">
        <v/>
      </c>
      <c r="I62" s="102" t="n">
        <v/>
      </c>
      <c r="J62" s="102" t="n"/>
      <c r="K62" s="102" t="n"/>
      <c r="L62" s="102" t="n"/>
      <c r="M62" s="102" t="n"/>
      <c r="N62" s="102" t="n"/>
      <c r="O62" s="102" t="n"/>
      <c r="P62" s="102" t="n"/>
    </row>
    <row r="63" hidden="1" ht="35" customHeight="1" s="203" thickBot="1">
      <c r="A63" s="175" t="inlineStr">
        <is>
          <t>Bank Mandiri (Persero) Tbk - AUD - Jumlah utang bank, kotor</t>
        </is>
      </c>
      <c r="B63" s="164" t="n"/>
      <c r="C63" s="102" t="n">
        <v/>
      </c>
      <c r="D63" s="102" t="n">
        <v/>
      </c>
      <c r="E63" s="102" t="n">
        <v/>
      </c>
      <c r="F63" s="102" t="n">
        <v/>
      </c>
      <c r="G63" s="102" t="n">
        <v/>
      </c>
      <c r="H63" s="102" t="n">
        <v/>
      </c>
      <c r="I63" s="102" t="n">
        <v/>
      </c>
      <c r="J63" s="102" t="n"/>
      <c r="K63" s="102" t="n"/>
      <c r="L63" s="102" t="n"/>
      <c r="M63" s="102" t="n"/>
      <c r="N63" s="102" t="n"/>
      <c r="O63" s="102" t="n"/>
      <c r="P63" s="102" t="n"/>
    </row>
    <row r="64" hidden="1" ht="52" customHeight="1" s="203" thickBot="1">
      <c r="A64" s="175" t="inlineStr">
        <is>
          <t>Bank Mandiri (Persero) Tbk - CAD - Utang bank, nilai dalam mata uang asing</t>
        </is>
      </c>
      <c r="B64" s="164" t="n"/>
      <c r="C64" s="102" t="n">
        <v/>
      </c>
      <c r="D64" s="102" t="n">
        <v/>
      </c>
      <c r="E64" s="102" t="n">
        <v/>
      </c>
      <c r="F64" s="102" t="n">
        <v/>
      </c>
      <c r="G64" s="102" t="n">
        <v/>
      </c>
      <c r="H64" s="102" t="n">
        <v/>
      </c>
      <c r="I64" s="102" t="n">
        <v/>
      </c>
      <c r="J64" s="102" t="n"/>
      <c r="K64" s="102" t="n"/>
      <c r="L64" s="102" t="n"/>
      <c r="M64" s="102" t="n"/>
      <c r="N64" s="102" t="n"/>
      <c r="O64" s="102" t="n"/>
      <c r="P64" s="102" t="n"/>
    </row>
    <row r="65" hidden="1" ht="35" customHeight="1" s="203" thickBot="1">
      <c r="A65" s="175" t="inlineStr">
        <is>
          <t>Bank Mandiri (Persero) Tbk - CAD - Jumlah utang bank, kotor</t>
        </is>
      </c>
      <c r="B65" s="164" t="n"/>
      <c r="C65" s="102" t="n">
        <v/>
      </c>
      <c r="D65" s="102" t="n">
        <v/>
      </c>
      <c r="E65" s="102" t="n">
        <v/>
      </c>
      <c r="F65" s="102" t="n">
        <v/>
      </c>
      <c r="G65" s="102" t="n">
        <v/>
      </c>
      <c r="H65" s="102" t="n">
        <v/>
      </c>
      <c r="I65" s="102" t="n">
        <v/>
      </c>
      <c r="J65" s="102" t="n"/>
      <c r="K65" s="102" t="n"/>
      <c r="L65" s="102" t="n"/>
      <c r="M65" s="102" t="n"/>
      <c r="N65" s="102" t="n"/>
      <c r="O65" s="102" t="n"/>
      <c r="P65" s="102" t="n"/>
    </row>
    <row r="66" hidden="1" ht="52" customHeight="1" s="203" thickBot="1">
      <c r="A66" s="175" t="inlineStr">
        <is>
          <t>Bank Mandiri (Persero) Tbk - CNY - Utang bank, nilai dalam mata uang asing</t>
        </is>
      </c>
      <c r="B66" s="164" t="n"/>
      <c r="C66" s="102" t="n">
        <v/>
      </c>
      <c r="D66" s="102" t="n">
        <v/>
      </c>
      <c r="E66" s="102" t="n">
        <v/>
      </c>
      <c r="F66" s="102" t="n">
        <v/>
      </c>
      <c r="G66" s="102" t="n">
        <v/>
      </c>
      <c r="H66" s="102" t="n">
        <v/>
      </c>
      <c r="I66" s="102" t="n">
        <v/>
      </c>
      <c r="J66" s="102" t="n"/>
      <c r="K66" s="102" t="n"/>
      <c r="L66" s="102" t="n"/>
      <c r="M66" s="102" t="n"/>
      <c r="N66" s="102" t="n"/>
      <c r="O66" s="102" t="n"/>
      <c r="P66" s="102" t="n"/>
    </row>
    <row r="67" hidden="1" ht="35" customHeight="1" s="203" thickBot="1">
      <c r="A67" s="175" t="inlineStr">
        <is>
          <t>Bank Mandiri (Persero) Tbk - CNY - Jumlah utang bank, kotor</t>
        </is>
      </c>
      <c r="B67" s="164" t="n"/>
      <c r="C67" s="102" t="n">
        <v/>
      </c>
      <c r="D67" s="102" t="n">
        <v/>
      </c>
      <c r="E67" s="102" t="n">
        <v/>
      </c>
      <c r="F67" s="102" t="n">
        <v/>
      </c>
      <c r="G67" s="102" t="n">
        <v/>
      </c>
      <c r="H67" s="102" t="n">
        <v/>
      </c>
      <c r="I67" s="102" t="n">
        <v/>
      </c>
      <c r="J67" s="102" t="n"/>
      <c r="K67" s="102" t="n"/>
      <c r="L67" s="102" t="n"/>
      <c r="M67" s="102" t="n"/>
      <c r="N67" s="102" t="n"/>
      <c r="O67" s="102" t="n"/>
      <c r="P67" s="102" t="n"/>
    </row>
    <row r="68" hidden="1" ht="52" customHeight="1" s="203" thickBot="1">
      <c r="A68" s="175" t="inlineStr">
        <is>
          <t>Bank Mandiri (Persero) Tbk - EUR - Utang bank, nilai dalam mata uang asing</t>
        </is>
      </c>
      <c r="B68" s="164" t="n"/>
      <c r="C68" s="102" t="n">
        <v/>
      </c>
      <c r="D68" s="102" t="n">
        <v/>
      </c>
      <c r="E68" s="102" t="n">
        <v/>
      </c>
      <c r="F68" s="102" t="n">
        <v/>
      </c>
      <c r="G68" s="102" t="n">
        <v/>
      </c>
      <c r="H68" s="102" t="n">
        <v/>
      </c>
      <c r="I68" s="102" t="n">
        <v/>
      </c>
      <c r="J68" s="102" t="n"/>
      <c r="K68" s="102" t="n"/>
      <c r="L68" s="102" t="n"/>
      <c r="M68" s="102" t="n"/>
      <c r="N68" s="102" t="n"/>
      <c r="O68" s="102" t="n"/>
      <c r="P68" s="102" t="n"/>
    </row>
    <row r="69" hidden="1" ht="35" customHeight="1" s="203" thickBot="1">
      <c r="A69" s="175" t="inlineStr">
        <is>
          <t>Bank Mandiri (Persero) Tbk - EUR - Jumlah utang bank, kotor</t>
        </is>
      </c>
      <c r="B69" s="164" t="n"/>
      <c r="C69" s="102" t="n">
        <v/>
      </c>
      <c r="D69" s="102" t="n">
        <v/>
      </c>
      <c r="E69" s="102" t="n">
        <v/>
      </c>
      <c r="F69" s="102" t="n">
        <v/>
      </c>
      <c r="G69" s="102" t="n">
        <v/>
      </c>
      <c r="H69" s="102" t="n">
        <v/>
      </c>
      <c r="I69" s="102" t="n">
        <v/>
      </c>
      <c r="J69" s="102" t="n"/>
      <c r="K69" s="102" t="n"/>
      <c r="L69" s="102" t="n"/>
      <c r="M69" s="102" t="n"/>
      <c r="N69" s="102" t="n"/>
      <c r="O69" s="102" t="n"/>
      <c r="P69" s="102" t="n"/>
    </row>
    <row r="70" hidden="1" ht="52" customHeight="1" s="203" thickBot="1">
      <c r="A70" s="175" t="inlineStr">
        <is>
          <t>Bank Mandiri (Persero) Tbk - HKD - Utang bank, nilai dalam mata uang asing</t>
        </is>
      </c>
      <c r="B70" s="164" t="n"/>
      <c r="C70" s="102" t="n">
        <v/>
      </c>
      <c r="D70" s="102" t="n">
        <v/>
      </c>
      <c r="E70" s="102" t="n">
        <v/>
      </c>
      <c r="F70" s="102" t="n">
        <v/>
      </c>
      <c r="G70" s="102" t="n">
        <v/>
      </c>
      <c r="H70" s="102" t="n">
        <v/>
      </c>
      <c r="I70" s="102" t="n">
        <v/>
      </c>
      <c r="J70" s="102" t="n"/>
      <c r="K70" s="102" t="n"/>
      <c r="L70" s="102" t="n"/>
      <c r="M70" s="102" t="n"/>
      <c r="N70" s="102" t="n"/>
      <c r="O70" s="102" t="n"/>
      <c r="P70" s="102" t="n"/>
    </row>
    <row r="71" hidden="1" ht="35" customHeight="1" s="203" thickBot="1">
      <c r="A71" s="175" t="inlineStr">
        <is>
          <t>Bank Mandiri (Persero) Tbk - HKD - Jumlah utang bank, kotor</t>
        </is>
      </c>
      <c r="B71" s="164" t="n"/>
      <c r="C71" s="102" t="n">
        <v/>
      </c>
      <c r="D71" s="102" t="n">
        <v/>
      </c>
      <c r="E71" s="102" t="n">
        <v/>
      </c>
      <c r="F71" s="102" t="n">
        <v/>
      </c>
      <c r="G71" s="102" t="n">
        <v/>
      </c>
      <c r="H71" s="102" t="n">
        <v/>
      </c>
      <c r="I71" s="102" t="n">
        <v/>
      </c>
      <c r="J71" s="102" t="n"/>
      <c r="K71" s="102" t="n"/>
      <c r="L71" s="102" t="n"/>
      <c r="M71" s="102" t="n"/>
      <c r="N71" s="102" t="n"/>
      <c r="O71" s="102" t="n"/>
      <c r="P71" s="102" t="n"/>
    </row>
    <row r="72" hidden="1" ht="52" customHeight="1" s="203" thickBot="1">
      <c r="A72" s="175" t="inlineStr">
        <is>
          <t>Bank Mandiri (Persero) Tbk - GBP - Utang bank, nilai dalam mata uang asing</t>
        </is>
      </c>
      <c r="B72" s="164" t="n"/>
      <c r="C72" s="102" t="n">
        <v/>
      </c>
      <c r="D72" s="102" t="n">
        <v/>
      </c>
      <c r="E72" s="102" t="n">
        <v/>
      </c>
      <c r="F72" s="102" t="n">
        <v/>
      </c>
      <c r="G72" s="102" t="n">
        <v/>
      </c>
      <c r="H72" s="102" t="n">
        <v/>
      </c>
      <c r="I72" s="102" t="n">
        <v/>
      </c>
      <c r="J72" s="102" t="n"/>
      <c r="K72" s="102" t="n"/>
      <c r="L72" s="102" t="n"/>
      <c r="M72" s="102" t="n"/>
      <c r="N72" s="102" t="n"/>
      <c r="O72" s="102" t="n"/>
      <c r="P72" s="102" t="n"/>
    </row>
    <row r="73" hidden="1" ht="35" customHeight="1" s="203" thickBot="1">
      <c r="A73" s="175" t="inlineStr">
        <is>
          <t>Bank Mandiri (Persero) Tbk - GBP - Jumlah utang bank, kotor</t>
        </is>
      </c>
      <c r="B73" s="164" t="n"/>
      <c r="C73" s="102" t="n">
        <v/>
      </c>
      <c r="D73" s="102" t="n">
        <v/>
      </c>
      <c r="E73" s="102" t="n">
        <v/>
      </c>
      <c r="F73" s="102" t="n">
        <v/>
      </c>
      <c r="G73" s="102" t="n">
        <v/>
      </c>
      <c r="H73" s="102" t="n">
        <v/>
      </c>
      <c r="I73" s="102" t="n">
        <v/>
      </c>
      <c r="J73" s="102" t="n"/>
      <c r="K73" s="102" t="n"/>
      <c r="L73" s="102" t="n"/>
      <c r="M73" s="102" t="n"/>
      <c r="N73" s="102" t="n"/>
      <c r="O73" s="102" t="n"/>
      <c r="P73" s="102" t="n"/>
    </row>
    <row r="74" hidden="1" ht="52" customHeight="1" s="203" thickBot="1">
      <c r="A74" s="175" t="inlineStr">
        <is>
          <t>Bank Mandiri (Persero) Tbk - JPY - Utang bank, nilai dalam mata uang asing</t>
        </is>
      </c>
      <c r="B74" s="164" t="n"/>
      <c r="C74" s="102" t="n">
        <v/>
      </c>
      <c r="D74" s="102" t="n">
        <v/>
      </c>
      <c r="E74" s="102" t="n">
        <v/>
      </c>
      <c r="F74" s="102" t="n">
        <v/>
      </c>
      <c r="G74" s="102" t="n">
        <v/>
      </c>
      <c r="H74" s="102" t="n">
        <v/>
      </c>
      <c r="I74" s="102" t="n">
        <v/>
      </c>
      <c r="J74" s="102" t="n"/>
      <c r="K74" s="102" t="n"/>
      <c r="L74" s="102" t="n"/>
      <c r="M74" s="102" t="n"/>
      <c r="N74" s="102" t="n"/>
      <c r="O74" s="102" t="n"/>
      <c r="P74" s="102" t="n"/>
    </row>
    <row r="75" hidden="1" ht="35" customHeight="1" s="203" thickBot="1">
      <c r="A75" s="175" t="inlineStr">
        <is>
          <t>Bank Mandiri (Persero) Tbk - JPY - Jumlah utang bank, kotor</t>
        </is>
      </c>
      <c r="B75" s="164" t="n"/>
      <c r="C75" s="102" t="n">
        <v/>
      </c>
      <c r="D75" s="102" t="n">
        <v/>
      </c>
      <c r="E75" s="102" t="n">
        <v/>
      </c>
      <c r="F75" s="102" t="n">
        <v/>
      </c>
      <c r="G75" s="102" t="n">
        <v/>
      </c>
      <c r="H75" s="102" t="n">
        <v/>
      </c>
      <c r="I75" s="102" t="n">
        <v/>
      </c>
      <c r="J75" s="102" t="n"/>
      <c r="K75" s="102" t="n"/>
      <c r="L75" s="102" t="n"/>
      <c r="M75" s="102" t="n"/>
      <c r="N75" s="102" t="n"/>
      <c r="O75" s="102" t="n"/>
      <c r="P75" s="102" t="n"/>
    </row>
    <row r="76" hidden="1" ht="52" customHeight="1" s="203" thickBot="1">
      <c r="A76" s="175" t="inlineStr">
        <is>
          <t>Bank Mandiri (Persero) Tbk - SGD - Utang bank, nilai dalam mata uang asing</t>
        </is>
      </c>
      <c r="B76" s="164" t="n"/>
      <c r="C76" s="102" t="n">
        <v/>
      </c>
      <c r="D76" s="102" t="n">
        <v/>
      </c>
      <c r="E76" s="102" t="n">
        <v/>
      </c>
      <c r="F76" s="102" t="n">
        <v/>
      </c>
      <c r="G76" s="102" t="n">
        <v/>
      </c>
      <c r="H76" s="102" t="n">
        <v/>
      </c>
      <c r="I76" s="102" t="n">
        <v/>
      </c>
      <c r="J76" s="102" t="n"/>
      <c r="K76" s="102" t="n"/>
      <c r="L76" s="102" t="n"/>
      <c r="M76" s="102" t="n"/>
      <c r="N76" s="102" t="n"/>
      <c r="O76" s="102" t="n"/>
      <c r="P76" s="102" t="n"/>
    </row>
    <row r="77" hidden="1" ht="35" customHeight="1" s="203" thickBot="1">
      <c r="A77" s="175" t="inlineStr">
        <is>
          <t>Bank Mandiri (Persero) Tbk - SGD - Jumlah utang bank, kotor</t>
        </is>
      </c>
      <c r="B77" s="164" t="n"/>
      <c r="C77" s="102" t="n">
        <v/>
      </c>
      <c r="D77" s="102" t="n">
        <v/>
      </c>
      <c r="E77" s="102" t="n">
        <v/>
      </c>
      <c r="F77" s="102" t="n">
        <v/>
      </c>
      <c r="G77" s="102" t="n">
        <v/>
      </c>
      <c r="H77" s="102" t="n">
        <v/>
      </c>
      <c r="I77" s="102" t="n">
        <v/>
      </c>
      <c r="J77" s="102" t="n"/>
      <c r="K77" s="102" t="n"/>
      <c r="L77" s="102" t="n"/>
      <c r="M77" s="102" t="n"/>
      <c r="N77" s="102" t="n"/>
      <c r="O77" s="102" t="n"/>
      <c r="P77" s="102" t="n"/>
    </row>
    <row r="78" hidden="1" ht="52" customHeight="1" s="203" thickBot="1">
      <c r="A78" s="175" t="inlineStr">
        <is>
          <t>Bank Mandiri (Persero) Tbk - THB - Utang bank, nilai dalam mata uang asing</t>
        </is>
      </c>
      <c r="B78" s="164" t="n"/>
      <c r="C78" s="102" t="n">
        <v/>
      </c>
      <c r="D78" s="102" t="n">
        <v/>
      </c>
      <c r="E78" s="102" t="n">
        <v/>
      </c>
      <c r="F78" s="102" t="n">
        <v/>
      </c>
      <c r="G78" s="102" t="n">
        <v/>
      </c>
      <c r="H78" s="102" t="n">
        <v/>
      </c>
      <c r="I78" s="102" t="n">
        <v/>
      </c>
      <c r="J78" s="102" t="n"/>
      <c r="K78" s="102" t="n"/>
      <c r="L78" s="102" t="n"/>
      <c r="M78" s="102" t="n"/>
      <c r="N78" s="102" t="n"/>
      <c r="O78" s="102" t="n"/>
      <c r="P78" s="102" t="n"/>
    </row>
    <row r="79" hidden="1" ht="35" customHeight="1" s="203" thickBot="1">
      <c r="A79" s="175" t="inlineStr">
        <is>
          <t>Bank Mandiri (Persero) Tbk - THB - Jumlah utang bank, kotor</t>
        </is>
      </c>
      <c r="B79" s="164" t="n"/>
      <c r="C79" s="102" t="n">
        <v/>
      </c>
      <c r="D79" s="102" t="n">
        <v/>
      </c>
      <c r="E79" s="102" t="n">
        <v/>
      </c>
      <c r="F79" s="102" t="n">
        <v/>
      </c>
      <c r="G79" s="102" t="n">
        <v/>
      </c>
      <c r="H79" s="102" t="n">
        <v/>
      </c>
      <c r="I79" s="102" t="n">
        <v/>
      </c>
      <c r="J79" s="102" t="n"/>
      <c r="K79" s="102" t="n"/>
      <c r="L79" s="102" t="n"/>
      <c r="M79" s="102" t="n"/>
      <c r="N79" s="102" t="n"/>
      <c r="O79" s="102" t="n"/>
      <c r="P79" s="102" t="n"/>
    </row>
    <row r="80" hidden="1" ht="52" customHeight="1" s="203" thickBot="1">
      <c r="A80" s="175" t="inlineStr">
        <is>
          <t>Bank Mandiri (Persero) Tbk - USD - Utang bank, nilai dalam mata uang asing</t>
        </is>
      </c>
      <c r="B80" s="164" t="n"/>
      <c r="C80" s="102" t="n">
        <v/>
      </c>
      <c r="D80" s="102" t="n">
        <v/>
      </c>
      <c r="E80" s="102" t="n">
        <v/>
      </c>
      <c r="F80" s="102" t="n">
        <v/>
      </c>
      <c r="G80" s="102" t="n">
        <v/>
      </c>
      <c r="H80" s="102" t="n">
        <v/>
      </c>
      <c r="I80" s="102" t="n">
        <v/>
      </c>
      <c r="J80" s="102" t="n"/>
      <c r="K80" s="102" t="n"/>
      <c r="L80" s="102" t="n"/>
      <c r="M80" s="102" t="n"/>
      <c r="N80" s="102" t="n"/>
      <c r="O80" s="102" t="n"/>
      <c r="P80" s="102" t="n"/>
    </row>
    <row r="81" hidden="1" ht="35" customHeight="1" s="203" thickBot="1">
      <c r="A81" s="175" t="inlineStr">
        <is>
          <t>Bank Mandiri (Persero) Tbk - USD - Jumlah utang bank, kotor</t>
        </is>
      </c>
      <c r="B81" s="164" t="n"/>
      <c r="C81" s="102" t="n">
        <v/>
      </c>
      <c r="D81" s="102" t="n">
        <v/>
      </c>
      <c r="E81" s="102" t="n">
        <v/>
      </c>
      <c r="F81" s="102" t="n">
        <v/>
      </c>
      <c r="G81" s="102" t="n">
        <v/>
      </c>
      <c r="H81" s="102" t="n">
        <v/>
      </c>
      <c r="I81" s="102" t="n">
        <v/>
      </c>
      <c r="J81" s="102" t="n"/>
      <c r="K81" s="102" t="n"/>
      <c r="L81" s="102" t="n"/>
      <c r="M81" s="102" t="n"/>
      <c r="N81" s="102" t="n"/>
      <c r="O81" s="102" t="n"/>
      <c r="P81" s="102" t="n"/>
    </row>
    <row r="82" hidden="1" ht="52" customHeight="1" s="203" thickBot="1">
      <c r="A82" s="175" t="inlineStr">
        <is>
          <t>Bank Mandiri (Persero) Tbk - Mata uang lainnya - Utang bank, nilai dalam mata uang asing</t>
        </is>
      </c>
      <c r="B82" s="164" t="n"/>
      <c r="C82" s="102" t="n">
        <v/>
      </c>
      <c r="D82" s="102" t="n">
        <v/>
      </c>
      <c r="E82" s="102" t="n">
        <v/>
      </c>
      <c r="F82" s="102" t="n">
        <v/>
      </c>
      <c r="G82" s="102" t="n">
        <v/>
      </c>
      <c r="H82" s="102" t="n">
        <v/>
      </c>
      <c r="I82" s="102" t="n">
        <v/>
      </c>
      <c r="J82" s="102" t="n"/>
      <c r="K82" s="102" t="n"/>
      <c r="L82" s="102" t="n"/>
      <c r="M82" s="102" t="n"/>
      <c r="N82" s="102" t="n"/>
      <c r="O82" s="102" t="n"/>
      <c r="P82" s="102" t="n"/>
    </row>
    <row r="83" hidden="1" ht="52" customHeight="1" s="203" thickBot="1">
      <c r="A83" s="175" t="inlineStr">
        <is>
          <t>Bank Mandiri (Persero) Tbk - Mata uang lainnya - Jumlah utang bank, kotor</t>
        </is>
      </c>
      <c r="B83" s="164" t="n"/>
      <c r="C83" s="102" t="n">
        <v/>
      </c>
      <c r="D83" s="102" t="n">
        <v/>
      </c>
      <c r="E83" s="102" t="n">
        <v/>
      </c>
      <c r="F83" s="102" t="n">
        <v/>
      </c>
      <c r="G83" s="102" t="n">
        <v/>
      </c>
      <c r="H83" s="102" t="n">
        <v/>
      </c>
      <c r="I83" s="102" t="n">
        <v/>
      </c>
      <c r="J83" s="102" t="n"/>
      <c r="K83" s="102" t="n"/>
      <c r="L83" s="102" t="n"/>
      <c r="M83" s="102" t="n"/>
      <c r="N83" s="102" t="n"/>
      <c r="O83" s="102" t="n"/>
      <c r="P83" s="102" t="n"/>
    </row>
    <row r="84" ht="35" customFormat="1" customHeight="1" s="161" thickBot="1">
      <c r="A84" s="166" t="inlineStr">
        <is>
          <t>Bank Mandiri (Persero) Tbk - Total - Jumlah utang bank, kotor</t>
        </is>
      </c>
      <c r="B84" s="162" t="n"/>
      <c r="C84" s="104" t="n">
        <v/>
      </c>
      <c r="D84" s="104" t="n">
        <v/>
      </c>
      <c r="E84" s="104" t="n">
        <v/>
      </c>
      <c r="F84" s="104" t="n">
        <v/>
      </c>
      <c r="G84" s="104" t="n">
        <v/>
      </c>
      <c r="H84" s="104" t="n">
        <v/>
      </c>
      <c r="I84" s="104" t="n">
        <v/>
      </c>
      <c r="J84" s="104" t="n"/>
      <c r="K84" s="104" t="n"/>
      <c r="L84" s="104" t="n"/>
      <c r="M84" s="104" t="n"/>
      <c r="N84" s="104" t="n"/>
      <c r="O84" s="104" t="n"/>
      <c r="P84" s="104" t="n"/>
    </row>
    <row r="85" hidden="1" ht="52" customHeight="1" s="203" thickBot="1">
      <c r="A85" s="175" t="inlineStr">
        <is>
          <t>Bank Syariah Indonesia Tbk - IDR - Utang bank, nilai dalam mata uang asing</t>
        </is>
      </c>
      <c r="B85" s="164" t="n"/>
      <c r="C85" s="102" t="n">
        <v/>
      </c>
      <c r="D85" s="102" t="n">
        <v/>
      </c>
      <c r="E85" s="102" t="n">
        <v/>
      </c>
      <c r="F85" s="102" t="n">
        <v/>
      </c>
      <c r="G85" s="102" t="n">
        <v/>
      </c>
      <c r="H85" s="102" t="n">
        <v/>
      </c>
      <c r="I85" s="102" t="n">
        <v/>
      </c>
      <c r="J85" s="102" t="n"/>
      <c r="K85" s="102" t="n"/>
      <c r="L85" s="102" t="n"/>
      <c r="M85" s="102" t="n"/>
      <c r="N85" s="102" t="n"/>
      <c r="O85" s="102" t="n"/>
      <c r="P85" s="102" t="n"/>
    </row>
    <row r="86" hidden="1" ht="35" customHeight="1" s="203" thickBot="1">
      <c r="A86" s="175" t="inlineStr">
        <is>
          <t>Bank Syariah Indonesia Tbk - IDR - Jumlah utang bank, kotor</t>
        </is>
      </c>
      <c r="B86" s="164" t="n"/>
      <c r="C86" s="102" t="n">
        <v/>
      </c>
      <c r="D86" s="102" t="n">
        <v/>
      </c>
      <c r="E86" s="102" t="n">
        <v/>
      </c>
      <c r="F86" s="102" t="n">
        <v/>
      </c>
      <c r="G86" s="102" t="n">
        <v/>
      </c>
      <c r="H86" s="102" t="n">
        <v/>
      </c>
      <c r="I86" s="102" t="n">
        <v/>
      </c>
      <c r="J86" s="102" t="n"/>
      <c r="K86" s="102" t="n"/>
      <c r="L86" s="102" t="n"/>
      <c r="M86" s="102" t="n"/>
      <c r="N86" s="102" t="n"/>
      <c r="O86" s="102" t="n"/>
      <c r="P86" s="102" t="n"/>
    </row>
    <row r="87" hidden="1" ht="52" customHeight="1" s="203" thickBot="1">
      <c r="A87" s="175" t="inlineStr">
        <is>
          <t>Bank Syariah Indonesia Tbk - AUD - Utang bank, nilai dalam mata uang asing</t>
        </is>
      </c>
      <c r="B87" s="164" t="n"/>
      <c r="C87" s="102" t="n">
        <v/>
      </c>
      <c r="D87" s="102" t="n">
        <v/>
      </c>
      <c r="E87" s="102" t="n">
        <v/>
      </c>
      <c r="F87" s="102" t="n">
        <v/>
      </c>
      <c r="G87" s="102" t="n">
        <v/>
      </c>
      <c r="H87" s="102" t="n">
        <v/>
      </c>
      <c r="I87" s="102" t="n">
        <v/>
      </c>
      <c r="J87" s="102" t="n"/>
      <c r="K87" s="102" t="n"/>
      <c r="L87" s="102" t="n"/>
      <c r="M87" s="102" t="n"/>
      <c r="N87" s="102" t="n"/>
      <c r="O87" s="102" t="n"/>
      <c r="P87" s="102" t="n"/>
    </row>
    <row r="88" hidden="1" ht="35" customHeight="1" s="203" thickBot="1">
      <c r="A88" s="175" t="inlineStr">
        <is>
          <t>Bank Syariah Indonesia Tbk - AUD - Jumlah utang bank, kotor</t>
        </is>
      </c>
      <c r="B88" s="164" t="n"/>
      <c r="C88" s="102" t="n">
        <v/>
      </c>
      <c r="D88" s="102" t="n">
        <v/>
      </c>
      <c r="E88" s="102" t="n">
        <v/>
      </c>
      <c r="F88" s="102" t="n">
        <v/>
      </c>
      <c r="G88" s="102" t="n">
        <v/>
      </c>
      <c r="H88" s="102" t="n">
        <v/>
      </c>
      <c r="I88" s="102" t="n">
        <v/>
      </c>
      <c r="J88" s="102" t="n"/>
      <c r="K88" s="102" t="n"/>
      <c r="L88" s="102" t="n"/>
      <c r="M88" s="102" t="n"/>
      <c r="N88" s="102" t="n"/>
      <c r="O88" s="102" t="n"/>
      <c r="P88" s="102" t="n"/>
    </row>
    <row r="89" hidden="1" ht="52" customHeight="1" s="203" thickBot="1">
      <c r="A89" s="175" t="inlineStr">
        <is>
          <t>Bank Syariah Indonesia Tbk - CAD - Utang bank, nilai dalam mata uang asing</t>
        </is>
      </c>
      <c r="B89" s="164" t="n"/>
      <c r="C89" s="102" t="n">
        <v/>
      </c>
      <c r="D89" s="102" t="n">
        <v/>
      </c>
      <c r="E89" s="102" t="n">
        <v/>
      </c>
      <c r="F89" s="102" t="n">
        <v/>
      </c>
      <c r="G89" s="102" t="n">
        <v/>
      </c>
      <c r="H89" s="102" t="n">
        <v/>
      </c>
      <c r="I89" s="102" t="n">
        <v/>
      </c>
      <c r="J89" s="102" t="n"/>
      <c r="K89" s="102" t="n"/>
      <c r="L89" s="102" t="n"/>
      <c r="M89" s="102" t="n"/>
      <c r="N89" s="102" t="n"/>
      <c r="O89" s="102" t="n"/>
      <c r="P89" s="102" t="n"/>
    </row>
    <row r="90" hidden="1" ht="35" customHeight="1" s="203" thickBot="1">
      <c r="A90" s="175" t="inlineStr">
        <is>
          <t>Bank Syariah Indonesia Tbk - CAD - Jumlah utang bank, kotor</t>
        </is>
      </c>
      <c r="B90" s="164" t="n"/>
      <c r="C90" s="102" t="n">
        <v/>
      </c>
      <c r="D90" s="102" t="n">
        <v/>
      </c>
      <c r="E90" s="102" t="n">
        <v/>
      </c>
      <c r="F90" s="102" t="n">
        <v/>
      </c>
      <c r="G90" s="102" t="n">
        <v/>
      </c>
      <c r="H90" s="102" t="n">
        <v/>
      </c>
      <c r="I90" s="102" t="n">
        <v/>
      </c>
      <c r="J90" s="102" t="n"/>
      <c r="K90" s="102" t="n"/>
      <c r="L90" s="102" t="n"/>
      <c r="M90" s="102" t="n"/>
      <c r="N90" s="102" t="n"/>
      <c r="O90" s="102" t="n"/>
      <c r="P90" s="102" t="n"/>
    </row>
    <row r="91" hidden="1" ht="52" customHeight="1" s="203" thickBot="1">
      <c r="A91" s="175" t="inlineStr">
        <is>
          <t>Bank Syariah Indonesia Tbk - CNY - Utang bank, nilai dalam mata uang asing</t>
        </is>
      </c>
      <c r="B91" s="164" t="n"/>
      <c r="C91" s="102" t="n">
        <v/>
      </c>
      <c r="D91" s="102" t="n">
        <v/>
      </c>
      <c r="E91" s="102" t="n">
        <v/>
      </c>
      <c r="F91" s="102" t="n">
        <v/>
      </c>
      <c r="G91" s="102" t="n">
        <v/>
      </c>
      <c r="H91" s="102" t="n">
        <v/>
      </c>
      <c r="I91" s="102" t="n">
        <v/>
      </c>
      <c r="J91" s="102" t="n"/>
      <c r="K91" s="102" t="n"/>
      <c r="L91" s="102" t="n"/>
      <c r="M91" s="102" t="n"/>
      <c r="N91" s="102" t="n"/>
      <c r="O91" s="102" t="n"/>
      <c r="P91" s="102" t="n"/>
    </row>
    <row r="92" hidden="1" ht="35" customHeight="1" s="203" thickBot="1">
      <c r="A92" s="175" t="inlineStr">
        <is>
          <t>Bank Syariah Indonesia Tbk - CNY - Jumlah utang bank, kotor</t>
        </is>
      </c>
      <c r="B92" s="164" t="n"/>
      <c r="C92" s="102" t="n">
        <v/>
      </c>
      <c r="D92" s="102" t="n">
        <v/>
      </c>
      <c r="E92" s="102" t="n">
        <v/>
      </c>
      <c r="F92" s="102" t="n">
        <v/>
      </c>
      <c r="G92" s="102" t="n">
        <v/>
      </c>
      <c r="H92" s="102" t="n">
        <v/>
      </c>
      <c r="I92" s="102" t="n">
        <v/>
      </c>
      <c r="J92" s="102" t="n"/>
      <c r="K92" s="102" t="n"/>
      <c r="L92" s="102" t="n"/>
      <c r="M92" s="102" t="n"/>
      <c r="N92" s="102" t="n"/>
      <c r="O92" s="102" t="n"/>
      <c r="P92" s="102" t="n"/>
    </row>
    <row r="93" hidden="1" ht="52" customHeight="1" s="203" thickBot="1">
      <c r="A93" s="175" t="inlineStr">
        <is>
          <t>Bank Syariah Indonesia Tbk - EUR - Utang bank, nilai dalam mata uang asing</t>
        </is>
      </c>
      <c r="B93" s="164" t="n"/>
      <c r="C93" s="102" t="n">
        <v/>
      </c>
      <c r="D93" s="102" t="n">
        <v/>
      </c>
      <c r="E93" s="102" t="n">
        <v/>
      </c>
      <c r="F93" s="102" t="n">
        <v/>
      </c>
      <c r="G93" s="102" t="n">
        <v/>
      </c>
      <c r="H93" s="102" t="n">
        <v/>
      </c>
      <c r="I93" s="102" t="n">
        <v/>
      </c>
      <c r="J93" s="102" t="n"/>
      <c r="K93" s="102" t="n"/>
      <c r="L93" s="102" t="n"/>
      <c r="M93" s="102" t="n"/>
      <c r="N93" s="102" t="n"/>
      <c r="O93" s="102" t="n"/>
      <c r="P93" s="102" t="n"/>
    </row>
    <row r="94" hidden="1" ht="35" customHeight="1" s="203" thickBot="1">
      <c r="A94" s="175" t="inlineStr">
        <is>
          <t>Bank Syariah Indonesia Tbk - EUR - Jumlah utang bank, kotor</t>
        </is>
      </c>
      <c r="B94" s="164" t="n"/>
      <c r="C94" s="102" t="n">
        <v/>
      </c>
      <c r="D94" s="102" t="n">
        <v/>
      </c>
      <c r="E94" s="102" t="n">
        <v/>
      </c>
      <c r="F94" s="102" t="n">
        <v/>
      </c>
      <c r="G94" s="102" t="n">
        <v/>
      </c>
      <c r="H94" s="102" t="n">
        <v/>
      </c>
      <c r="I94" s="102" t="n">
        <v/>
      </c>
      <c r="J94" s="102" t="n"/>
      <c r="K94" s="102" t="n"/>
      <c r="L94" s="102" t="n"/>
      <c r="M94" s="102" t="n"/>
      <c r="N94" s="102" t="n"/>
      <c r="O94" s="102" t="n"/>
      <c r="P94" s="102" t="n"/>
    </row>
    <row r="95" hidden="1" ht="52" customHeight="1" s="203" thickBot="1">
      <c r="A95" s="175" t="inlineStr">
        <is>
          <t>Bank Syariah Indonesia Tbk - HKD - Utang bank, nilai dalam mata uang asing</t>
        </is>
      </c>
      <c r="B95" s="164" t="n"/>
      <c r="C95" s="102" t="n">
        <v/>
      </c>
      <c r="D95" s="102" t="n">
        <v/>
      </c>
      <c r="E95" s="102" t="n">
        <v/>
      </c>
      <c r="F95" s="102" t="n">
        <v/>
      </c>
      <c r="G95" s="102" t="n">
        <v/>
      </c>
      <c r="H95" s="102" t="n">
        <v/>
      </c>
      <c r="I95" s="102" t="n">
        <v/>
      </c>
      <c r="J95" s="102" t="n"/>
      <c r="K95" s="102" t="n"/>
      <c r="L95" s="102" t="n"/>
      <c r="M95" s="102" t="n"/>
      <c r="N95" s="102" t="n"/>
      <c r="O95" s="102" t="n"/>
      <c r="P95" s="102" t="n"/>
    </row>
    <row r="96" hidden="1" ht="35" customHeight="1" s="203" thickBot="1">
      <c r="A96" s="175" t="inlineStr">
        <is>
          <t>Bank Syariah Indonesia Tbk - HKD - Jumlah utang bank, kotor</t>
        </is>
      </c>
      <c r="B96" s="164" t="n"/>
      <c r="C96" s="102" t="n">
        <v/>
      </c>
      <c r="D96" s="102" t="n">
        <v/>
      </c>
      <c r="E96" s="102" t="n">
        <v/>
      </c>
      <c r="F96" s="102" t="n">
        <v/>
      </c>
      <c r="G96" s="102" t="n">
        <v/>
      </c>
      <c r="H96" s="102" t="n">
        <v/>
      </c>
      <c r="I96" s="102" t="n">
        <v/>
      </c>
      <c r="J96" s="102" t="n"/>
      <c r="K96" s="102" t="n"/>
      <c r="L96" s="102" t="n"/>
      <c r="M96" s="102" t="n"/>
      <c r="N96" s="102" t="n"/>
      <c r="O96" s="102" t="n"/>
      <c r="P96" s="102" t="n"/>
    </row>
    <row r="97" hidden="1" ht="52" customHeight="1" s="203" thickBot="1">
      <c r="A97" s="175" t="inlineStr">
        <is>
          <t>Bank Syariah Indonesia Tbk - GBP - Utang bank, nilai dalam mata uang asing</t>
        </is>
      </c>
      <c r="B97" s="164" t="n"/>
      <c r="C97" s="102" t="n">
        <v/>
      </c>
      <c r="D97" s="102" t="n">
        <v/>
      </c>
      <c r="E97" s="102" t="n">
        <v/>
      </c>
      <c r="F97" s="102" t="n">
        <v/>
      </c>
      <c r="G97" s="102" t="n">
        <v/>
      </c>
      <c r="H97" s="102" t="n">
        <v/>
      </c>
      <c r="I97" s="102" t="n">
        <v/>
      </c>
      <c r="J97" s="102" t="n"/>
      <c r="K97" s="102" t="n"/>
      <c r="L97" s="102" t="n"/>
      <c r="M97" s="102" t="n"/>
      <c r="N97" s="102" t="n"/>
      <c r="O97" s="102" t="n"/>
      <c r="P97" s="102" t="n"/>
    </row>
    <row r="98" hidden="1" ht="35" customHeight="1" s="203" thickBot="1">
      <c r="A98" s="175" t="inlineStr">
        <is>
          <t>Bank Syariah Indonesia Tbk - GBP - Jumlah utang bank, kotor</t>
        </is>
      </c>
      <c r="B98" s="164" t="n"/>
      <c r="C98" s="102" t="n">
        <v/>
      </c>
      <c r="D98" s="102" t="n">
        <v/>
      </c>
      <c r="E98" s="102" t="n">
        <v/>
      </c>
      <c r="F98" s="102" t="n">
        <v/>
      </c>
      <c r="G98" s="102" t="n">
        <v/>
      </c>
      <c r="H98" s="102" t="n">
        <v/>
      </c>
      <c r="I98" s="102" t="n">
        <v/>
      </c>
      <c r="J98" s="102" t="n"/>
      <c r="K98" s="102" t="n"/>
      <c r="L98" s="102" t="n"/>
      <c r="M98" s="102" t="n"/>
      <c r="N98" s="102" t="n"/>
      <c r="O98" s="102" t="n"/>
      <c r="P98" s="102" t="n"/>
    </row>
    <row r="99" hidden="1" ht="52" customHeight="1" s="203" thickBot="1">
      <c r="A99" s="175" t="inlineStr">
        <is>
          <t>Bank Syariah Indonesia Tbk - JPY - Utang bank, nilai dalam mata uang asing</t>
        </is>
      </c>
      <c r="B99" s="164" t="n"/>
      <c r="C99" s="102" t="n">
        <v/>
      </c>
      <c r="D99" s="102" t="n">
        <v/>
      </c>
      <c r="E99" s="102" t="n">
        <v/>
      </c>
      <c r="F99" s="102" t="n">
        <v/>
      </c>
      <c r="G99" s="102" t="n">
        <v/>
      </c>
      <c r="H99" s="102" t="n">
        <v/>
      </c>
      <c r="I99" s="102" t="n">
        <v/>
      </c>
      <c r="J99" s="102" t="n"/>
      <c r="K99" s="102" t="n"/>
      <c r="L99" s="102" t="n"/>
      <c r="M99" s="102" t="n"/>
      <c r="N99" s="102" t="n"/>
      <c r="O99" s="102" t="n"/>
      <c r="P99" s="102" t="n"/>
    </row>
    <row r="100" hidden="1" ht="35" customHeight="1" s="203" thickBot="1">
      <c r="A100" s="175" t="inlineStr">
        <is>
          <t>Bank Syariah Indonesia Tbk - JPY - Jumlah utang bank, kotor</t>
        </is>
      </c>
      <c r="B100" s="164" t="n"/>
      <c r="C100" s="102" t="n">
        <v/>
      </c>
      <c r="D100" s="102" t="n">
        <v/>
      </c>
      <c r="E100" s="102" t="n">
        <v/>
      </c>
      <c r="F100" s="102" t="n">
        <v/>
      </c>
      <c r="G100" s="102" t="n">
        <v/>
      </c>
      <c r="H100" s="102" t="n">
        <v/>
      </c>
      <c r="I100" s="102" t="n">
        <v/>
      </c>
      <c r="J100" s="102" t="n"/>
      <c r="K100" s="102" t="n"/>
      <c r="L100" s="102" t="n"/>
      <c r="M100" s="102" t="n"/>
      <c r="N100" s="102" t="n"/>
      <c r="O100" s="102" t="n"/>
      <c r="P100" s="102" t="n"/>
    </row>
    <row r="101" hidden="1" ht="52" customHeight="1" s="203" thickBot="1">
      <c r="A101" s="175" t="inlineStr">
        <is>
          <t>Bank Syariah Indonesia Tbk - SGD - Utang bank, nilai dalam mata uang asing</t>
        </is>
      </c>
      <c r="B101" s="164" t="n"/>
      <c r="C101" s="102" t="n">
        <v/>
      </c>
      <c r="D101" s="102" t="n">
        <v/>
      </c>
      <c r="E101" s="102" t="n">
        <v/>
      </c>
      <c r="F101" s="102" t="n">
        <v/>
      </c>
      <c r="G101" s="102" t="n">
        <v/>
      </c>
      <c r="H101" s="102" t="n">
        <v/>
      </c>
      <c r="I101" s="102" t="n">
        <v/>
      </c>
      <c r="J101" s="102" t="n"/>
      <c r="K101" s="102" t="n"/>
      <c r="L101" s="102" t="n"/>
      <c r="M101" s="102" t="n"/>
      <c r="N101" s="102" t="n"/>
      <c r="O101" s="102" t="n"/>
      <c r="P101" s="102" t="n"/>
    </row>
    <row r="102" hidden="1" ht="35" customHeight="1" s="203" thickBot="1">
      <c r="A102" s="175" t="inlineStr">
        <is>
          <t>Bank Syariah Indonesia Tbk - SGD - Jumlah utang bank, kotor</t>
        </is>
      </c>
      <c r="B102" s="164" t="n"/>
      <c r="C102" s="102" t="n">
        <v/>
      </c>
      <c r="D102" s="102" t="n">
        <v/>
      </c>
      <c r="E102" s="102" t="n">
        <v/>
      </c>
      <c r="F102" s="102" t="n">
        <v/>
      </c>
      <c r="G102" s="102" t="n">
        <v/>
      </c>
      <c r="H102" s="102" t="n">
        <v/>
      </c>
      <c r="I102" s="102" t="n">
        <v/>
      </c>
      <c r="J102" s="102" t="n"/>
      <c r="K102" s="102" t="n"/>
      <c r="L102" s="102" t="n"/>
      <c r="M102" s="102" t="n"/>
      <c r="N102" s="102" t="n"/>
      <c r="O102" s="102" t="n"/>
      <c r="P102" s="102" t="n"/>
    </row>
    <row r="103" hidden="1" ht="52" customHeight="1" s="203" thickBot="1">
      <c r="A103" s="175" t="inlineStr">
        <is>
          <t>Bank Syariah Indonesia Tbk - THB - Utang bank, nilai dalam mata uang asing</t>
        </is>
      </c>
      <c r="B103" s="164" t="n"/>
      <c r="C103" s="102" t="n">
        <v/>
      </c>
      <c r="D103" s="102" t="n">
        <v/>
      </c>
      <c r="E103" s="102" t="n">
        <v/>
      </c>
      <c r="F103" s="102" t="n">
        <v/>
      </c>
      <c r="G103" s="102" t="n">
        <v/>
      </c>
      <c r="H103" s="102" t="n">
        <v/>
      </c>
      <c r="I103" s="102" t="n">
        <v/>
      </c>
      <c r="J103" s="102" t="n"/>
      <c r="K103" s="102" t="n"/>
      <c r="L103" s="102" t="n"/>
      <c r="M103" s="102" t="n"/>
      <c r="N103" s="102" t="n"/>
      <c r="O103" s="102" t="n"/>
      <c r="P103" s="102" t="n"/>
    </row>
    <row r="104" hidden="1" ht="35" customHeight="1" s="203" thickBot="1">
      <c r="A104" s="175" t="inlineStr">
        <is>
          <t>Bank Syariah Indonesia Tbk - THB - Jumlah utang bank, kotor</t>
        </is>
      </c>
      <c r="B104" s="164" t="n"/>
      <c r="C104" s="102" t="n">
        <v/>
      </c>
      <c r="D104" s="102" t="n">
        <v/>
      </c>
      <c r="E104" s="102" t="n">
        <v/>
      </c>
      <c r="F104" s="102" t="n">
        <v/>
      </c>
      <c r="G104" s="102" t="n">
        <v/>
      </c>
      <c r="H104" s="102" t="n">
        <v/>
      </c>
      <c r="I104" s="102" t="n">
        <v/>
      </c>
      <c r="J104" s="102" t="n"/>
      <c r="K104" s="102" t="n"/>
      <c r="L104" s="102" t="n"/>
      <c r="M104" s="102" t="n"/>
      <c r="N104" s="102" t="n"/>
      <c r="O104" s="102" t="n"/>
      <c r="P104" s="102" t="n"/>
    </row>
    <row r="105" hidden="1" ht="52" customHeight="1" s="203" thickBot="1">
      <c r="A105" s="175" t="inlineStr">
        <is>
          <t>Bank Syariah Indonesia Tbk - USD - Utang bank, nilai dalam mata uang asing</t>
        </is>
      </c>
      <c r="B105" s="164" t="n"/>
      <c r="C105" s="102" t="n">
        <v/>
      </c>
      <c r="D105" s="102" t="n">
        <v/>
      </c>
      <c r="E105" s="102" t="n">
        <v/>
      </c>
      <c r="F105" s="102" t="n">
        <v/>
      </c>
      <c r="G105" s="102" t="n">
        <v/>
      </c>
      <c r="H105" s="102" t="n">
        <v/>
      </c>
      <c r="I105" s="102" t="n">
        <v/>
      </c>
      <c r="J105" s="102" t="n"/>
      <c r="K105" s="102" t="n"/>
      <c r="L105" s="102" t="n"/>
      <c r="M105" s="102" t="n"/>
      <c r="N105" s="102" t="n"/>
      <c r="O105" s="102" t="n"/>
      <c r="P105" s="102" t="n"/>
    </row>
    <row r="106" hidden="1" ht="35" customHeight="1" s="203" thickBot="1">
      <c r="A106" s="175" t="inlineStr">
        <is>
          <t>Bank Syariah Indonesia Tbk - USD - Jumlah utang bank, kotor</t>
        </is>
      </c>
      <c r="B106" s="164" t="n"/>
      <c r="C106" s="102" t="n">
        <v/>
      </c>
      <c r="D106" s="102" t="n">
        <v/>
      </c>
      <c r="E106" s="102" t="n">
        <v/>
      </c>
      <c r="F106" s="102" t="n">
        <v/>
      </c>
      <c r="G106" s="102" t="n">
        <v/>
      </c>
      <c r="H106" s="102" t="n">
        <v/>
      </c>
      <c r="I106" s="102" t="n">
        <v/>
      </c>
      <c r="J106" s="102" t="n"/>
      <c r="K106" s="102" t="n"/>
      <c r="L106" s="102" t="n"/>
      <c r="M106" s="102" t="n"/>
      <c r="N106" s="102" t="n"/>
      <c r="O106" s="102" t="n"/>
      <c r="P106" s="102" t="n"/>
    </row>
    <row r="107" hidden="1" ht="52" customHeight="1" s="203" thickBot="1">
      <c r="A107" s="175" t="inlineStr">
        <is>
          <t>Bank Syariah Indonesia Tbk - Mata uang lainnya - Utang bank, nilai dalam mata uang asing</t>
        </is>
      </c>
      <c r="B107" s="164" t="n"/>
      <c r="C107" s="102" t="n">
        <v/>
      </c>
      <c r="D107" s="102" t="n">
        <v/>
      </c>
      <c r="E107" s="102" t="n">
        <v/>
      </c>
      <c r="F107" s="102" t="n">
        <v/>
      </c>
      <c r="G107" s="102" t="n">
        <v/>
      </c>
      <c r="H107" s="102" t="n">
        <v/>
      </c>
      <c r="I107" s="102" t="n">
        <v/>
      </c>
      <c r="J107" s="102" t="n"/>
      <c r="K107" s="102" t="n"/>
      <c r="L107" s="102" t="n"/>
      <c r="M107" s="102" t="n"/>
      <c r="N107" s="102" t="n"/>
      <c r="O107" s="102" t="n"/>
      <c r="P107" s="102" t="n"/>
    </row>
    <row r="108" hidden="1" ht="52" customHeight="1" s="203" thickBot="1">
      <c r="A108" s="175" t="inlineStr">
        <is>
          <t>Bank Syariah Indonesia Tbk - Mata uang lainnya - Jumlah utang bank, kotor</t>
        </is>
      </c>
      <c r="B108" s="164" t="n"/>
      <c r="C108" s="102" t="n">
        <v/>
      </c>
      <c r="D108" s="102" t="n">
        <v/>
      </c>
      <c r="E108" s="102" t="n">
        <v/>
      </c>
      <c r="F108" s="102" t="n">
        <v/>
      </c>
      <c r="G108" s="102" t="n">
        <v/>
      </c>
      <c r="H108" s="102" t="n">
        <v/>
      </c>
      <c r="I108" s="102" t="n">
        <v/>
      </c>
      <c r="J108" s="102" t="n"/>
      <c r="K108" s="102" t="n"/>
      <c r="L108" s="102" t="n"/>
      <c r="M108" s="102" t="n"/>
      <c r="N108" s="102" t="n"/>
      <c r="O108" s="102" t="n"/>
      <c r="P108" s="102" t="n"/>
    </row>
    <row r="109" ht="35" customFormat="1" customHeight="1" s="163" thickBot="1">
      <c r="A109" s="166" t="inlineStr">
        <is>
          <t>Bank Syariah Indonesia Tbk - Total - Jumlah utang bank, kotor</t>
        </is>
      </c>
      <c r="B109" s="164" t="n"/>
      <c r="C109" s="160" t="n">
        <v/>
      </c>
      <c r="D109" s="160" t="n">
        <v/>
      </c>
      <c r="E109" s="160" t="n">
        <v/>
      </c>
      <c r="F109" s="160" t="n">
        <v/>
      </c>
      <c r="G109" s="160" t="n">
        <v/>
      </c>
      <c r="H109" s="160" t="n">
        <v/>
      </c>
      <c r="I109" s="160" t="n">
        <v/>
      </c>
      <c r="J109" s="160" t="n"/>
      <c r="K109" s="160" t="n"/>
      <c r="L109" s="160" t="n"/>
      <c r="M109" s="160" t="n"/>
      <c r="N109" s="160" t="n"/>
      <c r="O109" s="160" t="n"/>
      <c r="P109" s="160" t="n"/>
    </row>
    <row r="110" hidden="1" ht="52" customHeight="1" s="203" thickBot="1">
      <c r="A110" s="175" t="inlineStr">
        <is>
          <t>Bank Negara Indonesia (Persero) Tbk - IDR - Utang bank, nilai dalam mata uang asing</t>
        </is>
      </c>
      <c r="B110" s="164" t="n"/>
      <c r="C110" s="102" t="n">
        <v/>
      </c>
      <c r="D110" s="102" t="n">
        <v/>
      </c>
      <c r="E110" s="102" t="n">
        <v/>
      </c>
      <c r="F110" s="102" t="n">
        <v/>
      </c>
      <c r="G110" s="102" t="n">
        <v/>
      </c>
      <c r="H110" s="102" t="n">
        <v/>
      </c>
      <c r="I110" s="102" t="n">
        <v/>
      </c>
      <c r="J110" s="102" t="n"/>
      <c r="K110" s="102" t="n"/>
      <c r="L110" s="102" t="n"/>
      <c r="M110" s="102" t="n"/>
      <c r="N110" s="102" t="n"/>
      <c r="O110" s="102" t="n"/>
      <c r="P110" s="102" t="n"/>
    </row>
    <row r="111" hidden="1" ht="35" customHeight="1" s="203" thickBot="1">
      <c r="A111" s="175" t="inlineStr">
        <is>
          <t>Bank Negara Indonesia (Persero) Tbk - IDR - Jumlah utang bank, kotor</t>
        </is>
      </c>
      <c r="B111" s="164" t="n"/>
      <c r="C111" s="102" t="n">
        <v/>
      </c>
      <c r="D111" s="102" t="n">
        <v/>
      </c>
      <c r="E111" s="102" t="n">
        <v/>
      </c>
      <c r="F111" s="102" t="n">
        <v/>
      </c>
      <c r="G111" s="102" t="n">
        <v/>
      </c>
      <c r="H111" s="102" t="n">
        <v/>
      </c>
      <c r="I111" s="102" t="n">
        <v/>
      </c>
      <c r="J111" s="102" t="n"/>
      <c r="K111" s="102" t="n"/>
      <c r="L111" s="102" t="n"/>
      <c r="M111" s="102" t="n"/>
      <c r="N111" s="102" t="n"/>
      <c r="O111" s="102" t="n"/>
      <c r="P111" s="102" t="n"/>
    </row>
    <row r="112" hidden="1" ht="52" customHeight="1" s="203" thickBot="1">
      <c r="A112" s="175" t="inlineStr">
        <is>
          <t>Bank Negara Indonesia (Persero) Tbk - AUD - Utang bank, nilai dalam mata uang asing</t>
        </is>
      </c>
      <c r="B112" s="164" t="n"/>
      <c r="C112" s="102" t="n">
        <v/>
      </c>
      <c r="D112" s="102" t="n">
        <v/>
      </c>
      <c r="E112" s="102" t="n">
        <v/>
      </c>
      <c r="F112" s="102" t="n">
        <v/>
      </c>
      <c r="G112" s="102" t="n">
        <v/>
      </c>
      <c r="H112" s="102" t="n">
        <v/>
      </c>
      <c r="I112" s="102" t="n">
        <v/>
      </c>
      <c r="J112" s="102" t="n"/>
      <c r="K112" s="102" t="n"/>
      <c r="L112" s="102" t="n"/>
      <c r="M112" s="102" t="n"/>
      <c r="N112" s="102" t="n"/>
      <c r="O112" s="102" t="n"/>
      <c r="P112" s="102" t="n"/>
    </row>
    <row r="113" hidden="1" ht="35" customHeight="1" s="203" thickBot="1">
      <c r="A113" s="175" t="inlineStr">
        <is>
          <t>Bank Negara Indonesia (Persero) Tbk - AUD - Jumlah utang bank, kotor</t>
        </is>
      </c>
      <c r="B113" s="164" t="n"/>
      <c r="C113" s="102" t="n">
        <v/>
      </c>
      <c r="D113" s="102" t="n">
        <v/>
      </c>
      <c r="E113" s="102" t="n">
        <v/>
      </c>
      <c r="F113" s="102" t="n">
        <v/>
      </c>
      <c r="G113" s="102" t="n">
        <v/>
      </c>
      <c r="H113" s="102" t="n">
        <v/>
      </c>
      <c r="I113" s="102" t="n">
        <v/>
      </c>
      <c r="J113" s="102" t="n"/>
      <c r="K113" s="102" t="n"/>
      <c r="L113" s="102" t="n"/>
      <c r="M113" s="102" t="n"/>
      <c r="N113" s="102" t="n"/>
      <c r="O113" s="102" t="n"/>
      <c r="P113" s="102" t="n"/>
    </row>
    <row r="114" hidden="1" ht="52" customHeight="1" s="203" thickBot="1">
      <c r="A114" s="175" t="inlineStr">
        <is>
          <t>Bank Negara Indonesia (Persero) Tbk - CAD - Utang bank, nilai dalam mata uang asing</t>
        </is>
      </c>
      <c r="B114" s="164" t="n"/>
      <c r="C114" s="102" t="n">
        <v/>
      </c>
      <c r="D114" s="102" t="n">
        <v/>
      </c>
      <c r="E114" s="102" t="n">
        <v/>
      </c>
      <c r="F114" s="102" t="n">
        <v/>
      </c>
      <c r="G114" s="102" t="n">
        <v/>
      </c>
      <c r="H114" s="102" t="n">
        <v/>
      </c>
      <c r="I114" s="102" t="n">
        <v/>
      </c>
      <c r="J114" s="102" t="n"/>
      <c r="K114" s="102" t="n"/>
      <c r="L114" s="102" t="n"/>
      <c r="M114" s="102" t="n"/>
      <c r="N114" s="102" t="n"/>
      <c r="O114" s="102" t="n"/>
      <c r="P114" s="102" t="n"/>
    </row>
    <row r="115" hidden="1" ht="35" customHeight="1" s="203" thickBot="1">
      <c r="A115" s="175" t="inlineStr">
        <is>
          <t>Bank Negara Indonesia (Persero) Tbk - CAD - Jumlah utang bank, kotor</t>
        </is>
      </c>
      <c r="B115" s="164" t="n"/>
      <c r="C115" s="102" t="n">
        <v/>
      </c>
      <c r="D115" s="102" t="n">
        <v/>
      </c>
      <c r="E115" s="102" t="n">
        <v/>
      </c>
      <c r="F115" s="102" t="n">
        <v/>
      </c>
      <c r="G115" s="102" t="n">
        <v/>
      </c>
      <c r="H115" s="102" t="n">
        <v/>
      </c>
      <c r="I115" s="102" t="n">
        <v/>
      </c>
      <c r="J115" s="102" t="n"/>
      <c r="K115" s="102" t="n"/>
      <c r="L115" s="102" t="n"/>
      <c r="M115" s="102" t="n"/>
      <c r="N115" s="102" t="n"/>
      <c r="O115" s="102" t="n"/>
      <c r="P115" s="102" t="n"/>
    </row>
    <row r="116" hidden="1" ht="52" customHeight="1" s="203" thickBot="1">
      <c r="A116" s="175" t="inlineStr">
        <is>
          <t>Bank Negara Indonesia (Persero) Tbk - CNY - Utang bank, nilai dalam mata uang asing</t>
        </is>
      </c>
      <c r="B116" s="164" t="n"/>
      <c r="C116" s="102" t="n">
        <v/>
      </c>
      <c r="D116" s="102" t="n">
        <v/>
      </c>
      <c r="E116" s="102" t="n">
        <v/>
      </c>
      <c r="F116" s="102" t="n">
        <v/>
      </c>
      <c r="G116" s="102" t="n">
        <v/>
      </c>
      <c r="H116" s="102" t="n">
        <v/>
      </c>
      <c r="I116" s="102" t="n">
        <v/>
      </c>
      <c r="J116" s="102" t="n"/>
      <c r="K116" s="102" t="n"/>
      <c r="L116" s="102" t="n"/>
      <c r="M116" s="102" t="n"/>
      <c r="N116" s="102" t="n"/>
      <c r="O116" s="102" t="n"/>
      <c r="P116" s="102" t="n"/>
    </row>
    <row r="117" hidden="1" ht="35" customHeight="1" s="203" thickBot="1">
      <c r="A117" s="175" t="inlineStr">
        <is>
          <t>Bank Negara Indonesia (Persero) Tbk - CNY - Jumlah utang bank, kotor</t>
        </is>
      </c>
      <c r="B117" s="164" t="n"/>
      <c r="C117" s="102" t="n">
        <v/>
      </c>
      <c r="D117" s="102" t="n">
        <v/>
      </c>
      <c r="E117" s="102" t="n">
        <v/>
      </c>
      <c r="F117" s="102" t="n">
        <v/>
      </c>
      <c r="G117" s="102" t="n">
        <v/>
      </c>
      <c r="H117" s="102" t="n">
        <v/>
      </c>
      <c r="I117" s="102" t="n">
        <v/>
      </c>
      <c r="J117" s="102" t="n"/>
      <c r="K117" s="102" t="n"/>
      <c r="L117" s="102" t="n"/>
      <c r="M117" s="102" t="n"/>
      <c r="N117" s="102" t="n"/>
      <c r="O117" s="102" t="n"/>
      <c r="P117" s="102" t="n"/>
    </row>
    <row r="118" hidden="1" ht="52" customHeight="1" s="203" thickBot="1">
      <c r="A118" s="175" t="inlineStr">
        <is>
          <t>Bank Negara Indonesia (Persero) Tbk - EUR - Utang bank, nilai dalam mata uang asing</t>
        </is>
      </c>
      <c r="B118" s="164" t="n"/>
      <c r="C118" s="102" t="n">
        <v/>
      </c>
      <c r="D118" s="102" t="n">
        <v/>
      </c>
      <c r="E118" s="102" t="n">
        <v/>
      </c>
      <c r="F118" s="102" t="n">
        <v/>
      </c>
      <c r="G118" s="102" t="n">
        <v/>
      </c>
      <c r="H118" s="102" t="n">
        <v/>
      </c>
      <c r="I118" s="102" t="n">
        <v/>
      </c>
      <c r="J118" s="102" t="n"/>
      <c r="K118" s="102" t="n"/>
      <c r="L118" s="102" t="n"/>
      <c r="M118" s="102" t="n"/>
      <c r="N118" s="102" t="n"/>
      <c r="O118" s="102" t="n"/>
      <c r="P118" s="102" t="n"/>
    </row>
    <row r="119" hidden="1" ht="35" customHeight="1" s="203" thickBot="1">
      <c r="A119" s="175" t="inlineStr">
        <is>
          <t>Bank Negara Indonesia (Persero) Tbk - EUR - Jumlah utang bank, kotor</t>
        </is>
      </c>
      <c r="B119" s="164" t="n"/>
      <c r="C119" s="102" t="n">
        <v/>
      </c>
      <c r="D119" s="102" t="n">
        <v/>
      </c>
      <c r="E119" s="102" t="n">
        <v/>
      </c>
      <c r="F119" s="102" t="n">
        <v/>
      </c>
      <c r="G119" s="102" t="n">
        <v/>
      </c>
      <c r="H119" s="102" t="n">
        <v/>
      </c>
      <c r="I119" s="102" t="n">
        <v/>
      </c>
      <c r="J119" s="102" t="n"/>
      <c r="K119" s="102" t="n"/>
      <c r="L119" s="102" t="n"/>
      <c r="M119" s="102" t="n"/>
      <c r="N119" s="102" t="n"/>
      <c r="O119" s="102" t="n"/>
      <c r="P119" s="102" t="n"/>
    </row>
    <row r="120" hidden="1" ht="52" customHeight="1" s="203" thickBot="1">
      <c r="A120" s="175" t="inlineStr">
        <is>
          <t>Bank Negara Indonesia (Persero) Tbk - HKD - Utang bank, nilai dalam mata uang asing</t>
        </is>
      </c>
      <c r="B120" s="164" t="n"/>
      <c r="C120" s="102" t="n">
        <v/>
      </c>
      <c r="D120" s="102" t="n">
        <v/>
      </c>
      <c r="E120" s="102" t="n">
        <v/>
      </c>
      <c r="F120" s="102" t="n">
        <v/>
      </c>
      <c r="G120" s="102" t="n">
        <v/>
      </c>
      <c r="H120" s="102" t="n">
        <v/>
      </c>
      <c r="I120" s="102" t="n">
        <v/>
      </c>
      <c r="J120" s="102" t="n"/>
      <c r="K120" s="102" t="n"/>
      <c r="L120" s="102" t="n"/>
      <c r="M120" s="102" t="n"/>
      <c r="N120" s="102" t="n"/>
      <c r="O120" s="102" t="n"/>
      <c r="P120" s="102" t="n"/>
    </row>
    <row r="121" hidden="1" ht="35" customHeight="1" s="203" thickBot="1">
      <c r="A121" s="175" t="inlineStr">
        <is>
          <t>Bank Negara Indonesia (Persero) Tbk - HKD - Jumlah utang bank, kotor</t>
        </is>
      </c>
      <c r="B121" s="164" t="n"/>
      <c r="C121" s="102" t="n">
        <v/>
      </c>
      <c r="D121" s="102" t="n">
        <v/>
      </c>
      <c r="E121" s="102" t="n">
        <v/>
      </c>
      <c r="F121" s="102" t="n">
        <v/>
      </c>
      <c r="G121" s="102" t="n">
        <v/>
      </c>
      <c r="H121" s="102" t="n">
        <v/>
      </c>
      <c r="I121" s="102" t="n">
        <v/>
      </c>
      <c r="J121" s="102" t="n"/>
      <c r="K121" s="102" t="n"/>
      <c r="L121" s="102" t="n"/>
      <c r="M121" s="102" t="n"/>
      <c r="N121" s="102" t="n"/>
      <c r="O121" s="102" t="n"/>
      <c r="P121" s="102" t="n"/>
    </row>
    <row r="122" hidden="1" ht="52" customHeight="1" s="203" thickBot="1">
      <c r="A122" s="175" t="inlineStr">
        <is>
          <t>Bank Negara Indonesia (Persero) Tbk - GBP - Utang bank, nilai dalam mata uang asing</t>
        </is>
      </c>
      <c r="B122" s="164" t="n"/>
      <c r="C122" s="102" t="n">
        <v/>
      </c>
      <c r="D122" s="102" t="n">
        <v/>
      </c>
      <c r="E122" s="102" t="n">
        <v/>
      </c>
      <c r="F122" s="102" t="n">
        <v/>
      </c>
      <c r="G122" s="102" t="n">
        <v/>
      </c>
      <c r="H122" s="102" t="n">
        <v/>
      </c>
      <c r="I122" s="102" t="n">
        <v/>
      </c>
      <c r="J122" s="102" t="n"/>
      <c r="K122" s="102" t="n"/>
      <c r="L122" s="102" t="n"/>
      <c r="M122" s="102" t="n"/>
      <c r="N122" s="102" t="n"/>
      <c r="O122" s="102" t="n"/>
      <c r="P122" s="102" t="n"/>
    </row>
    <row r="123" hidden="1" ht="35" customHeight="1" s="203" thickBot="1">
      <c r="A123" s="175" t="inlineStr">
        <is>
          <t>Bank Negara Indonesia (Persero) Tbk - GBP - Jumlah utang bank, kotor</t>
        </is>
      </c>
      <c r="B123" s="164" t="n"/>
      <c r="C123" s="102" t="n">
        <v/>
      </c>
      <c r="D123" s="102" t="n">
        <v/>
      </c>
      <c r="E123" s="102" t="n">
        <v/>
      </c>
      <c r="F123" s="102" t="n">
        <v/>
      </c>
      <c r="G123" s="102" t="n">
        <v/>
      </c>
      <c r="H123" s="102" t="n">
        <v/>
      </c>
      <c r="I123" s="102" t="n">
        <v/>
      </c>
      <c r="J123" s="102" t="n"/>
      <c r="K123" s="102" t="n"/>
      <c r="L123" s="102" t="n"/>
      <c r="M123" s="102" t="n"/>
      <c r="N123" s="102" t="n"/>
      <c r="O123" s="102" t="n"/>
      <c r="P123" s="102" t="n"/>
    </row>
    <row r="124" hidden="1" ht="52" customHeight="1" s="203" thickBot="1">
      <c r="A124" s="175" t="inlineStr">
        <is>
          <t>Bank Negara Indonesia (Persero) Tbk - JPY - Utang bank, nilai dalam mata uang asing</t>
        </is>
      </c>
      <c r="B124" s="164" t="n"/>
      <c r="C124" s="102" t="n">
        <v/>
      </c>
      <c r="D124" s="102" t="n">
        <v/>
      </c>
      <c r="E124" s="102" t="n">
        <v/>
      </c>
      <c r="F124" s="102" t="n">
        <v/>
      </c>
      <c r="G124" s="102" t="n">
        <v/>
      </c>
      <c r="H124" s="102" t="n">
        <v/>
      </c>
      <c r="I124" s="102" t="n">
        <v/>
      </c>
      <c r="J124" s="102" t="n"/>
      <c r="K124" s="102" t="n"/>
      <c r="L124" s="102" t="n"/>
      <c r="M124" s="102" t="n"/>
      <c r="N124" s="102" t="n"/>
      <c r="O124" s="102" t="n"/>
      <c r="P124" s="102" t="n"/>
    </row>
    <row r="125" hidden="1" ht="35" customHeight="1" s="203" thickBot="1">
      <c r="A125" s="175" t="inlineStr">
        <is>
          <t>Bank Negara Indonesia (Persero) Tbk - JPY - Jumlah utang bank, kotor</t>
        </is>
      </c>
      <c r="B125" s="164" t="n"/>
      <c r="C125" s="102" t="n">
        <v/>
      </c>
      <c r="D125" s="102" t="n">
        <v/>
      </c>
      <c r="E125" s="102" t="n">
        <v/>
      </c>
      <c r="F125" s="102" t="n">
        <v/>
      </c>
      <c r="G125" s="102" t="n">
        <v/>
      </c>
      <c r="H125" s="102" t="n">
        <v/>
      </c>
      <c r="I125" s="102" t="n">
        <v/>
      </c>
      <c r="J125" s="102" t="n"/>
      <c r="K125" s="102" t="n"/>
      <c r="L125" s="102" t="n"/>
      <c r="M125" s="102" t="n"/>
      <c r="N125" s="102" t="n"/>
      <c r="O125" s="102" t="n"/>
      <c r="P125" s="102" t="n"/>
    </row>
    <row r="126" hidden="1" ht="52" customHeight="1" s="203" thickBot="1">
      <c r="A126" s="175" t="inlineStr">
        <is>
          <t>Bank Negara Indonesia (Persero) Tbk - SGD - Utang bank, nilai dalam mata uang asing</t>
        </is>
      </c>
      <c r="B126" s="164" t="n"/>
      <c r="C126" s="102" t="n">
        <v/>
      </c>
      <c r="D126" s="102" t="n">
        <v/>
      </c>
      <c r="E126" s="102" t="n">
        <v/>
      </c>
      <c r="F126" s="102" t="n">
        <v/>
      </c>
      <c r="G126" s="102" t="n">
        <v/>
      </c>
      <c r="H126" s="102" t="n">
        <v/>
      </c>
      <c r="I126" s="102" t="n">
        <v/>
      </c>
      <c r="J126" s="102" t="n"/>
      <c r="K126" s="102" t="n"/>
      <c r="L126" s="102" t="n"/>
      <c r="M126" s="102" t="n"/>
      <c r="N126" s="102" t="n"/>
      <c r="O126" s="102" t="n"/>
      <c r="P126" s="102" t="n"/>
    </row>
    <row r="127" hidden="1" ht="35" customHeight="1" s="203" thickBot="1">
      <c r="A127" s="175" t="inlineStr">
        <is>
          <t>Bank Negara Indonesia (Persero) Tbk - SGD - Jumlah utang bank, kotor</t>
        </is>
      </c>
      <c r="B127" s="164" t="n"/>
      <c r="C127" s="102" t="n">
        <v/>
      </c>
      <c r="D127" s="102" t="n">
        <v/>
      </c>
      <c r="E127" s="102" t="n">
        <v/>
      </c>
      <c r="F127" s="102" t="n">
        <v/>
      </c>
      <c r="G127" s="102" t="n">
        <v/>
      </c>
      <c r="H127" s="102" t="n">
        <v/>
      </c>
      <c r="I127" s="102" t="n">
        <v/>
      </c>
      <c r="J127" s="102" t="n"/>
      <c r="K127" s="102" t="n"/>
      <c r="L127" s="102" t="n"/>
      <c r="M127" s="102" t="n"/>
      <c r="N127" s="102" t="n"/>
      <c r="O127" s="102" t="n"/>
      <c r="P127" s="102" t="n"/>
    </row>
    <row r="128" hidden="1" ht="52" customHeight="1" s="203" thickBot="1">
      <c r="A128" s="175" t="inlineStr">
        <is>
          <t>Bank Negara Indonesia (Persero) Tbk - THB - Utang bank, nilai dalam mata uang asing</t>
        </is>
      </c>
      <c r="B128" s="164" t="n"/>
      <c r="C128" s="102" t="n">
        <v/>
      </c>
      <c r="D128" s="102" t="n">
        <v/>
      </c>
      <c r="E128" s="102" t="n">
        <v/>
      </c>
      <c r="F128" s="102" t="n">
        <v/>
      </c>
      <c r="G128" s="102" t="n">
        <v/>
      </c>
      <c r="H128" s="102" t="n">
        <v/>
      </c>
      <c r="I128" s="102" t="n">
        <v/>
      </c>
      <c r="J128" s="102" t="n"/>
      <c r="K128" s="102" t="n"/>
      <c r="L128" s="102" t="n"/>
      <c r="M128" s="102" t="n"/>
      <c r="N128" s="102" t="n"/>
      <c r="O128" s="102" t="n"/>
      <c r="P128" s="102" t="n"/>
    </row>
    <row r="129" hidden="1" ht="35" customHeight="1" s="203" thickBot="1">
      <c r="A129" s="175" t="inlineStr">
        <is>
          <t>Bank Negara Indonesia (Persero) Tbk - THB - Jumlah utang bank, kotor</t>
        </is>
      </c>
      <c r="B129" s="164" t="n"/>
      <c r="C129" s="102" t="n">
        <v/>
      </c>
      <c r="D129" s="102" t="n">
        <v/>
      </c>
      <c r="E129" s="102" t="n">
        <v/>
      </c>
      <c r="F129" s="102" t="n">
        <v/>
      </c>
      <c r="G129" s="102" t="n">
        <v/>
      </c>
      <c r="H129" s="102" t="n">
        <v/>
      </c>
      <c r="I129" s="102" t="n">
        <v/>
      </c>
      <c r="J129" s="102" t="n"/>
      <c r="K129" s="102" t="n"/>
      <c r="L129" s="102" t="n"/>
      <c r="M129" s="102" t="n"/>
      <c r="N129" s="102" t="n"/>
      <c r="O129" s="102" t="n"/>
      <c r="P129" s="102" t="n"/>
    </row>
    <row r="130" hidden="1" ht="52" customHeight="1" s="203" thickBot="1">
      <c r="A130" s="175" t="inlineStr">
        <is>
          <t>Bank Negara Indonesia (Persero) Tbk - USD - Utang bank, nilai dalam mata uang asing</t>
        </is>
      </c>
      <c r="B130" s="164" t="n"/>
      <c r="C130" s="102" t="n">
        <v/>
      </c>
      <c r="D130" s="102" t="n">
        <v/>
      </c>
      <c r="E130" s="102" t="n">
        <v/>
      </c>
      <c r="F130" s="102" t="n">
        <v/>
      </c>
      <c r="G130" s="102" t="n">
        <v/>
      </c>
      <c r="H130" s="102" t="n">
        <v/>
      </c>
      <c r="I130" s="102" t="n">
        <v/>
      </c>
      <c r="J130" s="102" t="n"/>
      <c r="K130" s="102" t="n"/>
      <c r="L130" s="102" t="n"/>
      <c r="M130" s="102" t="n"/>
      <c r="N130" s="102" t="n"/>
      <c r="O130" s="102" t="n"/>
      <c r="P130" s="102" t="n"/>
    </row>
    <row r="131" hidden="1" ht="35" customHeight="1" s="203" thickBot="1">
      <c r="A131" s="175" t="inlineStr">
        <is>
          <t>Bank Negara Indonesia (Persero) Tbk - USD - Jumlah utang bank, kotor</t>
        </is>
      </c>
      <c r="B131" s="164" t="n"/>
      <c r="C131" s="102" t="n">
        <v/>
      </c>
      <c r="D131" s="102" t="n">
        <v/>
      </c>
      <c r="E131" s="102" t="n">
        <v/>
      </c>
      <c r="F131" s="102" t="n">
        <v/>
      </c>
      <c r="G131" s="102" t="n">
        <v/>
      </c>
      <c r="H131" s="102" t="n">
        <v/>
      </c>
      <c r="I131" s="102" t="n">
        <v/>
      </c>
      <c r="J131" s="102" t="n"/>
      <c r="K131" s="102" t="n"/>
      <c r="L131" s="102" t="n"/>
      <c r="M131" s="102" t="n"/>
      <c r="N131" s="102" t="n"/>
      <c r="O131" s="102" t="n"/>
      <c r="P131" s="102" t="n"/>
    </row>
    <row r="132" hidden="1" ht="52" customHeight="1" s="203" thickBot="1">
      <c r="A132" s="175" t="inlineStr">
        <is>
          <t>Bank Negara Indonesia (Persero) Tbk - Mata uang lainnya - Utang bank, nilai dalam mata uang asing</t>
        </is>
      </c>
      <c r="B132" s="164" t="n"/>
      <c r="C132" s="102" t="n">
        <v/>
      </c>
      <c r="D132" s="102" t="n">
        <v/>
      </c>
      <c r="E132" s="102" t="n">
        <v/>
      </c>
      <c r="F132" s="102" t="n">
        <v/>
      </c>
      <c r="G132" s="102" t="n">
        <v/>
      </c>
      <c r="H132" s="102" t="n">
        <v/>
      </c>
      <c r="I132" s="102" t="n">
        <v/>
      </c>
      <c r="J132" s="102" t="n"/>
      <c r="K132" s="102" t="n"/>
      <c r="L132" s="102" t="n"/>
      <c r="M132" s="102" t="n"/>
      <c r="N132" s="102" t="n"/>
      <c r="O132" s="102" t="n"/>
      <c r="P132" s="102" t="n"/>
    </row>
    <row r="133" hidden="1" ht="52" customHeight="1" s="203" thickBot="1">
      <c r="A133" s="175" t="inlineStr">
        <is>
          <t>Bank Negara Indonesia (Persero) Tbk - Mata uang lainnya - Jumlah utang bank, kotor</t>
        </is>
      </c>
      <c r="B133" s="164" t="n"/>
      <c r="C133" s="102" t="n">
        <v/>
      </c>
      <c r="D133" s="102" t="n">
        <v/>
      </c>
      <c r="E133" s="102" t="n">
        <v/>
      </c>
      <c r="F133" s="102" t="n">
        <v/>
      </c>
      <c r="G133" s="102" t="n">
        <v/>
      </c>
      <c r="H133" s="102" t="n">
        <v/>
      </c>
      <c r="I133" s="102" t="n">
        <v/>
      </c>
      <c r="J133" s="102" t="n"/>
      <c r="K133" s="102" t="n"/>
      <c r="L133" s="102" t="n"/>
      <c r="M133" s="102" t="n"/>
      <c r="N133" s="102" t="n"/>
      <c r="O133" s="102" t="n"/>
      <c r="P133" s="102" t="n"/>
    </row>
    <row r="134" ht="52" customFormat="1" customHeight="1" s="161" thickBot="1">
      <c r="A134" s="166" t="inlineStr">
        <is>
          <t>Bank Negara Indonesia (Persero) Tbk - Total - Jumlah utang bank, kotor</t>
        </is>
      </c>
      <c r="B134" s="162" t="n"/>
      <c r="C134" s="104" t="n">
        <v/>
      </c>
      <c r="D134" s="104" t="n">
        <v/>
      </c>
      <c r="E134" s="104" t="n">
        <v/>
      </c>
      <c r="F134" s="104" t="n">
        <v/>
      </c>
      <c r="G134" s="104" t="n">
        <v/>
      </c>
      <c r="H134" s="104" t="n">
        <v/>
      </c>
      <c r="I134" s="104" t="n">
        <v/>
      </c>
      <c r="J134" s="104" t="n"/>
      <c r="K134" s="104" t="n"/>
      <c r="L134" s="104" t="n"/>
      <c r="M134" s="104" t="n"/>
      <c r="N134" s="104" t="n"/>
      <c r="O134" s="104" t="n"/>
      <c r="P134" s="104" t="n"/>
    </row>
    <row r="135" hidden="1" ht="35" customHeight="1" s="203" thickBot="1">
      <c r="A135" s="175" t="inlineStr">
        <is>
          <t>Bank Jago Tbk - IDR - Utang bank, nilai dalam mata uang asing</t>
        </is>
      </c>
      <c r="B135" s="164" t="n"/>
      <c r="C135" s="102" t="n">
        <v/>
      </c>
      <c r="D135" s="102" t="n">
        <v/>
      </c>
      <c r="E135" s="102" t="n">
        <v/>
      </c>
      <c r="F135" s="102" t="n">
        <v/>
      </c>
      <c r="G135" s="102" t="n">
        <v/>
      </c>
      <c r="H135" s="102" t="n">
        <v/>
      </c>
      <c r="I135" s="102" t="n">
        <v/>
      </c>
      <c r="J135" s="102" t="n"/>
      <c r="K135" s="102" t="n"/>
      <c r="L135" s="102" t="n"/>
      <c r="M135" s="102" t="n"/>
      <c r="N135" s="102" t="n"/>
      <c r="O135" s="102" t="n"/>
      <c r="P135" s="102" t="n"/>
    </row>
    <row r="136" hidden="1" ht="35" customHeight="1" s="203" thickBot="1">
      <c r="A136" s="175" t="inlineStr">
        <is>
          <t>Bank Jago Tbk - IDR - Jumlah utang bank, kotor</t>
        </is>
      </c>
      <c r="B136" s="164" t="n"/>
      <c r="C136" s="102" t="n">
        <v/>
      </c>
      <c r="D136" s="102" t="n">
        <v/>
      </c>
      <c r="E136" s="102" t="n">
        <v/>
      </c>
      <c r="F136" s="102" t="n">
        <v/>
      </c>
      <c r="G136" s="102" t="n">
        <v/>
      </c>
      <c r="H136" s="102" t="n">
        <v/>
      </c>
      <c r="I136" s="102" t="n">
        <v/>
      </c>
      <c r="J136" s="102" t="n"/>
      <c r="K136" s="102" t="n"/>
      <c r="L136" s="102" t="n"/>
      <c r="M136" s="102" t="n"/>
      <c r="N136" s="102" t="n"/>
      <c r="O136" s="102" t="n"/>
      <c r="P136" s="102" t="n"/>
    </row>
    <row r="137" hidden="1" ht="35" customHeight="1" s="203" thickBot="1">
      <c r="A137" s="175" t="inlineStr">
        <is>
          <t>Bank Jago Tbk - AUD - Utang bank, nilai dalam mata uang asing</t>
        </is>
      </c>
      <c r="B137" s="164" t="n"/>
      <c r="C137" s="102" t="n">
        <v/>
      </c>
      <c r="D137" s="102" t="n">
        <v/>
      </c>
      <c r="E137" s="102" t="n">
        <v/>
      </c>
      <c r="F137" s="102" t="n">
        <v/>
      </c>
      <c r="G137" s="102" t="n">
        <v/>
      </c>
      <c r="H137" s="102" t="n">
        <v/>
      </c>
      <c r="I137" s="102" t="n">
        <v/>
      </c>
      <c r="J137" s="102" t="n"/>
      <c r="K137" s="102" t="n"/>
      <c r="L137" s="102" t="n"/>
      <c r="M137" s="102" t="n"/>
      <c r="N137" s="102" t="n"/>
      <c r="O137" s="102" t="n"/>
      <c r="P137" s="102" t="n"/>
    </row>
    <row r="138" hidden="1" ht="35" customHeight="1" s="203" thickBot="1">
      <c r="A138" s="175" t="inlineStr">
        <is>
          <t>Bank Jago Tbk - AUD - Jumlah utang bank, kotor</t>
        </is>
      </c>
      <c r="B138" s="164" t="n"/>
      <c r="C138" s="102" t="n">
        <v/>
      </c>
      <c r="D138" s="102" t="n">
        <v/>
      </c>
      <c r="E138" s="102" t="n">
        <v/>
      </c>
      <c r="F138" s="102" t="n">
        <v/>
      </c>
      <c r="G138" s="102" t="n">
        <v/>
      </c>
      <c r="H138" s="102" t="n">
        <v/>
      </c>
      <c r="I138" s="102" t="n">
        <v/>
      </c>
      <c r="J138" s="102" t="n"/>
      <c r="K138" s="102" t="n"/>
      <c r="L138" s="102" t="n"/>
      <c r="M138" s="102" t="n"/>
      <c r="N138" s="102" t="n"/>
      <c r="O138" s="102" t="n"/>
      <c r="P138" s="102" t="n"/>
    </row>
    <row r="139" hidden="1" ht="35" customHeight="1" s="203" thickBot="1">
      <c r="A139" s="175" t="inlineStr">
        <is>
          <t>Bank Jago Tbk - CAD - Utang bank, nilai dalam mata uang asing</t>
        </is>
      </c>
      <c r="B139" s="164" t="n"/>
      <c r="C139" s="102" t="n">
        <v/>
      </c>
      <c r="D139" s="102" t="n">
        <v/>
      </c>
      <c r="E139" s="102" t="n">
        <v/>
      </c>
      <c r="F139" s="102" t="n">
        <v/>
      </c>
      <c r="G139" s="102" t="n">
        <v/>
      </c>
      <c r="H139" s="102" t="n">
        <v/>
      </c>
      <c r="I139" s="102" t="n">
        <v/>
      </c>
      <c r="J139" s="102" t="n"/>
      <c r="K139" s="102" t="n"/>
      <c r="L139" s="102" t="n"/>
      <c r="M139" s="102" t="n"/>
      <c r="N139" s="102" t="n"/>
      <c r="O139" s="102" t="n"/>
      <c r="P139" s="102" t="n"/>
    </row>
    <row r="140" hidden="1" ht="35" customHeight="1" s="203" thickBot="1">
      <c r="A140" s="175" t="inlineStr">
        <is>
          <t>Bank Jago Tbk - CAD - Jumlah utang bank, kotor</t>
        </is>
      </c>
      <c r="B140" s="164" t="n"/>
      <c r="C140" s="102" t="n">
        <v/>
      </c>
      <c r="D140" s="102" t="n">
        <v/>
      </c>
      <c r="E140" s="102" t="n">
        <v/>
      </c>
      <c r="F140" s="102" t="n">
        <v/>
      </c>
      <c r="G140" s="102" t="n">
        <v/>
      </c>
      <c r="H140" s="102" t="n">
        <v/>
      </c>
      <c r="I140" s="102" t="n">
        <v/>
      </c>
      <c r="J140" s="102" t="n"/>
      <c r="K140" s="102" t="n"/>
      <c r="L140" s="102" t="n"/>
      <c r="M140" s="102" t="n"/>
      <c r="N140" s="102" t="n"/>
      <c r="O140" s="102" t="n"/>
      <c r="P140" s="102" t="n"/>
    </row>
    <row r="141" hidden="1" ht="35" customHeight="1" s="203" thickBot="1">
      <c r="A141" s="175" t="inlineStr">
        <is>
          <t>Bank Jago Tbk - CNY - Utang bank, nilai dalam mata uang asing</t>
        </is>
      </c>
      <c r="B141" s="164" t="n"/>
      <c r="C141" s="102" t="n">
        <v/>
      </c>
      <c r="D141" s="102" t="n">
        <v/>
      </c>
      <c r="E141" s="102" t="n">
        <v/>
      </c>
      <c r="F141" s="102" t="n">
        <v/>
      </c>
      <c r="G141" s="102" t="n">
        <v/>
      </c>
      <c r="H141" s="102" t="n">
        <v/>
      </c>
      <c r="I141" s="102" t="n">
        <v/>
      </c>
      <c r="J141" s="102" t="n"/>
      <c r="K141" s="102" t="n"/>
      <c r="L141" s="102" t="n"/>
      <c r="M141" s="102" t="n"/>
      <c r="N141" s="102" t="n"/>
      <c r="O141" s="102" t="n"/>
      <c r="P141" s="102" t="n"/>
    </row>
    <row r="142" hidden="1" ht="35" customHeight="1" s="203" thickBot="1">
      <c r="A142" s="175" t="inlineStr">
        <is>
          <t>Bank Jago Tbk - CNY - Jumlah utang bank, kotor</t>
        </is>
      </c>
      <c r="B142" s="164" t="n"/>
      <c r="C142" s="102" t="n">
        <v/>
      </c>
      <c r="D142" s="102" t="n">
        <v/>
      </c>
      <c r="E142" s="102" t="n">
        <v/>
      </c>
      <c r="F142" s="102" t="n">
        <v/>
      </c>
      <c r="G142" s="102" t="n">
        <v/>
      </c>
      <c r="H142" s="102" t="n">
        <v/>
      </c>
      <c r="I142" s="102" t="n">
        <v/>
      </c>
      <c r="J142" s="102" t="n"/>
      <c r="K142" s="102" t="n"/>
      <c r="L142" s="102" t="n"/>
      <c r="M142" s="102" t="n"/>
      <c r="N142" s="102" t="n"/>
      <c r="O142" s="102" t="n"/>
      <c r="P142" s="102" t="n"/>
    </row>
    <row r="143" hidden="1" ht="35" customHeight="1" s="203" thickBot="1">
      <c r="A143" s="175" t="inlineStr">
        <is>
          <t>Bank Jago Tbk - EUR - Utang bank, nilai dalam mata uang asing</t>
        </is>
      </c>
      <c r="B143" s="164" t="n"/>
      <c r="C143" s="102" t="n">
        <v/>
      </c>
      <c r="D143" s="102" t="n">
        <v/>
      </c>
      <c r="E143" s="102" t="n">
        <v/>
      </c>
      <c r="F143" s="102" t="n">
        <v/>
      </c>
      <c r="G143" s="102" t="n">
        <v/>
      </c>
      <c r="H143" s="102" t="n">
        <v/>
      </c>
      <c r="I143" s="102" t="n">
        <v/>
      </c>
      <c r="J143" s="102" t="n"/>
      <c r="K143" s="102" t="n"/>
      <c r="L143" s="102" t="n"/>
      <c r="M143" s="102" t="n"/>
      <c r="N143" s="102" t="n"/>
      <c r="O143" s="102" t="n"/>
      <c r="P143" s="102" t="n"/>
    </row>
    <row r="144" hidden="1" ht="35" customHeight="1" s="203" thickBot="1">
      <c r="A144" s="175" t="inlineStr">
        <is>
          <t>Bank Jago Tbk - EUR - Jumlah utang bank, kotor</t>
        </is>
      </c>
      <c r="B144" s="164" t="n"/>
      <c r="C144" s="102" t="n">
        <v/>
      </c>
      <c r="D144" s="102" t="n">
        <v/>
      </c>
      <c r="E144" s="102" t="n">
        <v/>
      </c>
      <c r="F144" s="102" t="n">
        <v/>
      </c>
      <c r="G144" s="102" t="n">
        <v/>
      </c>
      <c r="H144" s="102" t="n">
        <v/>
      </c>
      <c r="I144" s="102" t="n">
        <v/>
      </c>
      <c r="J144" s="102" t="n"/>
      <c r="K144" s="102" t="n"/>
      <c r="L144" s="102" t="n"/>
      <c r="M144" s="102" t="n"/>
      <c r="N144" s="102" t="n"/>
      <c r="O144" s="102" t="n"/>
      <c r="P144" s="102" t="n"/>
    </row>
    <row r="145" hidden="1" ht="35" customHeight="1" s="203" thickBot="1">
      <c r="A145" s="175" t="inlineStr">
        <is>
          <t>Bank Jago Tbk - HKD - Utang bank, nilai dalam mata uang asing</t>
        </is>
      </c>
      <c r="B145" s="164" t="n"/>
      <c r="C145" s="102" t="n">
        <v/>
      </c>
      <c r="D145" s="102" t="n">
        <v/>
      </c>
      <c r="E145" s="102" t="n">
        <v/>
      </c>
      <c r="F145" s="102" t="n">
        <v/>
      </c>
      <c r="G145" s="102" t="n">
        <v/>
      </c>
      <c r="H145" s="102" t="n">
        <v/>
      </c>
      <c r="I145" s="102" t="n">
        <v/>
      </c>
      <c r="J145" s="102" t="n"/>
      <c r="K145" s="102" t="n"/>
      <c r="L145" s="102" t="n"/>
      <c r="M145" s="102" t="n"/>
      <c r="N145" s="102" t="n"/>
      <c r="O145" s="102" t="n"/>
      <c r="P145" s="102" t="n"/>
    </row>
    <row r="146" hidden="1" ht="35" customHeight="1" s="203" thickBot="1">
      <c r="A146" s="175" t="inlineStr">
        <is>
          <t>Bank Jago Tbk - HKD - Jumlah utang bank, kotor</t>
        </is>
      </c>
      <c r="B146" s="164" t="n"/>
      <c r="C146" s="102" t="n">
        <v/>
      </c>
      <c r="D146" s="102" t="n">
        <v/>
      </c>
      <c r="E146" s="102" t="n">
        <v/>
      </c>
      <c r="F146" s="102" t="n">
        <v/>
      </c>
      <c r="G146" s="102" t="n">
        <v/>
      </c>
      <c r="H146" s="102" t="n">
        <v/>
      </c>
      <c r="I146" s="102" t="n">
        <v/>
      </c>
      <c r="J146" s="102" t="n"/>
      <c r="K146" s="102" t="n"/>
      <c r="L146" s="102" t="n"/>
      <c r="M146" s="102" t="n"/>
      <c r="N146" s="102" t="n"/>
      <c r="O146" s="102" t="n"/>
      <c r="P146" s="102" t="n"/>
    </row>
    <row r="147" hidden="1" ht="35" customHeight="1" s="203" thickBot="1">
      <c r="A147" s="175" t="inlineStr">
        <is>
          <t>Bank Jago Tbk - GBP - Utang bank, nilai dalam mata uang asing</t>
        </is>
      </c>
      <c r="B147" s="164" t="n"/>
      <c r="C147" s="102" t="n">
        <v/>
      </c>
      <c r="D147" s="102" t="n">
        <v/>
      </c>
      <c r="E147" s="102" t="n">
        <v/>
      </c>
      <c r="F147" s="102" t="n">
        <v/>
      </c>
      <c r="G147" s="102" t="n">
        <v/>
      </c>
      <c r="H147" s="102" t="n">
        <v/>
      </c>
      <c r="I147" s="102" t="n">
        <v/>
      </c>
      <c r="J147" s="102" t="n"/>
      <c r="K147" s="102" t="n"/>
      <c r="L147" s="102" t="n"/>
      <c r="M147" s="102" t="n"/>
      <c r="N147" s="102" t="n"/>
      <c r="O147" s="102" t="n"/>
      <c r="P147" s="102" t="n"/>
    </row>
    <row r="148" hidden="1" ht="35" customHeight="1" s="203" thickBot="1">
      <c r="A148" s="175" t="inlineStr">
        <is>
          <t>Bank Jago Tbk - GBP - Jumlah utang bank, kotor</t>
        </is>
      </c>
      <c r="B148" s="164" t="n"/>
      <c r="C148" s="102" t="n">
        <v/>
      </c>
      <c r="D148" s="102" t="n">
        <v/>
      </c>
      <c r="E148" s="102" t="n">
        <v/>
      </c>
      <c r="F148" s="102" t="n">
        <v/>
      </c>
      <c r="G148" s="102" t="n">
        <v/>
      </c>
      <c r="H148" s="102" t="n">
        <v/>
      </c>
      <c r="I148" s="102" t="n">
        <v/>
      </c>
      <c r="J148" s="102" t="n"/>
      <c r="K148" s="102" t="n"/>
      <c r="L148" s="102" t="n"/>
      <c r="M148" s="102" t="n"/>
      <c r="N148" s="102" t="n"/>
      <c r="O148" s="102" t="n"/>
      <c r="P148" s="102" t="n"/>
    </row>
    <row r="149" hidden="1" ht="35" customHeight="1" s="203" thickBot="1">
      <c r="A149" s="175" t="inlineStr">
        <is>
          <t>Bank Jago Tbk - JPY - Utang bank, nilai dalam mata uang asing</t>
        </is>
      </c>
      <c r="B149" s="164" t="n"/>
      <c r="C149" s="102" t="n">
        <v/>
      </c>
      <c r="D149" s="102" t="n">
        <v/>
      </c>
      <c r="E149" s="102" t="n">
        <v/>
      </c>
      <c r="F149" s="102" t="n">
        <v/>
      </c>
      <c r="G149" s="102" t="n">
        <v/>
      </c>
      <c r="H149" s="102" t="n">
        <v/>
      </c>
      <c r="I149" s="102" t="n">
        <v/>
      </c>
      <c r="J149" s="102" t="n"/>
      <c r="K149" s="102" t="n"/>
      <c r="L149" s="102" t="n"/>
      <c r="M149" s="102" t="n"/>
      <c r="N149" s="102" t="n"/>
      <c r="O149" s="102" t="n"/>
      <c r="P149" s="102" t="n"/>
    </row>
    <row r="150" hidden="1" ht="35" customHeight="1" s="203" thickBot="1">
      <c r="A150" s="175" t="inlineStr">
        <is>
          <t>Bank Jago Tbk - JPY - Jumlah utang bank, kotor</t>
        </is>
      </c>
      <c r="B150" s="164" t="n"/>
      <c r="C150" s="102" t="n">
        <v/>
      </c>
      <c r="D150" s="102" t="n">
        <v/>
      </c>
      <c r="E150" s="102" t="n">
        <v/>
      </c>
      <c r="F150" s="102" t="n">
        <v/>
      </c>
      <c r="G150" s="102" t="n">
        <v/>
      </c>
      <c r="H150" s="102" t="n">
        <v/>
      </c>
      <c r="I150" s="102" t="n">
        <v/>
      </c>
      <c r="J150" s="102" t="n"/>
      <c r="K150" s="102" t="n"/>
      <c r="L150" s="102" t="n"/>
      <c r="M150" s="102" t="n"/>
      <c r="N150" s="102" t="n"/>
      <c r="O150" s="102" t="n"/>
      <c r="P150" s="102" t="n"/>
    </row>
    <row r="151" hidden="1" ht="35" customHeight="1" s="203" thickBot="1">
      <c r="A151" s="175" t="inlineStr">
        <is>
          <t>Bank Jago Tbk - SGD - Utang bank, nilai dalam mata uang asing</t>
        </is>
      </c>
      <c r="B151" s="164" t="n"/>
      <c r="C151" s="102" t="n">
        <v/>
      </c>
      <c r="D151" s="102" t="n">
        <v/>
      </c>
      <c r="E151" s="102" t="n">
        <v/>
      </c>
      <c r="F151" s="102" t="n">
        <v/>
      </c>
      <c r="G151" s="102" t="n">
        <v/>
      </c>
      <c r="H151" s="102" t="n">
        <v/>
      </c>
      <c r="I151" s="102" t="n">
        <v/>
      </c>
      <c r="J151" s="102" t="n"/>
      <c r="K151" s="102" t="n"/>
      <c r="L151" s="102" t="n"/>
      <c r="M151" s="102" t="n"/>
      <c r="N151" s="102" t="n"/>
      <c r="O151" s="102" t="n"/>
      <c r="P151" s="102" t="n"/>
    </row>
    <row r="152" hidden="1" ht="35" customHeight="1" s="203" thickBot="1">
      <c r="A152" s="175" t="inlineStr">
        <is>
          <t>Bank Jago Tbk - SGD - Jumlah utang bank, kotor</t>
        </is>
      </c>
      <c r="B152" s="164" t="n"/>
      <c r="C152" s="102" t="n">
        <v/>
      </c>
      <c r="D152" s="102" t="n">
        <v/>
      </c>
      <c r="E152" s="102" t="n">
        <v/>
      </c>
      <c r="F152" s="102" t="n">
        <v/>
      </c>
      <c r="G152" s="102" t="n">
        <v/>
      </c>
      <c r="H152" s="102" t="n">
        <v/>
      </c>
      <c r="I152" s="102" t="n">
        <v/>
      </c>
      <c r="J152" s="102" t="n"/>
      <c r="K152" s="102" t="n"/>
      <c r="L152" s="102" t="n"/>
      <c r="M152" s="102" t="n"/>
      <c r="N152" s="102" t="n"/>
      <c r="O152" s="102" t="n"/>
      <c r="P152" s="102" t="n"/>
    </row>
    <row r="153" hidden="1" ht="35" customHeight="1" s="203" thickBot="1">
      <c r="A153" s="175" t="inlineStr">
        <is>
          <t>Bank Jago Tbk - THB - Utang bank, nilai dalam mata uang asing</t>
        </is>
      </c>
      <c r="B153" s="164" t="n"/>
      <c r="C153" s="102" t="n">
        <v/>
      </c>
      <c r="D153" s="102" t="n">
        <v/>
      </c>
      <c r="E153" s="102" t="n">
        <v/>
      </c>
      <c r="F153" s="102" t="n">
        <v/>
      </c>
      <c r="G153" s="102" t="n">
        <v/>
      </c>
      <c r="H153" s="102" t="n">
        <v/>
      </c>
      <c r="I153" s="102" t="n">
        <v/>
      </c>
      <c r="J153" s="102" t="n"/>
      <c r="K153" s="102" t="n"/>
      <c r="L153" s="102" t="n"/>
      <c r="M153" s="102" t="n"/>
      <c r="N153" s="102" t="n"/>
      <c r="O153" s="102" t="n"/>
      <c r="P153" s="102" t="n"/>
    </row>
    <row r="154" hidden="1" ht="35" customHeight="1" s="203" thickBot="1">
      <c r="A154" s="175" t="inlineStr">
        <is>
          <t>Bank Jago Tbk - THB - Jumlah utang bank, kotor</t>
        </is>
      </c>
      <c r="B154" s="164" t="n"/>
      <c r="C154" s="102" t="n">
        <v/>
      </c>
      <c r="D154" s="102" t="n">
        <v/>
      </c>
      <c r="E154" s="102" t="n">
        <v/>
      </c>
      <c r="F154" s="102" t="n">
        <v/>
      </c>
      <c r="G154" s="102" t="n">
        <v/>
      </c>
      <c r="H154" s="102" t="n">
        <v/>
      </c>
      <c r="I154" s="102" t="n">
        <v/>
      </c>
      <c r="J154" s="102" t="n"/>
      <c r="K154" s="102" t="n"/>
      <c r="L154" s="102" t="n"/>
      <c r="M154" s="102" t="n"/>
      <c r="N154" s="102" t="n"/>
      <c r="O154" s="102" t="n"/>
      <c r="P154" s="102" t="n"/>
    </row>
    <row r="155" hidden="1" ht="35" customHeight="1" s="203" thickBot="1">
      <c r="A155" s="175" t="inlineStr">
        <is>
          <t>Bank Jago Tbk - USD - Utang bank, nilai dalam mata uang asing</t>
        </is>
      </c>
      <c r="B155" s="164" t="n"/>
      <c r="C155" s="102" t="n">
        <v/>
      </c>
      <c r="D155" s="102" t="n">
        <v/>
      </c>
      <c r="E155" s="102" t="n">
        <v/>
      </c>
      <c r="F155" s="102" t="n">
        <v/>
      </c>
      <c r="G155" s="102" t="n">
        <v/>
      </c>
      <c r="H155" s="102" t="n">
        <v/>
      </c>
      <c r="I155" s="102" t="n">
        <v/>
      </c>
      <c r="J155" s="102" t="n"/>
      <c r="K155" s="102" t="n"/>
      <c r="L155" s="102" t="n"/>
      <c r="M155" s="102" t="n"/>
      <c r="N155" s="102" t="n"/>
      <c r="O155" s="102" t="n"/>
      <c r="P155" s="102" t="n"/>
    </row>
    <row r="156" hidden="1" ht="35" customHeight="1" s="203" thickBot="1">
      <c r="A156" s="175" t="inlineStr">
        <is>
          <t>Bank Jago Tbk - USD - Jumlah utang bank, kotor</t>
        </is>
      </c>
      <c r="B156" s="164" t="n"/>
      <c r="C156" s="102" t="n">
        <v/>
      </c>
      <c r="D156" s="102" t="n">
        <v/>
      </c>
      <c r="E156" s="102" t="n">
        <v/>
      </c>
      <c r="F156" s="102" t="n">
        <v/>
      </c>
      <c r="G156" s="102" t="n">
        <v/>
      </c>
      <c r="H156" s="102" t="n">
        <v/>
      </c>
      <c r="I156" s="102" t="n">
        <v/>
      </c>
      <c r="J156" s="102" t="n"/>
      <c r="K156" s="102" t="n"/>
      <c r="L156" s="102" t="n"/>
      <c r="M156" s="102" t="n"/>
      <c r="N156" s="102" t="n"/>
      <c r="O156" s="102" t="n"/>
      <c r="P156" s="102" t="n"/>
    </row>
    <row r="157" hidden="1" ht="52" customHeight="1" s="203" thickBot="1">
      <c r="A157" s="175" t="inlineStr">
        <is>
          <t>Bank Jago Tbk - Mata uang lainnya - Utang bank, nilai dalam mata uang asing</t>
        </is>
      </c>
      <c r="B157" s="164" t="n"/>
      <c r="C157" s="102" t="n">
        <v/>
      </c>
      <c r="D157" s="102" t="n">
        <v/>
      </c>
      <c r="E157" s="102" t="n">
        <v/>
      </c>
      <c r="F157" s="102" t="n">
        <v/>
      </c>
      <c r="G157" s="102" t="n">
        <v/>
      </c>
      <c r="H157" s="102" t="n">
        <v/>
      </c>
      <c r="I157" s="102" t="n">
        <v/>
      </c>
      <c r="J157" s="102" t="n"/>
      <c r="K157" s="102" t="n"/>
      <c r="L157" s="102" t="n"/>
      <c r="M157" s="102" t="n"/>
      <c r="N157" s="102" t="n"/>
      <c r="O157" s="102" t="n"/>
      <c r="P157" s="102" t="n"/>
    </row>
    <row r="158" hidden="1" ht="35" customHeight="1" s="203" thickBot="1">
      <c r="A158" s="175" t="inlineStr">
        <is>
          <t>Bank Jago Tbk - Mata uang lainnya - Jumlah utang bank, kotor</t>
        </is>
      </c>
      <c r="B158" s="164" t="n"/>
      <c r="C158" s="102" t="n">
        <v/>
      </c>
      <c r="D158" s="102" t="n">
        <v/>
      </c>
      <c r="E158" s="102" t="n">
        <v/>
      </c>
      <c r="F158" s="102" t="n">
        <v/>
      </c>
      <c r="G158" s="102" t="n">
        <v/>
      </c>
      <c r="H158" s="102" t="n">
        <v/>
      </c>
      <c r="I158" s="102" t="n">
        <v/>
      </c>
      <c r="J158" s="102" t="n"/>
      <c r="K158" s="102" t="n"/>
      <c r="L158" s="102" t="n"/>
      <c r="M158" s="102" t="n"/>
      <c r="N158" s="102" t="n"/>
      <c r="O158" s="102" t="n"/>
      <c r="P158" s="102" t="n"/>
    </row>
    <row r="159" ht="35" customFormat="1" customHeight="1" s="161" thickBot="1">
      <c r="A159" s="166" t="inlineStr">
        <is>
          <t>Bank Jago Tbk - Total - Jumlah utang bank, kotor</t>
        </is>
      </c>
      <c r="B159" s="162" t="n"/>
      <c r="C159" s="104" t="n">
        <v/>
      </c>
      <c r="D159" s="104" t="n">
        <v/>
      </c>
      <c r="E159" s="104" t="n">
        <v/>
      </c>
      <c r="F159" s="104" t="n">
        <v/>
      </c>
      <c r="G159" s="104" t="n">
        <v/>
      </c>
      <c r="H159" s="104" t="n">
        <v/>
      </c>
      <c r="I159" s="104" t="n">
        <v/>
      </c>
      <c r="J159" s="104" t="n"/>
      <c r="K159" s="104" t="n"/>
      <c r="L159" s="104" t="n"/>
      <c r="M159" s="104" t="n"/>
      <c r="N159" s="104" t="n"/>
      <c r="O159" s="104" t="n"/>
      <c r="P159" s="104" t="n"/>
    </row>
    <row r="160" hidden="1" ht="35" customHeight="1" s="203" thickBot="1">
      <c r="A160" s="175" t="inlineStr">
        <is>
          <t>Bank Permata Tbk - IDR - Utang bank, nilai dalam mata uang asing</t>
        </is>
      </c>
      <c r="B160" s="164" t="n"/>
      <c r="C160" s="102" t="n">
        <v/>
      </c>
      <c r="D160" s="102" t="n">
        <v/>
      </c>
      <c r="E160" s="102" t="n">
        <v/>
      </c>
      <c r="F160" s="102" t="n">
        <v/>
      </c>
      <c r="G160" s="102" t="n">
        <v/>
      </c>
      <c r="H160" s="102" t="n">
        <v/>
      </c>
      <c r="I160" s="102" t="n">
        <v/>
      </c>
      <c r="J160" s="102" t="n"/>
      <c r="K160" s="102" t="n"/>
      <c r="L160" s="102" t="n"/>
      <c r="M160" s="102" t="n"/>
      <c r="N160" s="102" t="n"/>
      <c r="O160" s="102" t="n"/>
      <c r="P160" s="102" t="n"/>
    </row>
    <row r="161" hidden="1" ht="35" customHeight="1" s="203" thickBot="1">
      <c r="A161" s="175" t="inlineStr">
        <is>
          <t>Bank Permata Tbk - IDR - Jumlah utang bank, kotor</t>
        </is>
      </c>
      <c r="B161" s="164" t="n"/>
      <c r="C161" s="102" t="n">
        <v/>
      </c>
      <c r="D161" s="102" t="n">
        <v/>
      </c>
      <c r="E161" s="102" t="n">
        <v/>
      </c>
      <c r="F161" s="102" t="n">
        <v/>
      </c>
      <c r="G161" s="102" t="n">
        <v/>
      </c>
      <c r="H161" s="102" t="n">
        <v/>
      </c>
      <c r="I161" s="102" t="n">
        <v/>
      </c>
      <c r="J161" s="102" t="n"/>
      <c r="K161" s="102" t="n"/>
      <c r="L161" s="102" t="n"/>
      <c r="M161" s="102" t="n"/>
      <c r="N161" s="102" t="n"/>
      <c r="O161" s="102" t="n"/>
      <c r="P161" s="102" t="n"/>
    </row>
    <row r="162" hidden="1" ht="35" customHeight="1" s="203" thickBot="1">
      <c r="A162" s="175" t="inlineStr">
        <is>
          <t>Bank Permata Tbk - AUD - Utang bank, nilai dalam mata uang asing</t>
        </is>
      </c>
      <c r="B162" s="164" t="n"/>
      <c r="C162" s="102" t="n">
        <v/>
      </c>
      <c r="D162" s="102" t="n">
        <v/>
      </c>
      <c r="E162" s="102" t="n">
        <v/>
      </c>
      <c r="F162" s="102" t="n">
        <v/>
      </c>
      <c r="G162" s="102" t="n">
        <v/>
      </c>
      <c r="H162" s="102" t="n">
        <v/>
      </c>
      <c r="I162" s="102" t="n">
        <v/>
      </c>
      <c r="J162" s="102" t="n"/>
      <c r="K162" s="102" t="n"/>
      <c r="L162" s="102" t="n"/>
      <c r="M162" s="102" t="n"/>
      <c r="N162" s="102" t="n"/>
      <c r="O162" s="102" t="n"/>
      <c r="P162" s="102" t="n"/>
    </row>
    <row r="163" hidden="1" ht="35" customHeight="1" s="203" thickBot="1">
      <c r="A163" s="175" t="inlineStr">
        <is>
          <t>Bank Permata Tbk - AUD - Jumlah utang bank, kotor</t>
        </is>
      </c>
      <c r="B163" s="164" t="n"/>
      <c r="C163" s="102" t="n">
        <v/>
      </c>
      <c r="D163" s="102" t="n">
        <v/>
      </c>
      <c r="E163" s="102" t="n">
        <v/>
      </c>
      <c r="F163" s="102" t="n">
        <v/>
      </c>
      <c r="G163" s="102" t="n">
        <v/>
      </c>
      <c r="H163" s="102" t="n">
        <v/>
      </c>
      <c r="I163" s="102" t="n">
        <v/>
      </c>
      <c r="J163" s="102" t="n"/>
      <c r="K163" s="102" t="n"/>
      <c r="L163" s="102" t="n"/>
      <c r="M163" s="102" t="n"/>
      <c r="N163" s="102" t="n"/>
      <c r="O163" s="102" t="n"/>
      <c r="P163" s="102" t="n"/>
    </row>
    <row r="164" hidden="1" ht="35" customHeight="1" s="203" thickBot="1">
      <c r="A164" s="175" t="inlineStr">
        <is>
          <t>Bank Permata Tbk - CAD - Utang bank, nilai dalam mata uang asing</t>
        </is>
      </c>
      <c r="B164" s="164" t="n"/>
      <c r="C164" s="102" t="n">
        <v/>
      </c>
      <c r="D164" s="102" t="n">
        <v/>
      </c>
      <c r="E164" s="102" t="n">
        <v/>
      </c>
      <c r="F164" s="102" t="n">
        <v/>
      </c>
      <c r="G164" s="102" t="n">
        <v/>
      </c>
      <c r="H164" s="102" t="n">
        <v/>
      </c>
      <c r="I164" s="102" t="n">
        <v/>
      </c>
      <c r="J164" s="102" t="n"/>
      <c r="K164" s="102" t="n"/>
      <c r="L164" s="102" t="n"/>
      <c r="M164" s="102" t="n"/>
      <c r="N164" s="102" t="n"/>
      <c r="O164" s="102" t="n"/>
      <c r="P164" s="102" t="n"/>
    </row>
    <row r="165" hidden="1" ht="35" customHeight="1" s="203" thickBot="1">
      <c r="A165" s="175" t="inlineStr">
        <is>
          <t>Bank Permata Tbk - CAD - Jumlah utang bank, kotor</t>
        </is>
      </c>
      <c r="B165" s="164" t="n"/>
      <c r="C165" s="102" t="n">
        <v/>
      </c>
      <c r="D165" s="102" t="n">
        <v/>
      </c>
      <c r="E165" s="102" t="n">
        <v/>
      </c>
      <c r="F165" s="102" t="n">
        <v/>
      </c>
      <c r="G165" s="102" t="n">
        <v/>
      </c>
      <c r="H165" s="102" t="n">
        <v/>
      </c>
      <c r="I165" s="102" t="n">
        <v/>
      </c>
      <c r="J165" s="102" t="n"/>
      <c r="K165" s="102" t="n"/>
      <c r="L165" s="102" t="n"/>
      <c r="M165" s="102" t="n"/>
      <c r="N165" s="102" t="n"/>
      <c r="O165" s="102" t="n"/>
      <c r="P165" s="102" t="n"/>
    </row>
    <row r="166" hidden="1" ht="35" customHeight="1" s="203" thickBot="1">
      <c r="A166" s="175" t="inlineStr">
        <is>
          <t>Bank Permata Tbk - CNY - Utang bank, nilai dalam mata uang asing</t>
        </is>
      </c>
      <c r="B166" s="164" t="n"/>
      <c r="C166" s="102" t="n">
        <v/>
      </c>
      <c r="D166" s="102" t="n">
        <v/>
      </c>
      <c r="E166" s="102" t="n">
        <v/>
      </c>
      <c r="F166" s="102" t="n">
        <v/>
      </c>
      <c r="G166" s="102" t="n">
        <v/>
      </c>
      <c r="H166" s="102" t="n">
        <v/>
      </c>
      <c r="I166" s="102" t="n">
        <v/>
      </c>
      <c r="J166" s="102" t="n"/>
      <c r="K166" s="102" t="n"/>
      <c r="L166" s="102" t="n"/>
      <c r="M166" s="102" t="n"/>
      <c r="N166" s="102" t="n"/>
      <c r="O166" s="102" t="n"/>
      <c r="P166" s="102" t="n"/>
    </row>
    <row r="167" hidden="1" ht="35" customHeight="1" s="203" thickBot="1">
      <c r="A167" s="175" t="inlineStr">
        <is>
          <t>Bank Permata Tbk - CNY - Jumlah utang bank, kotor</t>
        </is>
      </c>
      <c r="B167" s="164" t="n"/>
      <c r="C167" s="102" t="n">
        <v/>
      </c>
      <c r="D167" s="102" t="n">
        <v/>
      </c>
      <c r="E167" s="102" t="n">
        <v/>
      </c>
      <c r="F167" s="102" t="n">
        <v/>
      </c>
      <c r="G167" s="102" t="n">
        <v/>
      </c>
      <c r="H167" s="102" t="n">
        <v/>
      </c>
      <c r="I167" s="102" t="n">
        <v/>
      </c>
      <c r="J167" s="102" t="n"/>
      <c r="K167" s="102" t="n"/>
      <c r="L167" s="102" t="n"/>
      <c r="M167" s="102" t="n"/>
      <c r="N167" s="102" t="n"/>
      <c r="O167" s="102" t="n"/>
      <c r="P167" s="102" t="n"/>
    </row>
    <row r="168" hidden="1" ht="35" customHeight="1" s="203" thickBot="1">
      <c r="A168" s="175" t="inlineStr">
        <is>
          <t>Bank Permata Tbk - EUR - Utang bank, nilai dalam mata uang asing</t>
        </is>
      </c>
      <c r="B168" s="164" t="n"/>
      <c r="C168" s="102" t="n">
        <v/>
      </c>
      <c r="D168" s="102" t="n">
        <v/>
      </c>
      <c r="E168" s="102" t="n">
        <v/>
      </c>
      <c r="F168" s="102" t="n">
        <v/>
      </c>
      <c r="G168" s="102" t="n">
        <v/>
      </c>
      <c r="H168" s="102" t="n">
        <v/>
      </c>
      <c r="I168" s="102" t="n">
        <v/>
      </c>
      <c r="J168" s="102" t="n"/>
      <c r="K168" s="102" t="n"/>
      <c r="L168" s="102" t="n"/>
      <c r="M168" s="102" t="n"/>
      <c r="N168" s="102" t="n"/>
      <c r="O168" s="102" t="n"/>
      <c r="P168" s="102" t="n"/>
    </row>
    <row r="169" hidden="1" ht="35" customHeight="1" s="203" thickBot="1">
      <c r="A169" s="175" t="inlineStr">
        <is>
          <t>Bank Permata Tbk - EUR - Jumlah utang bank, kotor</t>
        </is>
      </c>
      <c r="B169" s="164" t="n"/>
      <c r="C169" s="102" t="n">
        <v/>
      </c>
      <c r="D169" s="102" t="n">
        <v/>
      </c>
      <c r="E169" s="102" t="n">
        <v/>
      </c>
      <c r="F169" s="102" t="n">
        <v/>
      </c>
      <c r="G169" s="102" t="n">
        <v/>
      </c>
      <c r="H169" s="102" t="n">
        <v/>
      </c>
      <c r="I169" s="102" t="n">
        <v/>
      </c>
      <c r="J169" s="102" t="n"/>
      <c r="K169" s="102" t="n"/>
      <c r="L169" s="102" t="n"/>
      <c r="M169" s="102" t="n"/>
      <c r="N169" s="102" t="n"/>
      <c r="O169" s="102" t="n"/>
      <c r="P169" s="102" t="n"/>
    </row>
    <row r="170" hidden="1" ht="35" customHeight="1" s="203" thickBot="1">
      <c r="A170" s="175" t="inlineStr">
        <is>
          <t>Bank Permata Tbk - HKD - Utang bank, nilai dalam mata uang asing</t>
        </is>
      </c>
      <c r="B170" s="164" t="n"/>
      <c r="C170" s="102" t="n">
        <v/>
      </c>
      <c r="D170" s="102" t="n">
        <v/>
      </c>
      <c r="E170" s="102" t="n">
        <v/>
      </c>
      <c r="F170" s="102" t="n">
        <v/>
      </c>
      <c r="G170" s="102" t="n">
        <v/>
      </c>
      <c r="H170" s="102" t="n">
        <v/>
      </c>
      <c r="I170" s="102" t="n">
        <v/>
      </c>
      <c r="J170" s="102" t="n"/>
      <c r="K170" s="102" t="n"/>
      <c r="L170" s="102" t="n"/>
      <c r="M170" s="102" t="n"/>
      <c r="N170" s="102" t="n"/>
      <c r="O170" s="102" t="n"/>
      <c r="P170" s="102" t="n"/>
    </row>
    <row r="171" hidden="1" ht="35" customHeight="1" s="203" thickBot="1">
      <c r="A171" s="175" t="inlineStr">
        <is>
          <t>Bank Permata Tbk - HKD - Jumlah utang bank, kotor</t>
        </is>
      </c>
      <c r="B171" s="164" t="n"/>
      <c r="C171" s="102" t="n">
        <v/>
      </c>
      <c r="D171" s="102" t="n">
        <v/>
      </c>
      <c r="E171" s="102" t="n">
        <v/>
      </c>
      <c r="F171" s="102" t="n">
        <v/>
      </c>
      <c r="G171" s="102" t="n">
        <v/>
      </c>
      <c r="H171" s="102" t="n">
        <v/>
      </c>
      <c r="I171" s="102" t="n">
        <v/>
      </c>
      <c r="J171" s="102" t="n"/>
      <c r="K171" s="102" t="n"/>
      <c r="L171" s="102" t="n"/>
      <c r="M171" s="102" t="n"/>
      <c r="N171" s="102" t="n"/>
      <c r="O171" s="102" t="n"/>
      <c r="P171" s="102" t="n"/>
    </row>
    <row r="172" hidden="1" ht="35" customHeight="1" s="203" thickBot="1">
      <c r="A172" s="175" t="inlineStr">
        <is>
          <t>Bank Permata Tbk - GBP - Utang bank, nilai dalam mata uang asing</t>
        </is>
      </c>
      <c r="B172" s="164" t="n"/>
      <c r="C172" s="102" t="n">
        <v/>
      </c>
      <c r="D172" s="102" t="n">
        <v/>
      </c>
      <c r="E172" s="102" t="n">
        <v/>
      </c>
      <c r="F172" s="102" t="n">
        <v/>
      </c>
      <c r="G172" s="102" t="n">
        <v/>
      </c>
      <c r="H172" s="102" t="n">
        <v/>
      </c>
      <c r="I172" s="102" t="n">
        <v/>
      </c>
      <c r="J172" s="102" t="n"/>
      <c r="K172" s="102" t="n"/>
      <c r="L172" s="102" t="n"/>
      <c r="M172" s="102" t="n"/>
      <c r="N172" s="102" t="n"/>
      <c r="O172" s="102" t="n"/>
      <c r="P172" s="102" t="n"/>
    </row>
    <row r="173" hidden="1" ht="35" customHeight="1" s="203" thickBot="1">
      <c r="A173" s="175" t="inlineStr">
        <is>
          <t>Bank Permata Tbk - GBP - Jumlah utang bank, kotor</t>
        </is>
      </c>
      <c r="B173" s="164" t="n"/>
      <c r="C173" s="102" t="n">
        <v/>
      </c>
      <c r="D173" s="102" t="n">
        <v/>
      </c>
      <c r="E173" s="102" t="n">
        <v/>
      </c>
      <c r="F173" s="102" t="n">
        <v/>
      </c>
      <c r="G173" s="102" t="n">
        <v/>
      </c>
      <c r="H173" s="102" t="n">
        <v/>
      </c>
      <c r="I173" s="102" t="n">
        <v/>
      </c>
      <c r="J173" s="102" t="n"/>
      <c r="K173" s="102" t="n"/>
      <c r="L173" s="102" t="n"/>
      <c r="M173" s="102" t="n"/>
      <c r="N173" s="102" t="n"/>
      <c r="O173" s="102" t="n"/>
      <c r="P173" s="102" t="n"/>
    </row>
    <row r="174" hidden="1" ht="35" customHeight="1" s="203" thickBot="1">
      <c r="A174" s="175" t="inlineStr">
        <is>
          <t>Bank Permata Tbk - JPY - Utang bank, nilai dalam mata uang asing</t>
        </is>
      </c>
      <c r="B174" s="164" t="n"/>
      <c r="C174" s="102" t="n">
        <v/>
      </c>
      <c r="D174" s="102" t="n">
        <v/>
      </c>
      <c r="E174" s="102" t="n">
        <v/>
      </c>
      <c r="F174" s="102" t="n">
        <v/>
      </c>
      <c r="G174" s="102" t="n">
        <v/>
      </c>
      <c r="H174" s="102" t="n">
        <v/>
      </c>
      <c r="I174" s="102" t="n">
        <v/>
      </c>
      <c r="J174" s="102" t="n"/>
      <c r="K174" s="102" t="n"/>
      <c r="L174" s="102" t="n"/>
      <c r="M174" s="102" t="n"/>
      <c r="N174" s="102" t="n"/>
      <c r="O174" s="102" t="n"/>
      <c r="P174" s="102" t="n"/>
    </row>
    <row r="175" hidden="1" ht="35" customHeight="1" s="203" thickBot="1">
      <c r="A175" s="175" t="inlineStr">
        <is>
          <t>Bank Permata Tbk - JPY - Jumlah utang bank, kotor</t>
        </is>
      </c>
      <c r="B175" s="164" t="n"/>
      <c r="C175" s="102" t="n">
        <v/>
      </c>
      <c r="D175" s="102" t="n">
        <v/>
      </c>
      <c r="E175" s="102" t="n">
        <v/>
      </c>
      <c r="F175" s="102" t="n">
        <v/>
      </c>
      <c r="G175" s="102" t="n">
        <v/>
      </c>
      <c r="H175" s="102" t="n">
        <v/>
      </c>
      <c r="I175" s="102" t="n">
        <v/>
      </c>
      <c r="J175" s="102" t="n"/>
      <c r="K175" s="102" t="n"/>
      <c r="L175" s="102" t="n"/>
      <c r="M175" s="102" t="n"/>
      <c r="N175" s="102" t="n"/>
      <c r="O175" s="102" t="n"/>
      <c r="P175" s="102" t="n"/>
    </row>
    <row r="176" hidden="1" ht="35" customHeight="1" s="203" thickBot="1">
      <c r="A176" s="175" t="inlineStr">
        <is>
          <t>Bank Permata Tbk - SGD - Utang bank, nilai dalam mata uang asing</t>
        </is>
      </c>
      <c r="B176" s="164" t="n"/>
      <c r="C176" s="102" t="n">
        <v/>
      </c>
      <c r="D176" s="102" t="n">
        <v/>
      </c>
      <c r="E176" s="102" t="n">
        <v/>
      </c>
      <c r="F176" s="102" t="n">
        <v/>
      </c>
      <c r="G176" s="102" t="n">
        <v/>
      </c>
      <c r="H176" s="102" t="n">
        <v/>
      </c>
      <c r="I176" s="102" t="n">
        <v/>
      </c>
      <c r="J176" s="102" t="n"/>
      <c r="K176" s="102" t="n"/>
      <c r="L176" s="102" t="n"/>
      <c r="M176" s="102" t="n"/>
      <c r="N176" s="102" t="n"/>
      <c r="O176" s="102" t="n"/>
      <c r="P176" s="102" t="n"/>
    </row>
    <row r="177" hidden="1" ht="35" customHeight="1" s="203" thickBot="1">
      <c r="A177" s="175" t="inlineStr">
        <is>
          <t>Bank Permata Tbk - SGD - Jumlah utang bank, kotor</t>
        </is>
      </c>
      <c r="B177" s="164" t="n"/>
      <c r="C177" s="102" t="n">
        <v/>
      </c>
      <c r="D177" s="102" t="n">
        <v/>
      </c>
      <c r="E177" s="102" t="n">
        <v/>
      </c>
      <c r="F177" s="102" t="n">
        <v/>
      </c>
      <c r="G177" s="102" t="n">
        <v/>
      </c>
      <c r="H177" s="102" t="n">
        <v/>
      </c>
      <c r="I177" s="102" t="n">
        <v/>
      </c>
      <c r="J177" s="102" t="n"/>
      <c r="K177" s="102" t="n"/>
      <c r="L177" s="102" t="n"/>
      <c r="M177" s="102" t="n"/>
      <c r="N177" s="102" t="n"/>
      <c r="O177" s="102" t="n"/>
      <c r="P177" s="102" t="n"/>
    </row>
    <row r="178" hidden="1" ht="35" customHeight="1" s="203" thickBot="1">
      <c r="A178" s="175" t="inlineStr">
        <is>
          <t>Bank Permata Tbk - THB - Utang bank, nilai dalam mata uang asing</t>
        </is>
      </c>
      <c r="B178" s="164" t="n"/>
      <c r="C178" s="102" t="n">
        <v/>
      </c>
      <c r="D178" s="102" t="n">
        <v/>
      </c>
      <c r="E178" s="102" t="n">
        <v/>
      </c>
      <c r="F178" s="102" t="n">
        <v/>
      </c>
      <c r="G178" s="102" t="n">
        <v/>
      </c>
      <c r="H178" s="102" t="n">
        <v/>
      </c>
      <c r="I178" s="102" t="n">
        <v/>
      </c>
      <c r="J178" s="102" t="n"/>
      <c r="K178" s="102" t="n"/>
      <c r="L178" s="102" t="n"/>
      <c r="M178" s="102" t="n"/>
      <c r="N178" s="102" t="n"/>
      <c r="O178" s="102" t="n"/>
      <c r="P178" s="102" t="n"/>
    </row>
    <row r="179" hidden="1" ht="35" customHeight="1" s="203" thickBot="1">
      <c r="A179" s="175" t="inlineStr">
        <is>
          <t>Bank Permata Tbk - THB - Jumlah utang bank, kotor</t>
        </is>
      </c>
      <c r="B179" s="164" t="n"/>
      <c r="C179" s="102" t="n">
        <v/>
      </c>
      <c r="D179" s="102" t="n">
        <v/>
      </c>
      <c r="E179" s="102" t="n">
        <v/>
      </c>
      <c r="F179" s="102" t="n">
        <v/>
      </c>
      <c r="G179" s="102" t="n">
        <v/>
      </c>
      <c r="H179" s="102" t="n">
        <v/>
      </c>
      <c r="I179" s="102" t="n">
        <v/>
      </c>
      <c r="J179" s="102" t="n"/>
      <c r="K179" s="102" t="n"/>
      <c r="L179" s="102" t="n"/>
      <c r="M179" s="102" t="n"/>
      <c r="N179" s="102" t="n"/>
      <c r="O179" s="102" t="n"/>
      <c r="P179" s="102" t="n"/>
    </row>
    <row r="180" hidden="1" ht="35" customHeight="1" s="203" thickBot="1">
      <c r="A180" s="175" t="inlineStr">
        <is>
          <t>Bank Permata Tbk - USD - Utang bank, nilai dalam mata uang asing</t>
        </is>
      </c>
      <c r="B180" s="164" t="n"/>
      <c r="C180" s="102" t="n">
        <v/>
      </c>
      <c r="D180" s="102" t="n">
        <v/>
      </c>
      <c r="E180" s="102" t="n">
        <v/>
      </c>
      <c r="F180" s="102" t="n">
        <v/>
      </c>
      <c r="G180" s="102" t="n">
        <v/>
      </c>
      <c r="H180" s="102" t="n">
        <v/>
      </c>
      <c r="I180" s="102" t="n">
        <v/>
      </c>
      <c r="J180" s="102" t="n"/>
      <c r="K180" s="102" t="n"/>
      <c r="L180" s="102" t="n"/>
      <c r="M180" s="102" t="n"/>
      <c r="N180" s="102" t="n"/>
      <c r="O180" s="102" t="n"/>
      <c r="P180" s="102" t="n"/>
    </row>
    <row r="181" hidden="1" ht="35" customHeight="1" s="203" thickBot="1">
      <c r="A181" s="175" t="inlineStr">
        <is>
          <t>Bank Permata Tbk - USD - Jumlah utang bank, kotor</t>
        </is>
      </c>
      <c r="B181" s="164" t="n"/>
      <c r="C181" s="102" t="n">
        <v/>
      </c>
      <c r="D181" s="102" t="n">
        <v/>
      </c>
      <c r="E181" s="102" t="n">
        <v/>
      </c>
      <c r="F181" s="102" t="n">
        <v/>
      </c>
      <c r="G181" s="102" t="n">
        <v/>
      </c>
      <c r="H181" s="102" t="n">
        <v/>
      </c>
      <c r="I181" s="102" t="n">
        <v/>
      </c>
      <c r="J181" s="102" t="n"/>
      <c r="K181" s="102" t="n"/>
      <c r="L181" s="102" t="n"/>
      <c r="M181" s="102" t="n"/>
      <c r="N181" s="102" t="n"/>
      <c r="O181" s="102" t="n"/>
      <c r="P181" s="102" t="n"/>
    </row>
    <row r="182" hidden="1" ht="52" customHeight="1" s="203" thickBot="1">
      <c r="A182" s="175" t="inlineStr">
        <is>
          <t>Bank Permata Tbk - Mata uang lainnya - Utang bank, nilai dalam mata uang asing</t>
        </is>
      </c>
      <c r="B182" s="164" t="n"/>
      <c r="C182" s="102" t="n">
        <v/>
      </c>
      <c r="D182" s="102" t="n">
        <v/>
      </c>
      <c r="E182" s="102" t="n">
        <v/>
      </c>
      <c r="F182" s="102" t="n">
        <v/>
      </c>
      <c r="G182" s="102" t="n">
        <v/>
      </c>
      <c r="H182" s="102" t="n">
        <v/>
      </c>
      <c r="I182" s="102" t="n">
        <v/>
      </c>
      <c r="J182" s="102" t="n"/>
      <c r="K182" s="102" t="n"/>
      <c r="L182" s="102" t="n"/>
      <c r="M182" s="102" t="n"/>
      <c r="N182" s="102" t="n"/>
      <c r="O182" s="102" t="n"/>
      <c r="P182" s="102" t="n"/>
    </row>
    <row r="183" hidden="1" ht="35" customHeight="1" s="203" thickBot="1">
      <c r="A183" s="175" t="inlineStr">
        <is>
          <t>Bank Permata Tbk - Mata uang lainnya - Jumlah utang bank, kotor</t>
        </is>
      </c>
      <c r="B183" s="164" t="n"/>
      <c r="C183" s="102" t="n">
        <v/>
      </c>
      <c r="D183" s="102" t="n">
        <v/>
      </c>
      <c r="E183" s="102" t="n">
        <v/>
      </c>
      <c r="F183" s="102" t="n">
        <v/>
      </c>
      <c r="G183" s="102" t="n">
        <v/>
      </c>
      <c r="H183" s="102" t="n">
        <v/>
      </c>
      <c r="I183" s="102" t="n">
        <v/>
      </c>
      <c r="J183" s="102" t="n"/>
      <c r="K183" s="102" t="n"/>
      <c r="L183" s="102" t="n"/>
      <c r="M183" s="102" t="n"/>
      <c r="N183" s="102" t="n"/>
      <c r="O183" s="102" t="n"/>
      <c r="P183" s="102" t="n"/>
    </row>
    <row r="184" ht="35" customFormat="1" customHeight="1" s="163" thickBot="1">
      <c r="A184" s="166" t="inlineStr">
        <is>
          <t>Bank Permata Tbk - Total - Jumlah utang bank, kotor</t>
        </is>
      </c>
      <c r="B184" s="164" t="n"/>
      <c r="C184" s="104" t="n">
        <v/>
      </c>
      <c r="D184" s="104" t="n">
        <v/>
      </c>
      <c r="E184" s="104" t="n">
        <v/>
      </c>
      <c r="F184" s="104" t="n">
        <v/>
      </c>
      <c r="G184" s="104" t="n">
        <v/>
      </c>
      <c r="H184" s="104" t="n">
        <v/>
      </c>
      <c r="I184" s="104" t="n">
        <v/>
      </c>
      <c r="J184" s="104" t="n"/>
      <c r="K184" s="104" t="n"/>
      <c r="L184" s="104" t="n"/>
      <c r="M184" s="104" t="n"/>
      <c r="N184" s="104" t="n"/>
      <c r="O184" s="104" t="n"/>
      <c r="P184" s="104" t="n"/>
    </row>
    <row r="185" hidden="1" ht="35" customHeight="1" s="203" thickBot="1">
      <c r="A185" s="175" t="inlineStr">
        <is>
          <t>Bank Mega Tbk - IDR - Utang bank, nilai dalam mata uang asing</t>
        </is>
      </c>
      <c r="B185" s="164" t="n"/>
      <c r="C185" s="102" t="n">
        <v/>
      </c>
      <c r="D185" s="102" t="n">
        <v/>
      </c>
      <c r="E185" s="102" t="n">
        <v/>
      </c>
      <c r="F185" s="102" t="n">
        <v/>
      </c>
      <c r="G185" s="102" t="n">
        <v/>
      </c>
      <c r="H185" s="102" t="n">
        <v/>
      </c>
      <c r="I185" s="102" t="n">
        <v/>
      </c>
      <c r="J185" s="102" t="n"/>
      <c r="K185" s="102" t="n"/>
      <c r="L185" s="102" t="n"/>
      <c r="M185" s="102" t="n"/>
      <c r="N185" s="102" t="n"/>
      <c r="O185" s="102" t="n"/>
      <c r="P185" s="102" t="n"/>
    </row>
    <row r="186" hidden="1" ht="35" customHeight="1" s="203" thickBot="1">
      <c r="A186" s="175" t="inlineStr">
        <is>
          <t>Bank Mega Tbk - IDR - Jumlah utang bank, kotor</t>
        </is>
      </c>
      <c r="B186" s="164" t="n"/>
      <c r="C186" s="102" t="n">
        <v/>
      </c>
      <c r="D186" s="102" t="n">
        <v/>
      </c>
      <c r="E186" s="102" t="n">
        <v/>
      </c>
      <c r="F186" s="102" t="n">
        <v/>
      </c>
      <c r="G186" s="102" t="n">
        <v/>
      </c>
      <c r="H186" s="102" t="n">
        <v/>
      </c>
      <c r="I186" s="102" t="n">
        <v/>
      </c>
      <c r="J186" s="102" t="n"/>
      <c r="K186" s="102" t="n"/>
      <c r="L186" s="102" t="n"/>
      <c r="M186" s="102" t="n"/>
      <c r="N186" s="102" t="n"/>
      <c r="O186" s="102" t="n"/>
      <c r="P186" s="102" t="n"/>
    </row>
    <row r="187" hidden="1" ht="35" customHeight="1" s="203" thickBot="1">
      <c r="A187" s="175" t="inlineStr">
        <is>
          <t>Bank Mega Tbk - AUD - Utang bank, nilai dalam mata uang asing</t>
        </is>
      </c>
      <c r="B187" s="164" t="n"/>
      <c r="C187" s="102" t="n">
        <v/>
      </c>
      <c r="D187" s="102" t="n">
        <v/>
      </c>
      <c r="E187" s="102" t="n">
        <v/>
      </c>
      <c r="F187" s="102" t="n">
        <v/>
      </c>
      <c r="G187" s="102" t="n">
        <v/>
      </c>
      <c r="H187" s="102" t="n">
        <v/>
      </c>
      <c r="I187" s="102" t="n">
        <v/>
      </c>
      <c r="J187" s="102" t="n"/>
      <c r="K187" s="102" t="n"/>
      <c r="L187" s="102" t="n"/>
      <c r="M187" s="102" t="n"/>
      <c r="N187" s="102" t="n"/>
      <c r="O187" s="102" t="n"/>
      <c r="P187" s="102" t="n"/>
    </row>
    <row r="188" hidden="1" ht="35" customHeight="1" s="203" thickBot="1">
      <c r="A188" s="175" t="inlineStr">
        <is>
          <t>Bank Mega Tbk - AUD - Jumlah utang bank, kotor</t>
        </is>
      </c>
      <c r="B188" s="164" t="n"/>
      <c r="C188" s="102" t="n">
        <v/>
      </c>
      <c r="D188" s="102" t="n">
        <v/>
      </c>
      <c r="E188" s="102" t="n">
        <v/>
      </c>
      <c r="F188" s="102" t="n">
        <v/>
      </c>
      <c r="G188" s="102" t="n">
        <v/>
      </c>
      <c r="H188" s="102" t="n">
        <v/>
      </c>
      <c r="I188" s="102" t="n">
        <v/>
      </c>
      <c r="J188" s="102" t="n"/>
      <c r="K188" s="102" t="n"/>
      <c r="L188" s="102" t="n"/>
      <c r="M188" s="102" t="n"/>
      <c r="N188" s="102" t="n"/>
      <c r="O188" s="102" t="n"/>
      <c r="P188" s="102" t="n"/>
    </row>
    <row r="189" hidden="1" ht="35" customHeight="1" s="203" thickBot="1">
      <c r="A189" s="175" t="inlineStr">
        <is>
          <t>Bank Mega Tbk - CAD - Utang bank, nilai dalam mata uang asing</t>
        </is>
      </c>
      <c r="B189" s="164" t="n"/>
      <c r="C189" s="102" t="n">
        <v/>
      </c>
      <c r="D189" s="102" t="n">
        <v/>
      </c>
      <c r="E189" s="102" t="n">
        <v/>
      </c>
      <c r="F189" s="102" t="n">
        <v/>
      </c>
      <c r="G189" s="102" t="n">
        <v/>
      </c>
      <c r="H189" s="102" t="n">
        <v/>
      </c>
      <c r="I189" s="102" t="n">
        <v/>
      </c>
      <c r="J189" s="102" t="n"/>
      <c r="K189" s="102" t="n"/>
      <c r="L189" s="102" t="n"/>
      <c r="M189" s="102" t="n"/>
      <c r="N189" s="102" t="n"/>
      <c r="O189" s="102" t="n"/>
      <c r="P189" s="102" t="n"/>
    </row>
    <row r="190" hidden="1" ht="35" customHeight="1" s="203" thickBot="1">
      <c r="A190" s="175" t="inlineStr">
        <is>
          <t>Bank Mega Tbk - CAD - Jumlah utang bank, kotor</t>
        </is>
      </c>
      <c r="B190" s="164" t="n"/>
      <c r="C190" s="102" t="n">
        <v/>
      </c>
      <c r="D190" s="102" t="n">
        <v/>
      </c>
      <c r="E190" s="102" t="n">
        <v/>
      </c>
      <c r="F190" s="102" t="n">
        <v/>
      </c>
      <c r="G190" s="102" t="n">
        <v/>
      </c>
      <c r="H190" s="102" t="n">
        <v/>
      </c>
      <c r="I190" s="102" t="n">
        <v/>
      </c>
      <c r="J190" s="102" t="n"/>
      <c r="K190" s="102" t="n"/>
      <c r="L190" s="102" t="n"/>
      <c r="M190" s="102" t="n"/>
      <c r="N190" s="102" t="n"/>
      <c r="O190" s="102" t="n"/>
      <c r="P190" s="102" t="n"/>
    </row>
    <row r="191" hidden="1" ht="35" customHeight="1" s="203" thickBot="1">
      <c r="A191" s="175" t="inlineStr">
        <is>
          <t>Bank Mega Tbk - CNY - Utang bank, nilai dalam mata uang asing</t>
        </is>
      </c>
      <c r="B191" s="164" t="n"/>
      <c r="C191" s="102" t="n">
        <v/>
      </c>
      <c r="D191" s="102" t="n">
        <v/>
      </c>
      <c r="E191" s="102" t="n">
        <v/>
      </c>
      <c r="F191" s="102" t="n">
        <v/>
      </c>
      <c r="G191" s="102" t="n">
        <v/>
      </c>
      <c r="H191" s="102" t="n">
        <v/>
      </c>
      <c r="I191" s="102" t="n">
        <v/>
      </c>
      <c r="J191" s="102" t="n"/>
      <c r="K191" s="102" t="n"/>
      <c r="L191" s="102" t="n"/>
      <c r="M191" s="102" t="n"/>
      <c r="N191" s="102" t="n"/>
      <c r="O191" s="102" t="n"/>
      <c r="P191" s="102" t="n"/>
    </row>
    <row r="192" hidden="1" ht="35" customHeight="1" s="203" thickBot="1">
      <c r="A192" s="175" t="inlineStr">
        <is>
          <t>Bank Mega Tbk - CNY - Jumlah utang bank, kotor</t>
        </is>
      </c>
      <c r="B192" s="164" t="n"/>
      <c r="C192" s="102" t="n">
        <v/>
      </c>
      <c r="D192" s="102" t="n">
        <v/>
      </c>
      <c r="E192" s="102" t="n">
        <v/>
      </c>
      <c r="F192" s="102" t="n">
        <v/>
      </c>
      <c r="G192" s="102" t="n">
        <v/>
      </c>
      <c r="H192" s="102" t="n">
        <v/>
      </c>
      <c r="I192" s="102" t="n">
        <v/>
      </c>
      <c r="J192" s="102" t="n"/>
      <c r="K192" s="102" t="n"/>
      <c r="L192" s="102" t="n"/>
      <c r="M192" s="102" t="n"/>
      <c r="N192" s="102" t="n"/>
      <c r="O192" s="102" t="n"/>
      <c r="P192" s="102" t="n"/>
    </row>
    <row r="193" hidden="1" ht="35" customHeight="1" s="203" thickBot="1">
      <c r="A193" s="175" t="inlineStr">
        <is>
          <t>Bank Mega Tbk - EUR - Utang bank, nilai dalam mata uang asing</t>
        </is>
      </c>
      <c r="B193" s="164" t="n"/>
      <c r="C193" s="102" t="n">
        <v/>
      </c>
      <c r="D193" s="102" t="n">
        <v/>
      </c>
      <c r="E193" s="102" t="n">
        <v/>
      </c>
      <c r="F193" s="102" t="n">
        <v/>
      </c>
      <c r="G193" s="102" t="n">
        <v/>
      </c>
      <c r="H193" s="102" t="n">
        <v/>
      </c>
      <c r="I193" s="102" t="n">
        <v/>
      </c>
      <c r="J193" s="102" t="n"/>
      <c r="K193" s="102" t="n"/>
      <c r="L193" s="102" t="n"/>
      <c r="M193" s="102" t="n"/>
      <c r="N193" s="102" t="n"/>
      <c r="O193" s="102" t="n"/>
      <c r="P193" s="102" t="n"/>
    </row>
    <row r="194" hidden="1" ht="35" customHeight="1" s="203" thickBot="1">
      <c r="A194" s="175" t="inlineStr">
        <is>
          <t>Bank Mega Tbk - EUR - Jumlah utang bank, kotor</t>
        </is>
      </c>
      <c r="B194" s="164" t="n"/>
      <c r="C194" s="102" t="n">
        <v/>
      </c>
      <c r="D194" s="102" t="n">
        <v/>
      </c>
      <c r="E194" s="102" t="n">
        <v/>
      </c>
      <c r="F194" s="102" t="n">
        <v/>
      </c>
      <c r="G194" s="102" t="n">
        <v/>
      </c>
      <c r="H194" s="102" t="n">
        <v/>
      </c>
      <c r="I194" s="102" t="n">
        <v/>
      </c>
      <c r="J194" s="102" t="n"/>
      <c r="K194" s="102" t="n"/>
      <c r="L194" s="102" t="n"/>
      <c r="M194" s="102" t="n"/>
      <c r="N194" s="102" t="n"/>
      <c r="O194" s="102" t="n"/>
      <c r="P194" s="102" t="n"/>
    </row>
    <row r="195" hidden="1" ht="35" customHeight="1" s="203" thickBot="1">
      <c r="A195" s="175" t="inlineStr">
        <is>
          <t>Bank Mega Tbk - HKD - Utang bank, nilai dalam mata uang asing</t>
        </is>
      </c>
      <c r="B195" s="164" t="n"/>
      <c r="C195" s="102" t="n">
        <v/>
      </c>
      <c r="D195" s="102" t="n">
        <v/>
      </c>
      <c r="E195" s="102" t="n">
        <v/>
      </c>
      <c r="F195" s="102" t="n">
        <v/>
      </c>
      <c r="G195" s="102" t="n">
        <v/>
      </c>
      <c r="H195" s="102" t="n">
        <v/>
      </c>
      <c r="I195" s="102" t="n">
        <v/>
      </c>
      <c r="J195" s="102" t="n"/>
      <c r="K195" s="102" t="n"/>
      <c r="L195" s="102" t="n"/>
      <c r="M195" s="102" t="n"/>
      <c r="N195" s="102" t="n"/>
      <c r="O195" s="102" t="n"/>
      <c r="P195" s="102" t="n"/>
    </row>
    <row r="196" hidden="1" ht="35" customHeight="1" s="203" thickBot="1">
      <c r="A196" s="175" t="inlineStr">
        <is>
          <t>Bank Mega Tbk - HKD - Jumlah utang bank, kotor</t>
        </is>
      </c>
      <c r="B196" s="164" t="n"/>
      <c r="C196" s="102" t="n">
        <v/>
      </c>
      <c r="D196" s="102" t="n">
        <v/>
      </c>
      <c r="E196" s="102" t="n">
        <v/>
      </c>
      <c r="F196" s="102" t="n">
        <v/>
      </c>
      <c r="G196" s="102" t="n">
        <v/>
      </c>
      <c r="H196" s="102" t="n">
        <v/>
      </c>
      <c r="I196" s="102" t="n">
        <v/>
      </c>
      <c r="J196" s="102" t="n"/>
      <c r="K196" s="102" t="n"/>
      <c r="L196" s="102" t="n"/>
      <c r="M196" s="102" t="n"/>
      <c r="N196" s="102" t="n"/>
      <c r="O196" s="102" t="n"/>
      <c r="P196" s="102" t="n"/>
    </row>
    <row r="197" hidden="1" ht="35" customHeight="1" s="203" thickBot="1">
      <c r="A197" s="175" t="inlineStr">
        <is>
          <t>Bank Mega Tbk - GBP - Utang bank, nilai dalam mata uang asing</t>
        </is>
      </c>
      <c r="B197" s="164" t="n"/>
      <c r="C197" s="102" t="n">
        <v/>
      </c>
      <c r="D197" s="102" t="n">
        <v/>
      </c>
      <c r="E197" s="102" t="n">
        <v/>
      </c>
      <c r="F197" s="102" t="n">
        <v/>
      </c>
      <c r="G197" s="102" t="n">
        <v/>
      </c>
      <c r="H197" s="102" t="n">
        <v/>
      </c>
      <c r="I197" s="102" t="n">
        <v/>
      </c>
      <c r="J197" s="102" t="n"/>
      <c r="K197" s="102" t="n"/>
      <c r="L197" s="102" t="n"/>
      <c r="M197" s="102" t="n"/>
      <c r="N197" s="102" t="n"/>
      <c r="O197" s="102" t="n"/>
      <c r="P197" s="102" t="n"/>
    </row>
    <row r="198" hidden="1" ht="35" customHeight="1" s="203" thickBot="1">
      <c r="A198" s="175" t="inlineStr">
        <is>
          <t>Bank Mega Tbk - GBP - Jumlah utang bank, kotor</t>
        </is>
      </c>
      <c r="B198" s="164" t="n"/>
      <c r="C198" s="102" t="n">
        <v/>
      </c>
      <c r="D198" s="102" t="n">
        <v/>
      </c>
      <c r="E198" s="102" t="n">
        <v/>
      </c>
      <c r="F198" s="102" t="n">
        <v/>
      </c>
      <c r="G198" s="102" t="n">
        <v/>
      </c>
      <c r="H198" s="102" t="n">
        <v/>
      </c>
      <c r="I198" s="102" t="n">
        <v/>
      </c>
      <c r="J198" s="102" t="n"/>
      <c r="K198" s="102" t="n"/>
      <c r="L198" s="102" t="n"/>
      <c r="M198" s="102" t="n"/>
      <c r="N198" s="102" t="n"/>
      <c r="O198" s="102" t="n"/>
      <c r="P198" s="102" t="n"/>
    </row>
    <row r="199" hidden="1" ht="35" customHeight="1" s="203" thickBot="1">
      <c r="A199" s="175" t="inlineStr">
        <is>
          <t>Bank Mega Tbk - JPY - Utang bank, nilai dalam mata uang asing</t>
        </is>
      </c>
      <c r="B199" s="164" t="n"/>
      <c r="C199" s="102" t="n">
        <v/>
      </c>
      <c r="D199" s="102" t="n">
        <v/>
      </c>
      <c r="E199" s="102" t="n">
        <v/>
      </c>
      <c r="F199" s="102" t="n">
        <v/>
      </c>
      <c r="G199" s="102" t="n">
        <v/>
      </c>
      <c r="H199" s="102" t="n">
        <v/>
      </c>
      <c r="I199" s="102" t="n">
        <v/>
      </c>
      <c r="J199" s="102" t="n"/>
      <c r="K199" s="102" t="n"/>
      <c r="L199" s="102" t="n"/>
      <c r="M199" s="102" t="n"/>
      <c r="N199" s="102" t="n"/>
      <c r="O199" s="102" t="n"/>
      <c r="P199" s="102" t="n"/>
    </row>
    <row r="200" hidden="1" ht="35" customHeight="1" s="203" thickBot="1">
      <c r="A200" s="175" t="inlineStr">
        <is>
          <t>Bank Mega Tbk - JPY - Jumlah utang bank, kotor</t>
        </is>
      </c>
      <c r="B200" s="164" t="n"/>
      <c r="C200" s="102" t="n">
        <v/>
      </c>
      <c r="D200" s="102" t="n">
        <v/>
      </c>
      <c r="E200" s="102" t="n">
        <v/>
      </c>
      <c r="F200" s="102" t="n">
        <v/>
      </c>
      <c r="G200" s="102" t="n">
        <v/>
      </c>
      <c r="H200" s="102" t="n">
        <v/>
      </c>
      <c r="I200" s="102" t="n">
        <v/>
      </c>
      <c r="J200" s="102" t="n"/>
      <c r="K200" s="102" t="n"/>
      <c r="L200" s="102" t="n"/>
      <c r="M200" s="102" t="n"/>
      <c r="N200" s="102" t="n"/>
      <c r="O200" s="102" t="n"/>
      <c r="P200" s="102" t="n"/>
    </row>
    <row r="201" hidden="1" ht="35" customHeight="1" s="203" thickBot="1">
      <c r="A201" s="175" t="inlineStr">
        <is>
          <t>Bank Mega Tbk - SGD - Utang bank, nilai dalam mata uang asing</t>
        </is>
      </c>
      <c r="B201" s="164" t="n"/>
      <c r="C201" s="102" t="n">
        <v/>
      </c>
      <c r="D201" s="102" t="n">
        <v/>
      </c>
      <c r="E201" s="102" t="n">
        <v/>
      </c>
      <c r="F201" s="102" t="n">
        <v/>
      </c>
      <c r="G201" s="102" t="n">
        <v/>
      </c>
      <c r="H201" s="102" t="n">
        <v/>
      </c>
      <c r="I201" s="102" t="n">
        <v/>
      </c>
      <c r="J201" s="102" t="n"/>
      <c r="K201" s="102" t="n"/>
      <c r="L201" s="102" t="n"/>
      <c r="M201" s="102" t="n"/>
      <c r="N201" s="102" t="n"/>
      <c r="O201" s="102" t="n"/>
      <c r="P201" s="102" t="n"/>
    </row>
    <row r="202" hidden="1" ht="35" customHeight="1" s="203" thickBot="1">
      <c r="A202" s="175" t="inlineStr">
        <is>
          <t>Bank Mega Tbk - SGD - Jumlah utang bank, kotor</t>
        </is>
      </c>
      <c r="B202" s="164" t="n"/>
      <c r="C202" s="102" t="n">
        <v/>
      </c>
      <c r="D202" s="102" t="n">
        <v/>
      </c>
      <c r="E202" s="102" t="n">
        <v/>
      </c>
      <c r="F202" s="102" t="n">
        <v/>
      </c>
      <c r="G202" s="102" t="n">
        <v/>
      </c>
      <c r="H202" s="102" t="n">
        <v/>
      </c>
      <c r="I202" s="102" t="n">
        <v/>
      </c>
      <c r="J202" s="102" t="n"/>
      <c r="K202" s="102" t="n"/>
      <c r="L202" s="102" t="n"/>
      <c r="M202" s="102" t="n"/>
      <c r="N202" s="102" t="n"/>
      <c r="O202" s="102" t="n"/>
      <c r="P202" s="102" t="n"/>
    </row>
    <row r="203" hidden="1" ht="35" customHeight="1" s="203" thickBot="1">
      <c r="A203" s="175" t="inlineStr">
        <is>
          <t>Bank Mega Tbk - THB - Utang bank, nilai dalam mata uang asing</t>
        </is>
      </c>
      <c r="B203" s="164" t="n"/>
      <c r="C203" s="102" t="n">
        <v/>
      </c>
      <c r="D203" s="102" t="n">
        <v/>
      </c>
      <c r="E203" s="102" t="n">
        <v/>
      </c>
      <c r="F203" s="102" t="n">
        <v/>
      </c>
      <c r="G203" s="102" t="n">
        <v/>
      </c>
      <c r="H203" s="102" t="n">
        <v/>
      </c>
      <c r="I203" s="102" t="n">
        <v/>
      </c>
      <c r="J203" s="102" t="n"/>
      <c r="K203" s="102" t="n"/>
      <c r="L203" s="102" t="n"/>
      <c r="M203" s="102" t="n"/>
      <c r="N203" s="102" t="n"/>
      <c r="O203" s="102" t="n"/>
      <c r="P203" s="102" t="n"/>
    </row>
    <row r="204" hidden="1" ht="35" customHeight="1" s="203" thickBot="1">
      <c r="A204" s="175" t="inlineStr">
        <is>
          <t>Bank Mega Tbk - THB - Jumlah utang bank, kotor</t>
        </is>
      </c>
      <c r="B204" s="164" t="n"/>
      <c r="C204" s="102" t="n">
        <v/>
      </c>
      <c r="D204" s="102" t="n">
        <v/>
      </c>
      <c r="E204" s="102" t="n">
        <v/>
      </c>
      <c r="F204" s="102" t="n">
        <v/>
      </c>
      <c r="G204" s="102" t="n">
        <v/>
      </c>
      <c r="H204" s="102" t="n">
        <v/>
      </c>
      <c r="I204" s="102" t="n">
        <v/>
      </c>
      <c r="J204" s="102" t="n"/>
      <c r="K204" s="102" t="n"/>
      <c r="L204" s="102" t="n"/>
      <c r="M204" s="102" t="n"/>
      <c r="N204" s="102" t="n"/>
      <c r="O204" s="102" t="n"/>
      <c r="P204" s="102" t="n"/>
    </row>
    <row r="205" hidden="1" ht="35" customHeight="1" s="203" thickBot="1">
      <c r="A205" s="175" t="inlineStr">
        <is>
          <t>Bank Mega Tbk - USD - Utang bank, nilai dalam mata uang asing</t>
        </is>
      </c>
      <c r="B205" s="164" t="n"/>
      <c r="C205" s="102" t="n">
        <v/>
      </c>
      <c r="D205" s="102" t="n">
        <v/>
      </c>
      <c r="E205" s="102" t="n">
        <v/>
      </c>
      <c r="F205" s="102" t="n">
        <v/>
      </c>
      <c r="G205" s="102" t="n">
        <v/>
      </c>
      <c r="H205" s="102" t="n">
        <v/>
      </c>
      <c r="I205" s="102" t="n">
        <v/>
      </c>
      <c r="J205" s="102" t="n"/>
      <c r="K205" s="102" t="n"/>
      <c r="L205" s="102" t="n"/>
      <c r="M205" s="102" t="n"/>
      <c r="N205" s="102" t="n"/>
      <c r="O205" s="102" t="n"/>
      <c r="P205" s="102" t="n"/>
    </row>
    <row r="206" hidden="1" ht="35" customHeight="1" s="203" thickBot="1">
      <c r="A206" s="175" t="inlineStr">
        <is>
          <t>Bank Mega Tbk - USD - Jumlah utang bank, kotor</t>
        </is>
      </c>
      <c r="B206" s="164" t="n"/>
      <c r="C206" s="102" t="n">
        <v/>
      </c>
      <c r="D206" s="102" t="n">
        <v/>
      </c>
      <c r="E206" s="102" t="n">
        <v/>
      </c>
      <c r="F206" s="102" t="n">
        <v/>
      </c>
      <c r="G206" s="102" t="n">
        <v/>
      </c>
      <c r="H206" s="102" t="n">
        <v/>
      </c>
      <c r="I206" s="102" t="n">
        <v/>
      </c>
      <c r="J206" s="102" t="n"/>
      <c r="K206" s="102" t="n"/>
      <c r="L206" s="102" t="n"/>
      <c r="M206" s="102" t="n"/>
      <c r="N206" s="102" t="n"/>
      <c r="O206" s="102" t="n"/>
      <c r="P206" s="102" t="n"/>
    </row>
    <row r="207" hidden="1" ht="52" customHeight="1" s="203" thickBot="1">
      <c r="A207" s="175" t="inlineStr">
        <is>
          <t>Bank Mega Tbk - Mata uang lainnya - Utang bank, nilai dalam mata uang asing</t>
        </is>
      </c>
      <c r="B207" s="164" t="n"/>
      <c r="C207" s="102" t="n">
        <v/>
      </c>
      <c r="D207" s="102" t="n">
        <v/>
      </c>
      <c r="E207" s="102" t="n">
        <v/>
      </c>
      <c r="F207" s="102" t="n">
        <v/>
      </c>
      <c r="G207" s="102" t="n">
        <v/>
      </c>
      <c r="H207" s="102" t="n">
        <v/>
      </c>
      <c r="I207" s="102" t="n">
        <v/>
      </c>
      <c r="J207" s="102" t="n"/>
      <c r="K207" s="102" t="n"/>
      <c r="L207" s="102" t="n"/>
      <c r="M207" s="102" t="n"/>
      <c r="N207" s="102" t="n"/>
      <c r="O207" s="102" t="n"/>
      <c r="P207" s="102" t="n"/>
    </row>
    <row r="208" hidden="1" ht="35" customHeight="1" s="203" thickBot="1">
      <c r="A208" s="175" t="inlineStr">
        <is>
          <t>Bank Mega Tbk - Mata uang lainnya - Jumlah utang bank, kotor</t>
        </is>
      </c>
      <c r="B208" s="164" t="n"/>
      <c r="C208" s="102" t="n">
        <v/>
      </c>
      <c r="D208" s="102" t="n">
        <v/>
      </c>
      <c r="E208" s="102" t="n">
        <v/>
      </c>
      <c r="F208" s="102" t="n">
        <v/>
      </c>
      <c r="G208" s="102" t="n">
        <v/>
      </c>
      <c r="H208" s="102" t="n">
        <v/>
      </c>
      <c r="I208" s="102" t="n">
        <v/>
      </c>
      <c r="J208" s="102" t="n"/>
      <c r="K208" s="102" t="n"/>
      <c r="L208" s="102" t="n"/>
      <c r="M208" s="102" t="n"/>
      <c r="N208" s="102" t="n"/>
      <c r="O208" s="102" t="n"/>
      <c r="P208" s="102" t="n"/>
    </row>
    <row r="209" ht="35" customFormat="1" customHeight="1" s="163" thickBot="1">
      <c r="A209" s="166" t="inlineStr">
        <is>
          <t>Bank Mega Tbk - Total - Jumlah utang bank, kotor</t>
        </is>
      </c>
      <c r="B209" s="164" t="n"/>
      <c r="C209" s="104" t="n">
        <v/>
      </c>
      <c r="D209" s="104" t="n">
        <v/>
      </c>
      <c r="E209" s="104" t="n">
        <v/>
      </c>
      <c r="F209" s="104" t="n">
        <v/>
      </c>
      <c r="G209" s="104" t="n">
        <v/>
      </c>
      <c r="H209" s="104" t="n">
        <v/>
      </c>
      <c r="I209" s="104" t="n">
        <v/>
      </c>
      <c r="J209" s="104" t="n"/>
      <c r="K209" s="104" t="n"/>
      <c r="L209" s="104" t="n"/>
      <c r="M209" s="104" t="n"/>
      <c r="N209" s="104" t="n"/>
      <c r="O209" s="104" t="n"/>
      <c r="P209" s="104" t="n"/>
    </row>
    <row r="210" hidden="1" ht="52" customHeight="1" s="203" thickBot="1">
      <c r="A210" s="175" t="inlineStr">
        <is>
          <t>Bank Mayapada Internasional Tbk - IDR - Utang bank, nilai dalam mata uang asing</t>
        </is>
      </c>
      <c r="B210" s="164" t="n"/>
      <c r="C210" s="102" t="n">
        <v/>
      </c>
      <c r="D210" s="102" t="n">
        <v/>
      </c>
      <c r="E210" s="102" t="n">
        <v/>
      </c>
      <c r="F210" s="102" t="n">
        <v/>
      </c>
      <c r="G210" s="102" t="n">
        <v/>
      </c>
      <c r="H210" s="102" t="n">
        <v/>
      </c>
      <c r="I210" s="102" t="n">
        <v/>
      </c>
      <c r="J210" s="102" t="n"/>
      <c r="K210" s="102" t="n"/>
      <c r="L210" s="102" t="n"/>
      <c r="M210" s="102" t="n"/>
      <c r="N210" s="102" t="n"/>
      <c r="O210" s="102" t="n"/>
      <c r="P210" s="102" t="n"/>
    </row>
    <row r="211" hidden="1" ht="35" customHeight="1" s="203" thickBot="1">
      <c r="A211" s="175" t="inlineStr">
        <is>
          <t>Bank Mayapada Internasional Tbk - IDR - Jumlah utang bank, kotor</t>
        </is>
      </c>
      <c r="B211" s="164" t="n"/>
      <c r="C211" s="102" t="n">
        <v/>
      </c>
      <c r="D211" s="102" t="n">
        <v/>
      </c>
      <c r="E211" s="102" t="n">
        <v/>
      </c>
      <c r="F211" s="102" t="n">
        <v/>
      </c>
      <c r="G211" s="102" t="n">
        <v/>
      </c>
      <c r="H211" s="102" t="n">
        <v/>
      </c>
      <c r="I211" s="102" t="n">
        <v/>
      </c>
      <c r="J211" s="102" t="n"/>
      <c r="K211" s="102" t="n"/>
      <c r="L211" s="102" t="n"/>
      <c r="M211" s="102" t="n"/>
      <c r="N211" s="102" t="n"/>
      <c r="O211" s="102" t="n"/>
      <c r="P211" s="102" t="n"/>
    </row>
    <row r="212" hidden="1" ht="52" customHeight="1" s="203" thickBot="1">
      <c r="A212" s="175" t="inlineStr">
        <is>
          <t>Bank Mayapada Internasional Tbk - AUD - Utang bank, nilai dalam mata uang asing</t>
        </is>
      </c>
      <c r="B212" s="164" t="n"/>
      <c r="C212" s="102" t="n">
        <v/>
      </c>
      <c r="D212" s="102" t="n">
        <v/>
      </c>
      <c r="E212" s="102" t="n">
        <v/>
      </c>
      <c r="F212" s="102" t="n">
        <v/>
      </c>
      <c r="G212" s="102" t="n">
        <v/>
      </c>
      <c r="H212" s="102" t="n">
        <v/>
      </c>
      <c r="I212" s="102" t="n">
        <v/>
      </c>
      <c r="J212" s="102" t="n"/>
      <c r="K212" s="102" t="n"/>
      <c r="L212" s="102" t="n"/>
      <c r="M212" s="102" t="n"/>
      <c r="N212" s="102" t="n"/>
      <c r="O212" s="102" t="n"/>
      <c r="P212" s="102" t="n"/>
    </row>
    <row r="213" hidden="1" ht="35" customHeight="1" s="203" thickBot="1">
      <c r="A213" s="175" t="inlineStr">
        <is>
          <t>Bank Mayapada Internasional Tbk - AUD - Jumlah utang bank, kotor</t>
        </is>
      </c>
      <c r="B213" s="164" t="n"/>
      <c r="C213" s="102" t="n">
        <v/>
      </c>
      <c r="D213" s="102" t="n">
        <v/>
      </c>
      <c r="E213" s="102" t="n">
        <v/>
      </c>
      <c r="F213" s="102" t="n">
        <v/>
      </c>
      <c r="G213" s="102" t="n">
        <v/>
      </c>
      <c r="H213" s="102" t="n">
        <v/>
      </c>
      <c r="I213" s="102" t="n">
        <v/>
      </c>
      <c r="J213" s="102" t="n"/>
      <c r="K213" s="102" t="n"/>
      <c r="L213" s="102" t="n"/>
      <c r="M213" s="102" t="n"/>
      <c r="N213" s="102" t="n"/>
      <c r="O213" s="102" t="n"/>
      <c r="P213" s="102" t="n"/>
    </row>
    <row r="214" hidden="1" ht="52" customHeight="1" s="203" thickBot="1">
      <c r="A214" s="175" t="inlineStr">
        <is>
          <t>Bank Mayapada Internasional Tbk - CAD - Utang bank, nilai dalam mata uang asing</t>
        </is>
      </c>
      <c r="B214" s="164" t="n"/>
      <c r="C214" s="102" t="n">
        <v/>
      </c>
      <c r="D214" s="102" t="n">
        <v/>
      </c>
      <c r="E214" s="102" t="n">
        <v/>
      </c>
      <c r="F214" s="102" t="n">
        <v/>
      </c>
      <c r="G214" s="102" t="n">
        <v/>
      </c>
      <c r="H214" s="102" t="n">
        <v/>
      </c>
      <c r="I214" s="102" t="n">
        <v/>
      </c>
      <c r="J214" s="102" t="n"/>
      <c r="K214" s="102" t="n"/>
      <c r="L214" s="102" t="n"/>
      <c r="M214" s="102" t="n"/>
      <c r="N214" s="102" t="n"/>
      <c r="O214" s="102" t="n"/>
      <c r="P214" s="102" t="n"/>
    </row>
    <row r="215" hidden="1" ht="35" customHeight="1" s="203" thickBot="1">
      <c r="A215" s="175" t="inlineStr">
        <is>
          <t>Bank Mayapada Internasional Tbk - CAD - Jumlah utang bank, kotor</t>
        </is>
      </c>
      <c r="B215" s="164" t="n"/>
      <c r="C215" s="102" t="n">
        <v/>
      </c>
      <c r="D215" s="102" t="n">
        <v/>
      </c>
      <c r="E215" s="102" t="n">
        <v/>
      </c>
      <c r="F215" s="102" t="n">
        <v/>
      </c>
      <c r="G215" s="102" t="n">
        <v/>
      </c>
      <c r="H215" s="102" t="n">
        <v/>
      </c>
      <c r="I215" s="102" t="n">
        <v/>
      </c>
      <c r="J215" s="102" t="n"/>
      <c r="K215" s="102" t="n"/>
      <c r="L215" s="102" t="n"/>
      <c r="M215" s="102" t="n"/>
      <c r="N215" s="102" t="n"/>
      <c r="O215" s="102" t="n"/>
      <c r="P215" s="102" t="n"/>
    </row>
    <row r="216" hidden="1" ht="52" customHeight="1" s="203" thickBot="1">
      <c r="A216" s="175" t="inlineStr">
        <is>
          <t>Bank Mayapada Internasional Tbk - CNY - Utang bank, nilai dalam mata uang asing</t>
        </is>
      </c>
      <c r="B216" s="164" t="n"/>
      <c r="C216" s="102" t="n">
        <v/>
      </c>
      <c r="D216" s="102" t="n">
        <v/>
      </c>
      <c r="E216" s="102" t="n">
        <v/>
      </c>
      <c r="F216" s="102" t="n">
        <v/>
      </c>
      <c r="G216" s="102" t="n">
        <v/>
      </c>
      <c r="H216" s="102" t="n">
        <v/>
      </c>
      <c r="I216" s="102" t="n">
        <v/>
      </c>
      <c r="J216" s="102" t="n"/>
      <c r="K216" s="102" t="n"/>
      <c r="L216" s="102" t="n"/>
      <c r="M216" s="102" t="n"/>
      <c r="N216" s="102" t="n"/>
      <c r="O216" s="102" t="n"/>
      <c r="P216" s="102" t="n"/>
    </row>
    <row r="217" hidden="1" ht="35" customHeight="1" s="203" thickBot="1">
      <c r="A217" s="175" t="inlineStr">
        <is>
          <t>Bank Mayapada Internasional Tbk - CNY - Jumlah utang bank, kotor</t>
        </is>
      </c>
      <c r="B217" s="164" t="n"/>
      <c r="C217" s="102" t="n">
        <v/>
      </c>
      <c r="D217" s="102" t="n">
        <v/>
      </c>
      <c r="E217" s="102" t="n">
        <v/>
      </c>
      <c r="F217" s="102" t="n">
        <v/>
      </c>
      <c r="G217" s="102" t="n">
        <v/>
      </c>
      <c r="H217" s="102" t="n">
        <v/>
      </c>
      <c r="I217" s="102" t="n">
        <v/>
      </c>
      <c r="J217" s="102" t="n"/>
      <c r="K217" s="102" t="n"/>
      <c r="L217" s="102" t="n"/>
      <c r="M217" s="102" t="n"/>
      <c r="N217" s="102" t="n"/>
      <c r="O217" s="102" t="n"/>
      <c r="P217" s="102" t="n"/>
    </row>
    <row r="218" hidden="1" ht="52" customHeight="1" s="203" thickBot="1">
      <c r="A218" s="175" t="inlineStr">
        <is>
          <t>Bank Mayapada Internasional Tbk - EUR - Utang bank, nilai dalam mata uang asing</t>
        </is>
      </c>
      <c r="B218" s="164" t="n"/>
      <c r="C218" s="102" t="n">
        <v/>
      </c>
      <c r="D218" s="102" t="n">
        <v/>
      </c>
      <c r="E218" s="102" t="n">
        <v/>
      </c>
      <c r="F218" s="102" t="n">
        <v/>
      </c>
      <c r="G218" s="102" t="n">
        <v/>
      </c>
      <c r="H218" s="102" t="n">
        <v/>
      </c>
      <c r="I218" s="102" t="n">
        <v/>
      </c>
      <c r="J218" s="102" t="n"/>
      <c r="K218" s="102" t="n"/>
      <c r="L218" s="102" t="n"/>
      <c r="M218" s="102" t="n"/>
      <c r="N218" s="102" t="n"/>
      <c r="O218" s="102" t="n"/>
      <c r="P218" s="102" t="n"/>
    </row>
    <row r="219" hidden="1" ht="35" customHeight="1" s="203" thickBot="1">
      <c r="A219" s="175" t="inlineStr">
        <is>
          <t>Bank Mayapada Internasional Tbk - EUR - Jumlah utang bank, kotor</t>
        </is>
      </c>
      <c r="B219" s="164" t="n"/>
      <c r="C219" s="102" t="n">
        <v/>
      </c>
      <c r="D219" s="102" t="n">
        <v/>
      </c>
      <c r="E219" s="102" t="n">
        <v/>
      </c>
      <c r="F219" s="102" t="n">
        <v/>
      </c>
      <c r="G219" s="102" t="n">
        <v/>
      </c>
      <c r="H219" s="102" t="n">
        <v/>
      </c>
      <c r="I219" s="102" t="n">
        <v/>
      </c>
      <c r="J219" s="102" t="n"/>
      <c r="K219" s="102" t="n"/>
      <c r="L219" s="102" t="n"/>
      <c r="M219" s="102" t="n"/>
      <c r="N219" s="102" t="n"/>
      <c r="O219" s="102" t="n"/>
      <c r="P219" s="102" t="n"/>
    </row>
    <row r="220" hidden="1" ht="52" customHeight="1" s="203" thickBot="1">
      <c r="A220" s="175" t="inlineStr">
        <is>
          <t>Bank Mayapada Internasional Tbk - HKD - Utang bank, nilai dalam mata uang asing</t>
        </is>
      </c>
      <c r="B220" s="164" t="n"/>
      <c r="C220" s="102" t="n">
        <v/>
      </c>
      <c r="D220" s="102" t="n">
        <v/>
      </c>
      <c r="E220" s="102" t="n">
        <v/>
      </c>
      <c r="F220" s="102" t="n">
        <v/>
      </c>
      <c r="G220" s="102" t="n">
        <v/>
      </c>
      <c r="H220" s="102" t="n">
        <v/>
      </c>
      <c r="I220" s="102" t="n">
        <v/>
      </c>
      <c r="J220" s="102" t="n"/>
      <c r="K220" s="102" t="n"/>
      <c r="L220" s="102" t="n"/>
      <c r="M220" s="102" t="n"/>
      <c r="N220" s="102" t="n"/>
      <c r="O220" s="102" t="n"/>
      <c r="P220" s="102" t="n"/>
    </row>
    <row r="221" hidden="1" ht="35" customHeight="1" s="203" thickBot="1">
      <c r="A221" s="175" t="inlineStr">
        <is>
          <t>Bank Mayapada Internasional Tbk - HKD - Jumlah utang bank, kotor</t>
        </is>
      </c>
      <c r="B221" s="164" t="n"/>
      <c r="C221" s="102" t="n">
        <v/>
      </c>
      <c r="D221" s="102" t="n">
        <v/>
      </c>
      <c r="E221" s="102" t="n">
        <v/>
      </c>
      <c r="F221" s="102" t="n">
        <v/>
      </c>
      <c r="G221" s="102" t="n">
        <v/>
      </c>
      <c r="H221" s="102" t="n">
        <v/>
      </c>
      <c r="I221" s="102" t="n">
        <v/>
      </c>
      <c r="J221" s="102" t="n"/>
      <c r="K221" s="102" t="n"/>
      <c r="L221" s="102" t="n"/>
      <c r="M221" s="102" t="n"/>
      <c r="N221" s="102" t="n"/>
      <c r="O221" s="102" t="n"/>
      <c r="P221" s="102" t="n"/>
    </row>
    <row r="222" hidden="1" ht="52" customHeight="1" s="203" thickBot="1">
      <c r="A222" s="175" t="inlineStr">
        <is>
          <t>Bank Mayapada Internasional Tbk - GBP - Utang bank, nilai dalam mata uang asing</t>
        </is>
      </c>
      <c r="B222" s="164" t="n"/>
      <c r="C222" s="102" t="n">
        <v/>
      </c>
      <c r="D222" s="102" t="n">
        <v/>
      </c>
      <c r="E222" s="102" t="n">
        <v/>
      </c>
      <c r="F222" s="102" t="n">
        <v/>
      </c>
      <c r="G222" s="102" t="n">
        <v/>
      </c>
      <c r="H222" s="102" t="n">
        <v/>
      </c>
      <c r="I222" s="102" t="n">
        <v/>
      </c>
      <c r="J222" s="102" t="n"/>
      <c r="K222" s="102" t="n"/>
      <c r="L222" s="102" t="n"/>
      <c r="M222" s="102" t="n"/>
      <c r="N222" s="102" t="n"/>
      <c r="O222" s="102" t="n"/>
      <c r="P222" s="102" t="n"/>
    </row>
    <row r="223" hidden="1" ht="35" customHeight="1" s="203" thickBot="1">
      <c r="A223" s="175" t="inlineStr">
        <is>
          <t>Bank Mayapada Internasional Tbk - GBP - Jumlah utang bank, kotor</t>
        </is>
      </c>
      <c r="B223" s="164" t="n"/>
      <c r="C223" s="102" t="n">
        <v/>
      </c>
      <c r="D223" s="102" t="n">
        <v/>
      </c>
      <c r="E223" s="102" t="n">
        <v/>
      </c>
      <c r="F223" s="102" t="n">
        <v/>
      </c>
      <c r="G223" s="102" t="n">
        <v/>
      </c>
      <c r="H223" s="102" t="n">
        <v/>
      </c>
      <c r="I223" s="102" t="n">
        <v/>
      </c>
      <c r="J223" s="102" t="n"/>
      <c r="K223" s="102" t="n"/>
      <c r="L223" s="102" t="n"/>
      <c r="M223" s="102" t="n"/>
      <c r="N223" s="102" t="n"/>
      <c r="O223" s="102" t="n"/>
      <c r="P223" s="102" t="n"/>
    </row>
    <row r="224" hidden="1" ht="52" customHeight="1" s="203" thickBot="1">
      <c r="A224" s="175" t="inlineStr">
        <is>
          <t>Bank Mayapada Internasional Tbk - JPY - Utang bank, nilai dalam mata uang asing</t>
        </is>
      </c>
      <c r="B224" s="164" t="n"/>
      <c r="C224" s="102" t="n">
        <v/>
      </c>
      <c r="D224" s="102" t="n">
        <v/>
      </c>
      <c r="E224" s="102" t="n">
        <v/>
      </c>
      <c r="F224" s="102" t="n">
        <v/>
      </c>
      <c r="G224" s="102" t="n">
        <v/>
      </c>
      <c r="H224" s="102" t="n">
        <v/>
      </c>
      <c r="I224" s="102" t="n">
        <v/>
      </c>
      <c r="J224" s="102" t="n"/>
      <c r="K224" s="102" t="n"/>
      <c r="L224" s="102" t="n"/>
      <c r="M224" s="102" t="n"/>
      <c r="N224" s="102" t="n"/>
      <c r="O224" s="102" t="n"/>
      <c r="P224" s="102" t="n"/>
    </row>
    <row r="225" hidden="1" ht="35" customHeight="1" s="203" thickBot="1">
      <c r="A225" s="175" t="inlineStr">
        <is>
          <t>Bank Mayapada Internasional Tbk - JPY - Jumlah utang bank, kotor</t>
        </is>
      </c>
      <c r="B225" s="164" t="n"/>
      <c r="C225" s="102" t="n">
        <v/>
      </c>
      <c r="D225" s="102" t="n">
        <v/>
      </c>
      <c r="E225" s="102" t="n">
        <v/>
      </c>
      <c r="F225" s="102" t="n">
        <v/>
      </c>
      <c r="G225" s="102" t="n">
        <v/>
      </c>
      <c r="H225" s="102" t="n">
        <v/>
      </c>
      <c r="I225" s="102" t="n">
        <v/>
      </c>
      <c r="J225" s="102" t="n"/>
      <c r="K225" s="102" t="n"/>
      <c r="L225" s="102" t="n"/>
      <c r="M225" s="102" t="n"/>
      <c r="N225" s="102" t="n"/>
      <c r="O225" s="102" t="n"/>
      <c r="P225" s="102" t="n"/>
    </row>
    <row r="226" hidden="1" ht="52" customHeight="1" s="203" thickBot="1">
      <c r="A226" s="175" t="inlineStr">
        <is>
          <t>Bank Mayapada Internasional Tbk - SGD - Utang bank, nilai dalam mata uang asing</t>
        </is>
      </c>
      <c r="B226" s="164" t="n"/>
      <c r="C226" s="102" t="n">
        <v/>
      </c>
      <c r="D226" s="102" t="n">
        <v/>
      </c>
      <c r="E226" s="102" t="n">
        <v/>
      </c>
      <c r="F226" s="102" t="n">
        <v/>
      </c>
      <c r="G226" s="102" t="n">
        <v/>
      </c>
      <c r="H226" s="102" t="n">
        <v/>
      </c>
      <c r="I226" s="102" t="n">
        <v/>
      </c>
      <c r="J226" s="102" t="n"/>
      <c r="K226" s="102" t="n"/>
      <c r="L226" s="102" t="n"/>
      <c r="M226" s="102" t="n"/>
      <c r="N226" s="102" t="n"/>
      <c r="O226" s="102" t="n"/>
      <c r="P226" s="102" t="n"/>
    </row>
    <row r="227" hidden="1" ht="35" customHeight="1" s="203" thickBot="1">
      <c r="A227" s="175" t="inlineStr">
        <is>
          <t>Bank Mayapada Internasional Tbk - SGD - Jumlah utang bank, kotor</t>
        </is>
      </c>
      <c r="B227" s="164" t="n"/>
      <c r="C227" s="102" t="n">
        <v/>
      </c>
      <c r="D227" s="102" t="n">
        <v/>
      </c>
      <c r="E227" s="102" t="n">
        <v/>
      </c>
      <c r="F227" s="102" t="n">
        <v/>
      </c>
      <c r="G227" s="102" t="n">
        <v/>
      </c>
      <c r="H227" s="102" t="n">
        <v/>
      </c>
      <c r="I227" s="102" t="n">
        <v/>
      </c>
      <c r="J227" s="102" t="n"/>
      <c r="K227" s="102" t="n"/>
      <c r="L227" s="102" t="n"/>
      <c r="M227" s="102" t="n"/>
      <c r="N227" s="102" t="n"/>
      <c r="O227" s="102" t="n"/>
      <c r="P227" s="102" t="n"/>
    </row>
    <row r="228" hidden="1" ht="52" customHeight="1" s="203" thickBot="1">
      <c r="A228" s="175" t="inlineStr">
        <is>
          <t>Bank Mayapada Internasional Tbk - THB - Utang bank, nilai dalam mata uang asing</t>
        </is>
      </c>
      <c r="B228" s="164" t="n"/>
      <c r="C228" s="102" t="n">
        <v/>
      </c>
      <c r="D228" s="102" t="n">
        <v/>
      </c>
      <c r="E228" s="102" t="n">
        <v/>
      </c>
      <c r="F228" s="102" t="n">
        <v/>
      </c>
      <c r="G228" s="102" t="n">
        <v/>
      </c>
      <c r="H228" s="102" t="n">
        <v/>
      </c>
      <c r="I228" s="102" t="n">
        <v/>
      </c>
      <c r="J228" s="102" t="n"/>
      <c r="K228" s="102" t="n"/>
      <c r="L228" s="102" t="n"/>
      <c r="M228" s="102" t="n"/>
      <c r="N228" s="102" t="n"/>
      <c r="O228" s="102" t="n"/>
      <c r="P228" s="102" t="n"/>
    </row>
    <row r="229" hidden="1" ht="35" customHeight="1" s="203" thickBot="1">
      <c r="A229" s="175" t="inlineStr">
        <is>
          <t>Bank Mayapada Internasional Tbk - THB - Jumlah utang bank, kotor</t>
        </is>
      </c>
      <c r="B229" s="164" t="n"/>
      <c r="C229" s="102" t="n">
        <v/>
      </c>
      <c r="D229" s="102" t="n">
        <v/>
      </c>
      <c r="E229" s="102" t="n">
        <v/>
      </c>
      <c r="F229" s="102" t="n">
        <v/>
      </c>
      <c r="G229" s="102" t="n">
        <v/>
      </c>
      <c r="H229" s="102" t="n">
        <v/>
      </c>
      <c r="I229" s="102" t="n">
        <v/>
      </c>
      <c r="J229" s="102" t="n"/>
      <c r="K229" s="102" t="n"/>
      <c r="L229" s="102" t="n"/>
      <c r="M229" s="102" t="n"/>
      <c r="N229" s="102" t="n"/>
      <c r="O229" s="102" t="n"/>
      <c r="P229" s="102" t="n"/>
    </row>
    <row r="230" hidden="1" ht="52" customHeight="1" s="203" thickBot="1">
      <c r="A230" s="175" t="inlineStr">
        <is>
          <t>Bank Mayapada Internasional Tbk - USD - Utang bank, nilai dalam mata uang asing</t>
        </is>
      </c>
      <c r="B230" s="164" t="n"/>
      <c r="C230" s="102" t="n">
        <v/>
      </c>
      <c r="D230" s="102" t="n">
        <v/>
      </c>
      <c r="E230" s="102" t="n">
        <v/>
      </c>
      <c r="F230" s="102" t="n">
        <v/>
      </c>
      <c r="G230" s="102" t="n">
        <v/>
      </c>
      <c r="H230" s="102" t="n">
        <v/>
      </c>
      <c r="I230" s="102" t="n">
        <v/>
      </c>
      <c r="J230" s="102" t="n"/>
      <c r="K230" s="102" t="n"/>
      <c r="L230" s="102" t="n"/>
      <c r="M230" s="102" t="n"/>
      <c r="N230" s="102" t="n"/>
      <c r="O230" s="102" t="n"/>
      <c r="P230" s="102" t="n"/>
    </row>
    <row r="231" hidden="1" ht="35" customHeight="1" s="203" thickBot="1">
      <c r="A231" s="175" t="inlineStr">
        <is>
          <t>Bank Mayapada Internasional Tbk - USD - Jumlah utang bank, kotor</t>
        </is>
      </c>
      <c r="B231" s="164" t="n"/>
      <c r="C231" s="102" t="n">
        <v/>
      </c>
      <c r="D231" s="102" t="n">
        <v/>
      </c>
      <c r="E231" s="102" t="n">
        <v/>
      </c>
      <c r="F231" s="102" t="n">
        <v/>
      </c>
      <c r="G231" s="102" t="n">
        <v/>
      </c>
      <c r="H231" s="102" t="n">
        <v/>
      </c>
      <c r="I231" s="102" t="n">
        <v/>
      </c>
      <c r="J231" s="102" t="n"/>
      <c r="K231" s="102" t="n"/>
      <c r="L231" s="102" t="n"/>
      <c r="M231" s="102" t="n"/>
      <c r="N231" s="102" t="n"/>
      <c r="O231" s="102" t="n"/>
      <c r="P231" s="102" t="n"/>
    </row>
    <row r="232" hidden="1" ht="52" customHeight="1" s="203" thickBot="1">
      <c r="A232" s="175" t="inlineStr">
        <is>
          <t>Bank Mayapada Internasional Tbk - Mata uang lainnya - Utang bank, nilai dalam mata uang asing</t>
        </is>
      </c>
      <c r="B232" s="164" t="n"/>
      <c r="C232" s="102" t="n">
        <v/>
      </c>
      <c r="D232" s="102" t="n">
        <v/>
      </c>
      <c r="E232" s="102" t="n">
        <v/>
      </c>
      <c r="F232" s="102" t="n">
        <v/>
      </c>
      <c r="G232" s="102" t="n">
        <v/>
      </c>
      <c r="H232" s="102" t="n">
        <v/>
      </c>
      <c r="I232" s="102" t="n">
        <v/>
      </c>
      <c r="J232" s="102" t="n"/>
      <c r="K232" s="102" t="n"/>
      <c r="L232" s="102" t="n"/>
      <c r="M232" s="102" t="n"/>
      <c r="N232" s="102" t="n"/>
      <c r="O232" s="102" t="n"/>
      <c r="P232" s="102" t="n"/>
    </row>
    <row r="233" hidden="1" ht="52" customHeight="1" s="203" thickBot="1">
      <c r="A233" s="175" t="inlineStr">
        <is>
          <t>Bank Mayapada Internasional Tbk - Mata uang lainnya - Jumlah utang bank, kotor</t>
        </is>
      </c>
      <c r="B233" s="164" t="n"/>
      <c r="C233" s="102" t="n">
        <v/>
      </c>
      <c r="D233" s="102" t="n">
        <v/>
      </c>
      <c r="E233" s="102" t="n">
        <v/>
      </c>
      <c r="F233" s="102" t="n">
        <v/>
      </c>
      <c r="G233" s="102" t="n">
        <v/>
      </c>
      <c r="H233" s="102" t="n">
        <v/>
      </c>
      <c r="I233" s="102" t="n">
        <v/>
      </c>
      <c r="J233" s="102" t="n"/>
      <c r="K233" s="102" t="n"/>
      <c r="L233" s="102" t="n"/>
      <c r="M233" s="102" t="n"/>
      <c r="N233" s="102" t="n"/>
      <c r="O233" s="102" t="n"/>
      <c r="P233" s="102" t="n"/>
    </row>
    <row r="234" ht="35" customFormat="1" customHeight="1" s="163" thickBot="1">
      <c r="A234" s="166" t="inlineStr">
        <is>
          <t>Bank Mayapada Internasional Tbk - Total - Jumlah utang bank, kotor</t>
        </is>
      </c>
      <c r="B234" s="164" t="n"/>
      <c r="C234" s="104" t="n">
        <v/>
      </c>
      <c r="D234" s="104" t="n">
        <v/>
      </c>
      <c r="E234" s="104" t="n">
        <v/>
      </c>
      <c r="F234" s="104" t="n">
        <v/>
      </c>
      <c r="G234" s="104" t="n">
        <v/>
      </c>
      <c r="H234" s="104" t="n">
        <v/>
      </c>
      <c r="I234" s="104" t="n">
        <v/>
      </c>
      <c r="J234" s="104" t="n"/>
      <c r="K234" s="104" t="n"/>
      <c r="L234" s="104" t="n"/>
      <c r="M234" s="104" t="n"/>
      <c r="N234" s="104" t="n"/>
      <c r="O234" s="104" t="n"/>
      <c r="P234" s="104" t="n"/>
    </row>
    <row r="235" hidden="1" ht="52" customHeight="1" s="203" thickBot="1">
      <c r="A235" s="175" t="inlineStr">
        <is>
          <t>Bank Danamon Indonesia Tbk - IDR - Utang bank, nilai dalam mata uang asing</t>
        </is>
      </c>
      <c r="B235" s="164" t="n"/>
      <c r="C235" s="102" t="n">
        <v/>
      </c>
      <c r="D235" s="102" t="n">
        <v/>
      </c>
      <c r="E235" s="102" t="n">
        <v/>
      </c>
      <c r="F235" s="102" t="n">
        <v/>
      </c>
      <c r="G235" s="102" t="n">
        <v/>
      </c>
      <c r="H235" s="102" t="n">
        <v/>
      </c>
      <c r="I235" s="102" t="n">
        <v/>
      </c>
      <c r="J235" s="102" t="n"/>
      <c r="K235" s="102" t="n"/>
      <c r="L235" s="102" t="n"/>
      <c r="M235" s="102" t="n"/>
      <c r="N235" s="102" t="n"/>
      <c r="O235" s="102" t="n"/>
      <c r="P235" s="102" t="n"/>
    </row>
    <row r="236" hidden="1" ht="35" customHeight="1" s="203" thickBot="1">
      <c r="A236" s="175" t="inlineStr">
        <is>
          <t>Bank Danamon Indonesia Tbk - IDR - Jumlah utang bank, kotor</t>
        </is>
      </c>
      <c r="B236" s="164" t="n"/>
      <c r="C236" s="102" t="n">
        <v/>
      </c>
      <c r="D236" s="102" t="n">
        <v/>
      </c>
      <c r="E236" s="102" t="n">
        <v/>
      </c>
      <c r="F236" s="102" t="n">
        <v/>
      </c>
      <c r="G236" s="102" t="n">
        <v/>
      </c>
      <c r="H236" s="102" t="n">
        <v/>
      </c>
      <c r="I236" s="102" t="n">
        <v/>
      </c>
      <c r="J236" s="102" t="n"/>
      <c r="K236" s="102" t="n"/>
      <c r="L236" s="102" t="n"/>
      <c r="M236" s="102" t="n"/>
      <c r="N236" s="102" t="n"/>
      <c r="O236" s="102" t="n"/>
      <c r="P236" s="102" t="n"/>
    </row>
    <row r="237" hidden="1" ht="52" customHeight="1" s="203" thickBot="1">
      <c r="A237" s="175" t="inlineStr">
        <is>
          <t>Bank Danamon Indonesia Tbk - AUD - Utang bank, nilai dalam mata uang asing</t>
        </is>
      </c>
      <c r="B237" s="164" t="n"/>
      <c r="C237" s="102" t="n">
        <v/>
      </c>
      <c r="D237" s="102" t="n">
        <v/>
      </c>
      <c r="E237" s="102" t="n">
        <v/>
      </c>
      <c r="F237" s="102" t="n">
        <v/>
      </c>
      <c r="G237" s="102" t="n">
        <v/>
      </c>
      <c r="H237" s="102" t="n">
        <v/>
      </c>
      <c r="I237" s="102" t="n">
        <v/>
      </c>
      <c r="J237" s="102" t="n"/>
      <c r="K237" s="102" t="n"/>
      <c r="L237" s="102" t="n"/>
      <c r="M237" s="102" t="n"/>
      <c r="N237" s="102" t="n"/>
      <c r="O237" s="102" t="n"/>
      <c r="P237" s="102" t="n"/>
    </row>
    <row r="238" hidden="1" ht="35" customHeight="1" s="203" thickBot="1">
      <c r="A238" s="175" t="inlineStr">
        <is>
          <t>Bank Danamon Indonesia Tbk - AUD - Jumlah utang bank, kotor</t>
        </is>
      </c>
      <c r="B238" s="164" t="n"/>
      <c r="C238" s="102" t="n">
        <v/>
      </c>
      <c r="D238" s="102" t="n">
        <v/>
      </c>
      <c r="E238" s="102" t="n">
        <v/>
      </c>
      <c r="F238" s="102" t="n">
        <v/>
      </c>
      <c r="G238" s="102" t="n">
        <v/>
      </c>
      <c r="H238" s="102" t="n">
        <v/>
      </c>
      <c r="I238" s="102" t="n">
        <v/>
      </c>
      <c r="J238" s="102" t="n"/>
      <c r="K238" s="102" t="n"/>
      <c r="L238" s="102" t="n"/>
      <c r="M238" s="102" t="n"/>
      <c r="N238" s="102" t="n"/>
      <c r="O238" s="102" t="n"/>
      <c r="P238" s="102" t="n"/>
    </row>
    <row r="239" hidden="1" ht="52" customHeight="1" s="203" thickBot="1">
      <c r="A239" s="175" t="inlineStr">
        <is>
          <t>Bank Danamon Indonesia Tbk - CAD - Utang bank, nilai dalam mata uang asing</t>
        </is>
      </c>
      <c r="B239" s="164" t="n"/>
      <c r="C239" s="102" t="n">
        <v/>
      </c>
      <c r="D239" s="102" t="n">
        <v/>
      </c>
      <c r="E239" s="102" t="n">
        <v/>
      </c>
      <c r="F239" s="102" t="n">
        <v/>
      </c>
      <c r="G239" s="102" t="n">
        <v/>
      </c>
      <c r="H239" s="102" t="n">
        <v/>
      </c>
      <c r="I239" s="102" t="n">
        <v/>
      </c>
      <c r="J239" s="102" t="n"/>
      <c r="K239" s="102" t="n"/>
      <c r="L239" s="102" t="n"/>
      <c r="M239" s="102" t="n"/>
      <c r="N239" s="102" t="n"/>
      <c r="O239" s="102" t="n"/>
      <c r="P239" s="102" t="n"/>
    </row>
    <row r="240" hidden="1" ht="35" customHeight="1" s="203" thickBot="1">
      <c r="A240" s="175" t="inlineStr">
        <is>
          <t>Bank Danamon Indonesia Tbk - CAD - Jumlah utang bank, kotor</t>
        </is>
      </c>
      <c r="B240" s="164" t="n"/>
      <c r="C240" s="102" t="n">
        <v/>
      </c>
      <c r="D240" s="102" t="n">
        <v/>
      </c>
      <c r="E240" s="102" t="n">
        <v/>
      </c>
      <c r="F240" s="102" t="n">
        <v/>
      </c>
      <c r="G240" s="102" t="n">
        <v/>
      </c>
      <c r="H240" s="102" t="n">
        <v/>
      </c>
      <c r="I240" s="102" t="n">
        <v/>
      </c>
      <c r="J240" s="102" t="n"/>
      <c r="K240" s="102" t="n"/>
      <c r="L240" s="102" t="n"/>
      <c r="M240" s="102" t="n"/>
      <c r="N240" s="102" t="n"/>
      <c r="O240" s="102" t="n"/>
      <c r="P240" s="102" t="n"/>
    </row>
    <row r="241" hidden="1" ht="52" customHeight="1" s="203" thickBot="1">
      <c r="A241" s="175" t="inlineStr">
        <is>
          <t>Bank Danamon Indonesia Tbk - CNY - Utang bank, nilai dalam mata uang asing</t>
        </is>
      </c>
      <c r="B241" s="164" t="n"/>
      <c r="C241" s="102" t="n">
        <v/>
      </c>
      <c r="D241" s="102" t="n">
        <v/>
      </c>
      <c r="E241" s="102" t="n">
        <v/>
      </c>
      <c r="F241" s="102" t="n">
        <v/>
      </c>
      <c r="G241" s="102" t="n">
        <v/>
      </c>
      <c r="H241" s="102" t="n">
        <v/>
      </c>
      <c r="I241" s="102" t="n">
        <v/>
      </c>
      <c r="J241" s="102" t="n"/>
      <c r="K241" s="102" t="n"/>
      <c r="L241" s="102" t="n"/>
      <c r="M241" s="102" t="n"/>
      <c r="N241" s="102" t="n"/>
      <c r="O241" s="102" t="n"/>
      <c r="P241" s="102" t="n"/>
    </row>
    <row r="242" hidden="1" ht="35" customHeight="1" s="203" thickBot="1">
      <c r="A242" s="175" t="inlineStr">
        <is>
          <t>Bank Danamon Indonesia Tbk - CNY - Jumlah utang bank, kotor</t>
        </is>
      </c>
      <c r="B242" s="164" t="n"/>
      <c r="C242" s="102" t="n">
        <v/>
      </c>
      <c r="D242" s="102" t="n">
        <v/>
      </c>
      <c r="E242" s="102" t="n">
        <v/>
      </c>
      <c r="F242" s="102" t="n">
        <v/>
      </c>
      <c r="G242" s="102" t="n">
        <v/>
      </c>
      <c r="H242" s="102" t="n">
        <v/>
      </c>
      <c r="I242" s="102" t="n">
        <v/>
      </c>
      <c r="J242" s="102" t="n"/>
      <c r="K242" s="102" t="n"/>
      <c r="L242" s="102" t="n"/>
      <c r="M242" s="102" t="n"/>
      <c r="N242" s="102" t="n"/>
      <c r="O242" s="102" t="n"/>
      <c r="P242" s="102" t="n"/>
    </row>
    <row r="243" hidden="1" ht="52" customHeight="1" s="203" thickBot="1">
      <c r="A243" s="175" t="inlineStr">
        <is>
          <t>Bank Danamon Indonesia Tbk - EUR - Utang bank, nilai dalam mata uang asing</t>
        </is>
      </c>
      <c r="B243" s="164" t="n"/>
      <c r="C243" s="102" t="n">
        <v/>
      </c>
      <c r="D243" s="102" t="n">
        <v/>
      </c>
      <c r="E243" s="102" t="n">
        <v/>
      </c>
      <c r="F243" s="102" t="n">
        <v/>
      </c>
      <c r="G243" s="102" t="n">
        <v/>
      </c>
      <c r="H243" s="102" t="n">
        <v/>
      </c>
      <c r="I243" s="102" t="n">
        <v/>
      </c>
      <c r="J243" s="102" t="n"/>
      <c r="K243" s="102" t="n"/>
      <c r="L243" s="102" t="n"/>
      <c r="M243" s="102" t="n"/>
      <c r="N243" s="102" t="n"/>
      <c r="O243" s="102" t="n"/>
      <c r="P243" s="102" t="n"/>
    </row>
    <row r="244" hidden="1" ht="35" customHeight="1" s="203" thickBot="1">
      <c r="A244" s="175" t="inlineStr">
        <is>
          <t>Bank Danamon Indonesia Tbk - EUR - Jumlah utang bank, kotor</t>
        </is>
      </c>
      <c r="B244" s="164" t="n"/>
      <c r="C244" s="102" t="n">
        <v/>
      </c>
      <c r="D244" s="102" t="n">
        <v/>
      </c>
      <c r="E244" s="102" t="n">
        <v/>
      </c>
      <c r="F244" s="102" t="n">
        <v/>
      </c>
      <c r="G244" s="102" t="n">
        <v/>
      </c>
      <c r="H244" s="102" t="n">
        <v/>
      </c>
      <c r="I244" s="102" t="n">
        <v/>
      </c>
      <c r="J244" s="102" t="n"/>
      <c r="K244" s="102" t="n"/>
      <c r="L244" s="102" t="n"/>
      <c r="M244" s="102" t="n"/>
      <c r="N244" s="102" t="n"/>
      <c r="O244" s="102" t="n"/>
      <c r="P244" s="102" t="n"/>
    </row>
    <row r="245" hidden="1" ht="52" customHeight="1" s="203" thickBot="1">
      <c r="A245" s="175" t="inlineStr">
        <is>
          <t>Bank Danamon Indonesia Tbk - HKD - Utang bank, nilai dalam mata uang asing</t>
        </is>
      </c>
      <c r="B245" s="164" t="n"/>
      <c r="C245" s="102" t="n">
        <v/>
      </c>
      <c r="D245" s="102" t="n">
        <v/>
      </c>
      <c r="E245" s="102" t="n">
        <v/>
      </c>
      <c r="F245" s="102" t="n">
        <v/>
      </c>
      <c r="G245" s="102" t="n">
        <v/>
      </c>
      <c r="H245" s="102" t="n">
        <v/>
      </c>
      <c r="I245" s="102" t="n">
        <v/>
      </c>
      <c r="J245" s="102" t="n"/>
      <c r="K245" s="102" t="n"/>
      <c r="L245" s="102" t="n"/>
      <c r="M245" s="102" t="n"/>
      <c r="N245" s="102" t="n"/>
      <c r="O245" s="102" t="n"/>
      <c r="P245" s="102" t="n"/>
    </row>
    <row r="246" hidden="1" ht="35" customHeight="1" s="203" thickBot="1">
      <c r="A246" s="175" t="inlineStr">
        <is>
          <t>Bank Danamon Indonesia Tbk - HKD - Jumlah utang bank, kotor</t>
        </is>
      </c>
      <c r="B246" s="164" t="n"/>
      <c r="C246" s="102" t="n">
        <v/>
      </c>
      <c r="D246" s="102" t="n">
        <v/>
      </c>
      <c r="E246" s="102" t="n">
        <v/>
      </c>
      <c r="F246" s="102" t="n">
        <v/>
      </c>
      <c r="G246" s="102" t="n">
        <v/>
      </c>
      <c r="H246" s="102" t="n">
        <v/>
      </c>
      <c r="I246" s="102" t="n">
        <v/>
      </c>
      <c r="J246" s="102" t="n"/>
      <c r="K246" s="102" t="n"/>
      <c r="L246" s="102" t="n"/>
      <c r="M246" s="102" t="n"/>
      <c r="N246" s="102" t="n"/>
      <c r="O246" s="102" t="n"/>
      <c r="P246" s="102" t="n"/>
    </row>
    <row r="247" hidden="1" ht="52" customHeight="1" s="203" thickBot="1">
      <c r="A247" s="175" t="inlineStr">
        <is>
          <t>Bank Danamon Indonesia Tbk - GBP - Utang bank, nilai dalam mata uang asing</t>
        </is>
      </c>
      <c r="B247" s="164" t="n"/>
      <c r="C247" s="102" t="n">
        <v/>
      </c>
      <c r="D247" s="102" t="n">
        <v/>
      </c>
      <c r="E247" s="102" t="n">
        <v/>
      </c>
      <c r="F247" s="102" t="n">
        <v/>
      </c>
      <c r="G247" s="102" t="n">
        <v/>
      </c>
      <c r="H247" s="102" t="n">
        <v/>
      </c>
      <c r="I247" s="102" t="n">
        <v/>
      </c>
      <c r="J247" s="102" t="n"/>
      <c r="K247" s="102" t="n"/>
      <c r="L247" s="102" t="n"/>
      <c r="M247" s="102" t="n"/>
      <c r="N247" s="102" t="n"/>
      <c r="O247" s="102" t="n"/>
      <c r="P247" s="102" t="n"/>
    </row>
    <row r="248" hidden="1" ht="35" customHeight="1" s="203" thickBot="1">
      <c r="A248" s="175" t="inlineStr">
        <is>
          <t>Bank Danamon Indonesia Tbk - GBP - Jumlah utang bank, kotor</t>
        </is>
      </c>
      <c r="B248" s="164" t="n"/>
      <c r="C248" s="102" t="n">
        <v/>
      </c>
      <c r="D248" s="102" t="n">
        <v/>
      </c>
      <c r="E248" s="102" t="n">
        <v/>
      </c>
      <c r="F248" s="102" t="n">
        <v/>
      </c>
      <c r="G248" s="102" t="n">
        <v/>
      </c>
      <c r="H248" s="102" t="n">
        <v/>
      </c>
      <c r="I248" s="102" t="n">
        <v/>
      </c>
      <c r="J248" s="102" t="n"/>
      <c r="K248" s="102" t="n"/>
      <c r="L248" s="102" t="n"/>
      <c r="M248" s="102" t="n"/>
      <c r="N248" s="102" t="n"/>
      <c r="O248" s="102" t="n"/>
      <c r="P248" s="102" t="n"/>
    </row>
    <row r="249" hidden="1" ht="52" customHeight="1" s="203" thickBot="1">
      <c r="A249" s="175" t="inlineStr">
        <is>
          <t>Bank Danamon Indonesia Tbk - JPY - Utang bank, nilai dalam mata uang asing</t>
        </is>
      </c>
      <c r="B249" s="164" t="n"/>
      <c r="C249" s="102" t="n">
        <v/>
      </c>
      <c r="D249" s="102" t="n">
        <v/>
      </c>
      <c r="E249" s="102" t="n">
        <v/>
      </c>
      <c r="F249" s="102" t="n">
        <v/>
      </c>
      <c r="G249" s="102" t="n">
        <v/>
      </c>
      <c r="H249" s="102" t="n">
        <v/>
      </c>
      <c r="I249" s="102" t="n">
        <v/>
      </c>
      <c r="J249" s="102" t="n"/>
      <c r="K249" s="102" t="n"/>
      <c r="L249" s="102" t="n"/>
      <c r="M249" s="102" t="n"/>
      <c r="N249" s="102" t="n"/>
      <c r="O249" s="102" t="n"/>
      <c r="P249" s="102" t="n"/>
    </row>
    <row r="250" hidden="1" ht="35" customHeight="1" s="203" thickBot="1">
      <c r="A250" s="175" t="inlineStr">
        <is>
          <t>Bank Danamon Indonesia Tbk - JPY - Jumlah utang bank, kotor</t>
        </is>
      </c>
      <c r="B250" s="164" t="n"/>
      <c r="C250" s="102" t="n">
        <v/>
      </c>
      <c r="D250" s="102" t="n">
        <v/>
      </c>
      <c r="E250" s="102" t="n">
        <v/>
      </c>
      <c r="F250" s="102" t="n">
        <v/>
      </c>
      <c r="G250" s="102" t="n">
        <v/>
      </c>
      <c r="H250" s="102" t="n">
        <v/>
      </c>
      <c r="I250" s="102" t="n">
        <v/>
      </c>
      <c r="J250" s="102" t="n"/>
      <c r="K250" s="102" t="n"/>
      <c r="L250" s="102" t="n"/>
      <c r="M250" s="102" t="n"/>
      <c r="N250" s="102" t="n"/>
      <c r="O250" s="102" t="n"/>
      <c r="P250" s="102" t="n"/>
    </row>
    <row r="251" hidden="1" ht="52" customHeight="1" s="203" thickBot="1">
      <c r="A251" s="175" t="inlineStr">
        <is>
          <t>Bank Danamon Indonesia Tbk - SGD - Utang bank, nilai dalam mata uang asing</t>
        </is>
      </c>
      <c r="B251" s="164" t="n"/>
      <c r="C251" s="102" t="n">
        <v/>
      </c>
      <c r="D251" s="102" t="n">
        <v/>
      </c>
      <c r="E251" s="102" t="n">
        <v/>
      </c>
      <c r="F251" s="102" t="n">
        <v/>
      </c>
      <c r="G251" s="102" t="n">
        <v/>
      </c>
      <c r="H251" s="102" t="n">
        <v/>
      </c>
      <c r="I251" s="102" t="n">
        <v/>
      </c>
      <c r="J251" s="102" t="n"/>
      <c r="K251" s="102" t="n"/>
      <c r="L251" s="102" t="n"/>
      <c r="M251" s="102" t="n"/>
      <c r="N251" s="102" t="n"/>
      <c r="O251" s="102" t="n"/>
      <c r="P251" s="102" t="n"/>
    </row>
    <row r="252" hidden="1" ht="35" customHeight="1" s="203" thickBot="1">
      <c r="A252" s="175" t="inlineStr">
        <is>
          <t>Bank Danamon Indonesia Tbk - SGD - Jumlah utang bank, kotor</t>
        </is>
      </c>
      <c r="B252" s="164" t="n"/>
      <c r="C252" s="102" t="n">
        <v/>
      </c>
      <c r="D252" s="102" t="n">
        <v/>
      </c>
      <c r="E252" s="102" t="n">
        <v/>
      </c>
      <c r="F252" s="102" t="n">
        <v/>
      </c>
      <c r="G252" s="102" t="n">
        <v/>
      </c>
      <c r="H252" s="102" t="n">
        <v/>
      </c>
      <c r="I252" s="102" t="n">
        <v/>
      </c>
      <c r="J252" s="102" t="n"/>
      <c r="K252" s="102" t="n"/>
      <c r="L252" s="102" t="n"/>
      <c r="M252" s="102" t="n"/>
      <c r="N252" s="102" t="n"/>
      <c r="O252" s="102" t="n"/>
      <c r="P252" s="102" t="n"/>
    </row>
    <row r="253" hidden="1" ht="52" customHeight="1" s="203" thickBot="1">
      <c r="A253" s="175" t="inlineStr">
        <is>
          <t>Bank Danamon Indonesia Tbk - THB - Utang bank, nilai dalam mata uang asing</t>
        </is>
      </c>
      <c r="B253" s="164" t="n"/>
      <c r="C253" s="102" t="n">
        <v/>
      </c>
      <c r="D253" s="102" t="n">
        <v/>
      </c>
      <c r="E253" s="102" t="n">
        <v/>
      </c>
      <c r="F253" s="102" t="n">
        <v/>
      </c>
      <c r="G253" s="102" t="n">
        <v/>
      </c>
      <c r="H253" s="102" t="n">
        <v/>
      </c>
      <c r="I253" s="102" t="n">
        <v/>
      </c>
      <c r="J253" s="102" t="n"/>
      <c r="K253" s="102" t="n"/>
      <c r="L253" s="102" t="n"/>
      <c r="M253" s="102" t="n"/>
      <c r="N253" s="102" t="n"/>
      <c r="O253" s="102" t="n"/>
      <c r="P253" s="102" t="n"/>
    </row>
    <row r="254" hidden="1" ht="35" customHeight="1" s="203" thickBot="1">
      <c r="A254" s="175" t="inlineStr">
        <is>
          <t>Bank Danamon Indonesia Tbk - THB - Jumlah utang bank, kotor</t>
        </is>
      </c>
      <c r="B254" s="164" t="n"/>
      <c r="C254" s="102" t="n">
        <v/>
      </c>
      <c r="D254" s="102" t="n">
        <v/>
      </c>
      <c r="E254" s="102" t="n">
        <v/>
      </c>
      <c r="F254" s="102" t="n">
        <v/>
      </c>
      <c r="G254" s="102" t="n">
        <v/>
      </c>
      <c r="H254" s="102" t="n">
        <v/>
      </c>
      <c r="I254" s="102" t="n">
        <v/>
      </c>
      <c r="J254" s="102" t="n"/>
      <c r="K254" s="102" t="n"/>
      <c r="L254" s="102" t="n"/>
      <c r="M254" s="102" t="n"/>
      <c r="N254" s="102" t="n"/>
      <c r="O254" s="102" t="n"/>
      <c r="P254" s="102" t="n"/>
    </row>
    <row r="255" hidden="1" ht="52" customHeight="1" s="203" thickBot="1">
      <c r="A255" s="175" t="inlineStr">
        <is>
          <t>Bank Danamon Indonesia Tbk - USD - Utang bank, nilai dalam mata uang asing</t>
        </is>
      </c>
      <c r="B255" s="164" t="n"/>
      <c r="C255" s="102" t="n">
        <v/>
      </c>
      <c r="D255" s="102" t="n">
        <v/>
      </c>
      <c r="E255" s="102" t="n">
        <v/>
      </c>
      <c r="F255" s="102" t="n">
        <v/>
      </c>
      <c r="G255" s="102" t="n">
        <v/>
      </c>
      <c r="H255" s="102" t="n">
        <v/>
      </c>
      <c r="I255" s="102" t="n">
        <v/>
      </c>
      <c r="J255" s="102" t="n"/>
      <c r="K255" s="102" t="n"/>
      <c r="L255" s="102" t="n"/>
      <c r="M255" s="102" t="n"/>
      <c r="N255" s="102" t="n"/>
      <c r="O255" s="102" t="n"/>
      <c r="P255" s="102" t="n"/>
    </row>
    <row r="256" hidden="1" ht="35" customHeight="1" s="203" thickBot="1">
      <c r="A256" s="175" t="inlineStr">
        <is>
          <t>Bank Danamon Indonesia Tbk - USD - Jumlah utang bank, kotor</t>
        </is>
      </c>
      <c r="B256" s="164" t="n"/>
      <c r="C256" s="102" t="n">
        <v/>
      </c>
      <c r="D256" s="102" t="n">
        <v/>
      </c>
      <c r="E256" s="102" t="n">
        <v/>
      </c>
      <c r="F256" s="102" t="n">
        <v/>
      </c>
      <c r="G256" s="102" t="n">
        <v/>
      </c>
      <c r="H256" s="102" t="n">
        <v/>
      </c>
      <c r="I256" s="102" t="n">
        <v/>
      </c>
      <c r="J256" s="102" t="n"/>
      <c r="K256" s="102" t="n"/>
      <c r="L256" s="102" t="n"/>
      <c r="M256" s="102" t="n"/>
      <c r="N256" s="102" t="n"/>
      <c r="O256" s="102" t="n"/>
      <c r="P256" s="102" t="n"/>
    </row>
    <row r="257" hidden="1" ht="52" customHeight="1" s="203" thickBot="1">
      <c r="A257" s="175" t="inlineStr">
        <is>
          <t>Bank Danamon Indonesia Tbk - Mata uang lainnya - Utang bank, nilai dalam mata uang asing</t>
        </is>
      </c>
      <c r="B257" s="164" t="n"/>
      <c r="C257" s="102" t="n">
        <v/>
      </c>
      <c r="D257" s="102" t="n">
        <v/>
      </c>
      <c r="E257" s="102" t="n">
        <v/>
      </c>
      <c r="F257" s="102" t="n">
        <v/>
      </c>
      <c r="G257" s="102" t="n">
        <v/>
      </c>
      <c r="H257" s="102" t="n">
        <v/>
      </c>
      <c r="I257" s="102" t="n">
        <v/>
      </c>
      <c r="J257" s="102" t="n"/>
      <c r="K257" s="102" t="n"/>
      <c r="L257" s="102" t="n"/>
      <c r="M257" s="102" t="n"/>
      <c r="N257" s="102" t="n"/>
      <c r="O257" s="102" t="n"/>
      <c r="P257" s="102" t="n"/>
    </row>
    <row r="258" hidden="1" ht="52" customHeight="1" s="203" thickBot="1">
      <c r="A258" s="175" t="inlineStr">
        <is>
          <t>Bank Danamon Indonesia Tbk - Mata uang lainnya - Jumlah utang bank, kotor</t>
        </is>
      </c>
      <c r="B258" s="164" t="n"/>
      <c r="C258" s="102" t="n">
        <v/>
      </c>
      <c r="D258" s="102" t="n">
        <v/>
      </c>
      <c r="E258" s="102" t="n">
        <v/>
      </c>
      <c r="F258" s="102" t="n">
        <v/>
      </c>
      <c r="G258" s="102" t="n">
        <v/>
      </c>
      <c r="H258" s="102" t="n">
        <v/>
      </c>
      <c r="I258" s="102" t="n">
        <v/>
      </c>
      <c r="J258" s="102" t="n"/>
      <c r="K258" s="102" t="n"/>
      <c r="L258" s="102" t="n"/>
      <c r="M258" s="102" t="n"/>
      <c r="N258" s="102" t="n"/>
      <c r="O258" s="102" t="n"/>
      <c r="P258" s="102" t="n"/>
    </row>
    <row r="259" ht="35" customFormat="1" customHeight="1" s="161" thickBot="1">
      <c r="A259" s="166" t="inlineStr">
        <is>
          <t>Bank Danamon Indonesia Tbk - Total - Jumlah utang bank, kotor</t>
        </is>
      </c>
      <c r="B259" s="162" t="n"/>
      <c r="C259" s="160" t="n">
        <v/>
      </c>
      <c r="D259" s="160" t="n">
        <v/>
      </c>
      <c r="E259" s="160" t="n">
        <v/>
      </c>
      <c r="F259" s="160" t="n">
        <v/>
      </c>
      <c r="G259" s="160" t="n">
        <v/>
      </c>
      <c r="H259" s="160" t="n">
        <v/>
      </c>
      <c r="I259" s="160" t="n">
        <v/>
      </c>
      <c r="J259" s="160" t="n"/>
      <c r="K259" s="160" t="n"/>
      <c r="L259" s="160" t="n"/>
      <c r="M259" s="160" t="n"/>
      <c r="N259" s="160" t="n"/>
      <c r="O259" s="160" t="n"/>
      <c r="P259" s="160" t="n"/>
    </row>
    <row r="260" hidden="1" ht="52" customHeight="1" s="203" thickBot="1">
      <c r="A260" s="175" t="inlineStr">
        <is>
          <t>Bank BTPN Syariah Tbk - IDR - Utang bank, nilai dalam mata uang asing</t>
        </is>
      </c>
      <c r="B260" s="164" t="n"/>
      <c r="C260" s="102" t="n">
        <v/>
      </c>
      <c r="D260" s="102" t="n">
        <v/>
      </c>
      <c r="E260" s="102" t="n">
        <v/>
      </c>
      <c r="F260" s="102" t="n">
        <v/>
      </c>
      <c r="G260" s="102" t="n">
        <v/>
      </c>
      <c r="H260" s="102" t="n">
        <v/>
      </c>
      <c r="I260" s="102" t="n">
        <v/>
      </c>
      <c r="J260" s="102" t="n"/>
      <c r="K260" s="102" t="n"/>
      <c r="L260" s="102" t="n"/>
      <c r="M260" s="102" t="n"/>
      <c r="N260" s="102" t="n"/>
      <c r="O260" s="102" t="n"/>
      <c r="P260" s="102" t="n"/>
    </row>
    <row r="261" hidden="1" ht="35" customHeight="1" s="203" thickBot="1">
      <c r="A261" s="175" t="inlineStr">
        <is>
          <t>Bank BTPN Syariah Tbk - IDR - Jumlah utang bank, kotor</t>
        </is>
      </c>
      <c r="B261" s="164" t="n"/>
      <c r="C261" s="102" t="n">
        <v/>
      </c>
      <c r="D261" s="102" t="n">
        <v/>
      </c>
      <c r="E261" s="102" t="n">
        <v/>
      </c>
      <c r="F261" s="102" t="n">
        <v/>
      </c>
      <c r="G261" s="102" t="n">
        <v/>
      </c>
      <c r="H261" s="102" t="n">
        <v/>
      </c>
      <c r="I261" s="102" t="n">
        <v/>
      </c>
      <c r="J261" s="102" t="n"/>
      <c r="K261" s="102" t="n"/>
      <c r="L261" s="102" t="n"/>
      <c r="M261" s="102" t="n"/>
      <c r="N261" s="102" t="n"/>
      <c r="O261" s="102" t="n"/>
      <c r="P261" s="102" t="n"/>
    </row>
    <row r="262" hidden="1" ht="52" customHeight="1" s="203" thickBot="1">
      <c r="A262" s="175" t="inlineStr">
        <is>
          <t>Bank BTPN Syariah Tbk - AUD - Utang bank, nilai dalam mata uang asing</t>
        </is>
      </c>
      <c r="B262" s="164" t="n"/>
      <c r="C262" s="102" t="n">
        <v/>
      </c>
      <c r="D262" s="102" t="n">
        <v/>
      </c>
      <c r="E262" s="102" t="n">
        <v/>
      </c>
      <c r="F262" s="102" t="n">
        <v/>
      </c>
      <c r="G262" s="102" t="n">
        <v/>
      </c>
      <c r="H262" s="102" t="n">
        <v/>
      </c>
      <c r="I262" s="102" t="n">
        <v/>
      </c>
      <c r="J262" s="102" t="n"/>
      <c r="K262" s="102" t="n"/>
      <c r="L262" s="102" t="n"/>
      <c r="M262" s="102" t="n"/>
      <c r="N262" s="102" t="n"/>
      <c r="O262" s="102" t="n"/>
      <c r="P262" s="102" t="n"/>
    </row>
    <row r="263" hidden="1" ht="35" customHeight="1" s="203" thickBot="1">
      <c r="A263" s="175" t="inlineStr">
        <is>
          <t>Bank BTPN Syariah Tbk - AUD - Jumlah utang bank, kotor</t>
        </is>
      </c>
      <c r="B263" s="164" t="n"/>
      <c r="C263" s="102" t="n">
        <v/>
      </c>
      <c r="D263" s="102" t="n">
        <v/>
      </c>
      <c r="E263" s="102" t="n">
        <v/>
      </c>
      <c r="F263" s="102" t="n">
        <v/>
      </c>
      <c r="G263" s="102" t="n">
        <v/>
      </c>
      <c r="H263" s="102" t="n">
        <v/>
      </c>
      <c r="I263" s="102" t="n">
        <v/>
      </c>
      <c r="J263" s="102" t="n"/>
      <c r="K263" s="102" t="n"/>
      <c r="L263" s="102" t="n"/>
      <c r="M263" s="102" t="n"/>
      <c r="N263" s="102" t="n"/>
      <c r="O263" s="102" t="n"/>
      <c r="P263" s="102" t="n"/>
    </row>
    <row r="264" hidden="1" ht="52" customHeight="1" s="203" thickBot="1">
      <c r="A264" s="175" t="inlineStr">
        <is>
          <t>Bank BTPN Syariah Tbk - CAD - Utang bank, nilai dalam mata uang asing</t>
        </is>
      </c>
      <c r="B264" s="164" t="n"/>
      <c r="C264" s="102" t="n">
        <v/>
      </c>
      <c r="D264" s="102" t="n">
        <v/>
      </c>
      <c r="E264" s="102" t="n">
        <v/>
      </c>
      <c r="F264" s="102" t="n">
        <v/>
      </c>
      <c r="G264" s="102" t="n">
        <v/>
      </c>
      <c r="H264" s="102" t="n">
        <v/>
      </c>
      <c r="I264" s="102" t="n">
        <v/>
      </c>
      <c r="J264" s="102" t="n"/>
      <c r="K264" s="102" t="n"/>
      <c r="L264" s="102" t="n"/>
      <c r="M264" s="102" t="n"/>
      <c r="N264" s="102" t="n"/>
      <c r="O264" s="102" t="n"/>
      <c r="P264" s="102" t="n"/>
    </row>
    <row r="265" hidden="1" ht="35" customHeight="1" s="203" thickBot="1">
      <c r="A265" s="175" t="inlineStr">
        <is>
          <t>Bank BTPN Syariah Tbk - CAD - Jumlah utang bank, kotor</t>
        </is>
      </c>
      <c r="B265" s="164" t="n"/>
      <c r="C265" s="102" t="n">
        <v/>
      </c>
      <c r="D265" s="102" t="n">
        <v/>
      </c>
      <c r="E265" s="102" t="n">
        <v/>
      </c>
      <c r="F265" s="102" t="n">
        <v/>
      </c>
      <c r="G265" s="102" t="n">
        <v/>
      </c>
      <c r="H265" s="102" t="n">
        <v/>
      </c>
      <c r="I265" s="102" t="n">
        <v/>
      </c>
      <c r="J265" s="102" t="n"/>
      <c r="K265" s="102" t="n"/>
      <c r="L265" s="102" t="n"/>
      <c r="M265" s="102" t="n"/>
      <c r="N265" s="102" t="n"/>
      <c r="O265" s="102" t="n"/>
      <c r="P265" s="102" t="n"/>
    </row>
    <row r="266" hidden="1" ht="52" customHeight="1" s="203" thickBot="1">
      <c r="A266" s="175" t="inlineStr">
        <is>
          <t>Bank BTPN Syariah Tbk - CNY - Utang bank, nilai dalam mata uang asing</t>
        </is>
      </c>
      <c r="B266" s="164" t="n"/>
      <c r="C266" s="102" t="n">
        <v/>
      </c>
      <c r="D266" s="102" t="n">
        <v/>
      </c>
      <c r="E266" s="102" t="n">
        <v/>
      </c>
      <c r="F266" s="102" t="n">
        <v/>
      </c>
      <c r="G266" s="102" t="n">
        <v/>
      </c>
      <c r="H266" s="102" t="n">
        <v/>
      </c>
      <c r="I266" s="102" t="n">
        <v/>
      </c>
      <c r="J266" s="102" t="n"/>
      <c r="K266" s="102" t="n"/>
      <c r="L266" s="102" t="n"/>
      <c r="M266" s="102" t="n"/>
      <c r="N266" s="102" t="n"/>
      <c r="O266" s="102" t="n"/>
      <c r="P266" s="102" t="n"/>
    </row>
    <row r="267" hidden="1" ht="35" customHeight="1" s="203" thickBot="1">
      <c r="A267" s="175" t="inlineStr">
        <is>
          <t>Bank BTPN Syariah Tbk - CNY - Jumlah utang bank, kotor</t>
        </is>
      </c>
      <c r="B267" s="164" t="n"/>
      <c r="C267" s="102" t="n">
        <v/>
      </c>
      <c r="D267" s="102" t="n">
        <v/>
      </c>
      <c r="E267" s="102" t="n">
        <v/>
      </c>
      <c r="F267" s="102" t="n">
        <v/>
      </c>
      <c r="G267" s="102" t="n">
        <v/>
      </c>
      <c r="H267" s="102" t="n">
        <v/>
      </c>
      <c r="I267" s="102" t="n">
        <v/>
      </c>
      <c r="J267" s="102" t="n"/>
      <c r="K267" s="102" t="n"/>
      <c r="L267" s="102" t="n"/>
      <c r="M267" s="102" t="n"/>
      <c r="N267" s="102" t="n"/>
      <c r="O267" s="102" t="n"/>
      <c r="P267" s="102" t="n"/>
    </row>
    <row r="268" hidden="1" ht="52" customHeight="1" s="203" thickBot="1">
      <c r="A268" s="175" t="inlineStr">
        <is>
          <t>Bank BTPN Syariah Tbk - EUR - Utang bank, nilai dalam mata uang asing</t>
        </is>
      </c>
      <c r="B268" s="164" t="n"/>
      <c r="C268" s="102" t="n">
        <v/>
      </c>
      <c r="D268" s="102" t="n">
        <v/>
      </c>
      <c r="E268" s="102" t="n">
        <v/>
      </c>
      <c r="F268" s="102" t="n">
        <v/>
      </c>
      <c r="G268" s="102" t="n">
        <v/>
      </c>
      <c r="H268" s="102" t="n">
        <v/>
      </c>
      <c r="I268" s="102" t="n">
        <v/>
      </c>
      <c r="J268" s="102" t="n"/>
      <c r="K268" s="102" t="n"/>
      <c r="L268" s="102" t="n"/>
      <c r="M268" s="102" t="n"/>
      <c r="N268" s="102" t="n"/>
      <c r="O268" s="102" t="n"/>
      <c r="P268" s="102" t="n"/>
    </row>
    <row r="269" hidden="1" ht="35" customHeight="1" s="203" thickBot="1">
      <c r="A269" s="175" t="inlineStr">
        <is>
          <t>Bank BTPN Syariah Tbk - EUR - Jumlah utang bank, kotor</t>
        </is>
      </c>
      <c r="B269" s="164" t="n"/>
      <c r="C269" s="102" t="n">
        <v/>
      </c>
      <c r="D269" s="102" t="n">
        <v/>
      </c>
      <c r="E269" s="102" t="n">
        <v/>
      </c>
      <c r="F269" s="102" t="n">
        <v/>
      </c>
      <c r="G269" s="102" t="n">
        <v/>
      </c>
      <c r="H269" s="102" t="n">
        <v/>
      </c>
      <c r="I269" s="102" t="n">
        <v/>
      </c>
      <c r="J269" s="102" t="n"/>
      <c r="K269" s="102" t="n"/>
      <c r="L269" s="102" t="n"/>
      <c r="M269" s="102" t="n"/>
      <c r="N269" s="102" t="n"/>
      <c r="O269" s="102" t="n"/>
      <c r="P269" s="102" t="n"/>
    </row>
    <row r="270" hidden="1" ht="52" customHeight="1" s="203" thickBot="1">
      <c r="A270" s="175" t="inlineStr">
        <is>
          <t>Bank BTPN Syariah Tbk - HKD - Utang bank, nilai dalam mata uang asing</t>
        </is>
      </c>
      <c r="B270" s="164" t="n"/>
      <c r="C270" s="102" t="n">
        <v/>
      </c>
      <c r="D270" s="102" t="n">
        <v/>
      </c>
      <c r="E270" s="102" t="n">
        <v/>
      </c>
      <c r="F270" s="102" t="n">
        <v/>
      </c>
      <c r="G270" s="102" t="n">
        <v/>
      </c>
      <c r="H270" s="102" t="n">
        <v/>
      </c>
      <c r="I270" s="102" t="n">
        <v/>
      </c>
      <c r="J270" s="102" t="n"/>
      <c r="K270" s="102" t="n"/>
      <c r="L270" s="102" t="n"/>
      <c r="M270" s="102" t="n"/>
      <c r="N270" s="102" t="n"/>
      <c r="O270" s="102" t="n"/>
      <c r="P270" s="102" t="n"/>
    </row>
    <row r="271" hidden="1" ht="35" customHeight="1" s="203" thickBot="1">
      <c r="A271" s="175" t="inlineStr">
        <is>
          <t>Bank BTPN Syariah Tbk - HKD - Jumlah utang bank, kotor</t>
        </is>
      </c>
      <c r="B271" s="164" t="n"/>
      <c r="C271" s="102" t="n">
        <v/>
      </c>
      <c r="D271" s="102" t="n">
        <v/>
      </c>
      <c r="E271" s="102" t="n">
        <v/>
      </c>
      <c r="F271" s="102" t="n">
        <v/>
      </c>
      <c r="G271" s="102" t="n">
        <v/>
      </c>
      <c r="H271" s="102" t="n">
        <v/>
      </c>
      <c r="I271" s="102" t="n">
        <v/>
      </c>
      <c r="J271" s="102" t="n"/>
      <c r="K271" s="102" t="n"/>
      <c r="L271" s="102" t="n"/>
      <c r="M271" s="102" t="n"/>
      <c r="N271" s="102" t="n"/>
      <c r="O271" s="102" t="n"/>
      <c r="P271" s="102" t="n"/>
    </row>
    <row r="272" hidden="1" ht="52" customHeight="1" s="203" thickBot="1">
      <c r="A272" s="175" t="inlineStr">
        <is>
          <t>Bank BTPN Syariah Tbk - GBP - Utang bank, nilai dalam mata uang asing</t>
        </is>
      </c>
      <c r="B272" s="164" t="n"/>
      <c r="C272" s="102" t="n">
        <v/>
      </c>
      <c r="D272" s="102" t="n">
        <v/>
      </c>
      <c r="E272" s="102" t="n">
        <v/>
      </c>
      <c r="F272" s="102" t="n">
        <v/>
      </c>
      <c r="G272" s="102" t="n">
        <v/>
      </c>
      <c r="H272" s="102" t="n">
        <v/>
      </c>
      <c r="I272" s="102" t="n">
        <v/>
      </c>
      <c r="J272" s="102" t="n"/>
      <c r="K272" s="102" t="n"/>
      <c r="L272" s="102" t="n"/>
      <c r="M272" s="102" t="n"/>
      <c r="N272" s="102" t="n"/>
      <c r="O272" s="102" t="n"/>
      <c r="P272" s="102" t="n"/>
    </row>
    <row r="273" hidden="1" ht="35" customHeight="1" s="203" thickBot="1">
      <c r="A273" s="175" t="inlineStr">
        <is>
          <t>Bank BTPN Syariah Tbk - GBP - Jumlah utang bank, kotor</t>
        </is>
      </c>
      <c r="B273" s="164" t="n"/>
      <c r="C273" s="102" t="n">
        <v/>
      </c>
      <c r="D273" s="102" t="n">
        <v/>
      </c>
      <c r="E273" s="102" t="n">
        <v/>
      </c>
      <c r="F273" s="102" t="n">
        <v/>
      </c>
      <c r="G273" s="102" t="n">
        <v/>
      </c>
      <c r="H273" s="102" t="n">
        <v/>
      </c>
      <c r="I273" s="102" t="n">
        <v/>
      </c>
      <c r="J273" s="102" t="n"/>
      <c r="K273" s="102" t="n"/>
      <c r="L273" s="102" t="n"/>
      <c r="M273" s="102" t="n"/>
      <c r="N273" s="102" t="n"/>
      <c r="O273" s="102" t="n"/>
      <c r="P273" s="102" t="n"/>
    </row>
    <row r="274" hidden="1" ht="52" customHeight="1" s="203" thickBot="1">
      <c r="A274" s="175" t="inlineStr">
        <is>
          <t>Bank BTPN Syariah Tbk - JPY - Utang bank, nilai dalam mata uang asing</t>
        </is>
      </c>
      <c r="B274" s="164" t="n"/>
      <c r="C274" s="102" t="n">
        <v/>
      </c>
      <c r="D274" s="102" t="n">
        <v/>
      </c>
      <c r="E274" s="102" t="n">
        <v/>
      </c>
      <c r="F274" s="102" t="n">
        <v/>
      </c>
      <c r="G274" s="102" t="n">
        <v/>
      </c>
      <c r="H274" s="102" t="n">
        <v/>
      </c>
      <c r="I274" s="102" t="n">
        <v/>
      </c>
      <c r="J274" s="102" t="n"/>
      <c r="K274" s="102" t="n"/>
      <c r="L274" s="102" t="n"/>
      <c r="M274" s="102" t="n"/>
      <c r="N274" s="102" t="n"/>
      <c r="O274" s="102" t="n"/>
      <c r="P274" s="102" t="n"/>
    </row>
    <row r="275" hidden="1" ht="35" customHeight="1" s="203" thickBot="1">
      <c r="A275" s="175" t="inlineStr">
        <is>
          <t>Bank BTPN Syariah Tbk - JPY - Jumlah utang bank, kotor</t>
        </is>
      </c>
      <c r="B275" s="164" t="n"/>
      <c r="C275" s="102" t="n">
        <v/>
      </c>
      <c r="D275" s="102" t="n">
        <v/>
      </c>
      <c r="E275" s="102" t="n">
        <v/>
      </c>
      <c r="F275" s="102" t="n">
        <v/>
      </c>
      <c r="G275" s="102" t="n">
        <v/>
      </c>
      <c r="H275" s="102" t="n">
        <v/>
      </c>
      <c r="I275" s="102" t="n">
        <v/>
      </c>
      <c r="J275" s="102" t="n"/>
      <c r="K275" s="102" t="n"/>
      <c r="L275" s="102" t="n"/>
      <c r="M275" s="102" t="n"/>
      <c r="N275" s="102" t="n"/>
      <c r="O275" s="102" t="n"/>
      <c r="P275" s="102" t="n"/>
    </row>
    <row r="276" hidden="1" ht="52" customHeight="1" s="203" thickBot="1">
      <c r="A276" s="175" t="inlineStr">
        <is>
          <t>Bank BTPN Syariah Tbk - SGD - Utang bank, nilai dalam mata uang asing</t>
        </is>
      </c>
      <c r="B276" s="164" t="n"/>
      <c r="C276" s="102" t="n">
        <v/>
      </c>
      <c r="D276" s="102" t="n">
        <v/>
      </c>
      <c r="E276" s="102" t="n">
        <v/>
      </c>
      <c r="F276" s="102" t="n">
        <v/>
      </c>
      <c r="G276" s="102" t="n">
        <v/>
      </c>
      <c r="H276" s="102" t="n">
        <v/>
      </c>
      <c r="I276" s="102" t="n">
        <v/>
      </c>
      <c r="J276" s="102" t="n"/>
      <c r="K276" s="102" t="n"/>
      <c r="L276" s="102" t="n"/>
      <c r="M276" s="102" t="n"/>
      <c r="N276" s="102" t="n"/>
      <c r="O276" s="102" t="n"/>
      <c r="P276" s="102" t="n"/>
    </row>
    <row r="277" hidden="1" ht="35" customHeight="1" s="203" thickBot="1">
      <c r="A277" s="175" t="inlineStr">
        <is>
          <t>Bank BTPN Syariah Tbk - SGD - Jumlah utang bank, kotor</t>
        </is>
      </c>
      <c r="B277" s="164" t="n"/>
      <c r="C277" s="102" t="n">
        <v/>
      </c>
      <c r="D277" s="102" t="n">
        <v/>
      </c>
      <c r="E277" s="102" t="n">
        <v/>
      </c>
      <c r="F277" s="102" t="n">
        <v/>
      </c>
      <c r="G277" s="102" t="n">
        <v/>
      </c>
      <c r="H277" s="102" t="n">
        <v/>
      </c>
      <c r="I277" s="102" t="n">
        <v/>
      </c>
      <c r="J277" s="102" t="n"/>
      <c r="K277" s="102" t="n"/>
      <c r="L277" s="102" t="n"/>
      <c r="M277" s="102" t="n"/>
      <c r="N277" s="102" t="n"/>
      <c r="O277" s="102" t="n"/>
      <c r="P277" s="102" t="n"/>
    </row>
    <row r="278" hidden="1" ht="52" customHeight="1" s="203" thickBot="1">
      <c r="A278" s="175" t="inlineStr">
        <is>
          <t>Bank BTPN Syariah Tbk - THB - Utang bank, nilai dalam mata uang asing</t>
        </is>
      </c>
      <c r="B278" s="164" t="n"/>
      <c r="C278" s="102" t="n">
        <v/>
      </c>
      <c r="D278" s="102" t="n">
        <v/>
      </c>
      <c r="E278" s="102" t="n">
        <v/>
      </c>
      <c r="F278" s="102" t="n">
        <v/>
      </c>
      <c r="G278" s="102" t="n">
        <v/>
      </c>
      <c r="H278" s="102" t="n">
        <v/>
      </c>
      <c r="I278" s="102" t="n">
        <v/>
      </c>
      <c r="J278" s="102" t="n"/>
      <c r="K278" s="102" t="n"/>
      <c r="L278" s="102" t="n"/>
      <c r="M278" s="102" t="n"/>
      <c r="N278" s="102" t="n"/>
      <c r="O278" s="102" t="n"/>
      <c r="P278" s="102" t="n"/>
    </row>
    <row r="279" hidden="1" ht="35" customHeight="1" s="203" thickBot="1">
      <c r="A279" s="175" t="inlineStr">
        <is>
          <t>Bank BTPN Syariah Tbk - THB - Jumlah utang bank, kotor</t>
        </is>
      </c>
      <c r="B279" s="164" t="n"/>
      <c r="C279" s="102" t="n">
        <v/>
      </c>
      <c r="D279" s="102" t="n">
        <v/>
      </c>
      <c r="E279" s="102" t="n">
        <v/>
      </c>
      <c r="F279" s="102" t="n">
        <v/>
      </c>
      <c r="G279" s="102" t="n">
        <v/>
      </c>
      <c r="H279" s="102" t="n">
        <v/>
      </c>
      <c r="I279" s="102" t="n">
        <v/>
      </c>
      <c r="J279" s="102" t="n"/>
      <c r="K279" s="102" t="n"/>
      <c r="L279" s="102" t="n"/>
      <c r="M279" s="102" t="n"/>
      <c r="N279" s="102" t="n"/>
      <c r="O279" s="102" t="n"/>
      <c r="P279" s="102" t="n"/>
    </row>
    <row r="280" hidden="1" ht="52" customHeight="1" s="203" thickBot="1">
      <c r="A280" s="175" t="inlineStr">
        <is>
          <t>Bank BTPN Syariah Tbk - USD - Utang bank, nilai dalam mata uang asing</t>
        </is>
      </c>
      <c r="B280" s="164" t="n"/>
      <c r="C280" s="102" t="n">
        <v/>
      </c>
      <c r="D280" s="102" t="n">
        <v/>
      </c>
      <c r="E280" s="102" t="n">
        <v/>
      </c>
      <c r="F280" s="102" t="n">
        <v/>
      </c>
      <c r="G280" s="102" t="n">
        <v/>
      </c>
      <c r="H280" s="102" t="n">
        <v/>
      </c>
      <c r="I280" s="102" t="n">
        <v/>
      </c>
      <c r="J280" s="102" t="n"/>
      <c r="K280" s="102" t="n"/>
      <c r="L280" s="102" t="n"/>
      <c r="M280" s="102" t="n"/>
      <c r="N280" s="102" t="n"/>
      <c r="O280" s="102" t="n"/>
      <c r="P280" s="102" t="n"/>
    </row>
    <row r="281" hidden="1" ht="35" customHeight="1" s="203" thickBot="1">
      <c r="A281" s="175" t="inlineStr">
        <is>
          <t>Bank BTPN Syariah Tbk - USD - Jumlah utang bank, kotor</t>
        </is>
      </c>
      <c r="B281" s="164" t="n"/>
      <c r="C281" s="102" t="n">
        <v/>
      </c>
      <c r="D281" s="102" t="n">
        <v/>
      </c>
      <c r="E281" s="102" t="n">
        <v/>
      </c>
      <c r="F281" s="102" t="n">
        <v/>
      </c>
      <c r="G281" s="102" t="n">
        <v/>
      </c>
      <c r="H281" s="102" t="n">
        <v/>
      </c>
      <c r="I281" s="102" t="n">
        <v/>
      </c>
      <c r="J281" s="102" t="n"/>
      <c r="K281" s="102" t="n"/>
      <c r="L281" s="102" t="n"/>
      <c r="M281" s="102" t="n"/>
      <c r="N281" s="102" t="n"/>
      <c r="O281" s="102" t="n"/>
      <c r="P281" s="102" t="n"/>
    </row>
    <row r="282" hidden="1" ht="52" customHeight="1" s="203" thickBot="1">
      <c r="A282" s="175" t="inlineStr">
        <is>
          <t>Bank BTPN Syariah Tbk - Mata uang lainnya - Utang bank, nilai dalam mata uang asing</t>
        </is>
      </c>
      <c r="B282" s="164" t="n"/>
      <c r="C282" s="102" t="n">
        <v/>
      </c>
      <c r="D282" s="102" t="n">
        <v/>
      </c>
      <c r="E282" s="102" t="n">
        <v/>
      </c>
      <c r="F282" s="102" t="n">
        <v/>
      </c>
      <c r="G282" s="102" t="n">
        <v/>
      </c>
      <c r="H282" s="102" t="n">
        <v/>
      </c>
      <c r="I282" s="102" t="n">
        <v/>
      </c>
      <c r="J282" s="102" t="n"/>
      <c r="K282" s="102" t="n"/>
      <c r="L282" s="102" t="n"/>
      <c r="M282" s="102" t="n"/>
      <c r="N282" s="102" t="n"/>
      <c r="O282" s="102" t="n"/>
      <c r="P282" s="102" t="n"/>
    </row>
    <row r="283" hidden="1" ht="35" customHeight="1" s="203" thickBot="1">
      <c r="A283" s="175" t="inlineStr">
        <is>
          <t>Bank BTPN Syariah Tbk - Mata uang lainnya - Jumlah utang bank, kotor</t>
        </is>
      </c>
      <c r="B283" s="164" t="n"/>
      <c r="C283" s="102" t="n">
        <v/>
      </c>
      <c r="D283" s="102" t="n">
        <v/>
      </c>
      <c r="E283" s="102" t="n">
        <v/>
      </c>
      <c r="F283" s="102" t="n">
        <v/>
      </c>
      <c r="G283" s="102" t="n">
        <v/>
      </c>
      <c r="H283" s="102" t="n">
        <v/>
      </c>
      <c r="I283" s="102" t="n">
        <v/>
      </c>
      <c r="J283" s="102" t="n"/>
      <c r="K283" s="102" t="n"/>
      <c r="L283" s="102" t="n"/>
      <c r="M283" s="102" t="n"/>
      <c r="N283" s="102" t="n"/>
      <c r="O283" s="102" t="n"/>
      <c r="P283" s="102" t="n"/>
    </row>
    <row r="284" ht="35" customFormat="1" customHeight="1" s="163" thickBot="1">
      <c r="A284" s="166" t="inlineStr">
        <is>
          <t>Bank BTPN Syariah Tbk - Total - Jumlah utang bank, kotor</t>
        </is>
      </c>
      <c r="B284" s="164" t="n"/>
      <c r="C284" s="104" t="n">
        <v/>
      </c>
      <c r="D284" s="104" t="n">
        <v/>
      </c>
      <c r="E284" s="104" t="n">
        <v/>
      </c>
      <c r="F284" s="104" t="n">
        <v/>
      </c>
      <c r="G284" s="104" t="n">
        <v/>
      </c>
      <c r="H284" s="104" t="n">
        <v/>
      </c>
      <c r="I284" s="104" t="n">
        <v/>
      </c>
      <c r="J284" s="104" t="n"/>
      <c r="K284" s="104" t="n"/>
      <c r="L284" s="104" t="n"/>
      <c r="M284" s="104" t="n"/>
      <c r="N284" s="104" t="n"/>
      <c r="O284" s="104" t="n"/>
      <c r="P284" s="104" t="n"/>
    </row>
    <row r="285" hidden="1" ht="52" customHeight="1" s="203" thickBot="1">
      <c r="A285" s="175" t="inlineStr">
        <is>
          <t>Bank Maybank Indonesia Tbk - IDR - Utang bank, nilai dalam mata uang asing</t>
        </is>
      </c>
      <c r="B285" s="164" t="n"/>
      <c r="C285" s="102" t="n">
        <v/>
      </c>
      <c r="D285" s="102" t="n">
        <v/>
      </c>
      <c r="E285" s="102" t="n">
        <v/>
      </c>
      <c r="F285" s="102" t="n">
        <v/>
      </c>
      <c r="G285" s="102" t="n">
        <v/>
      </c>
      <c r="H285" s="102" t="n">
        <v/>
      </c>
      <c r="I285" s="102" t="n">
        <v/>
      </c>
      <c r="J285" s="102" t="n"/>
      <c r="K285" s="102" t="n"/>
      <c r="L285" s="102" t="n"/>
      <c r="M285" s="102" t="n"/>
      <c r="N285" s="102" t="n"/>
      <c r="O285" s="102" t="n"/>
      <c r="P285" s="102" t="n"/>
    </row>
    <row r="286" hidden="1" ht="35" customHeight="1" s="203" thickBot="1">
      <c r="A286" s="175" t="inlineStr">
        <is>
          <t>Bank Maybank Indonesia Tbk - IDR - Jumlah utang bank, kotor</t>
        </is>
      </c>
      <c r="B286" s="164" t="n"/>
      <c r="C286" s="102" t="n">
        <v/>
      </c>
      <c r="D286" s="102" t="n">
        <v/>
      </c>
      <c r="E286" s="102" t="n">
        <v/>
      </c>
      <c r="F286" s="102" t="n">
        <v/>
      </c>
      <c r="G286" s="102" t="n">
        <v/>
      </c>
      <c r="H286" s="102" t="n">
        <v/>
      </c>
      <c r="I286" s="102" t="n">
        <v/>
      </c>
      <c r="J286" s="102" t="n"/>
      <c r="K286" s="102" t="n"/>
      <c r="L286" s="102" t="n"/>
      <c r="M286" s="102" t="n"/>
      <c r="N286" s="102" t="n"/>
      <c r="O286" s="102" t="n"/>
      <c r="P286" s="102" t="n"/>
    </row>
    <row r="287" hidden="1" ht="52" customHeight="1" s="203" thickBot="1">
      <c r="A287" s="175" t="inlineStr">
        <is>
          <t>Bank Maybank Indonesia Tbk - AUD - Utang bank, nilai dalam mata uang asing</t>
        </is>
      </c>
      <c r="B287" s="164" t="n"/>
      <c r="C287" s="102" t="n">
        <v/>
      </c>
      <c r="D287" s="102" t="n">
        <v/>
      </c>
      <c r="E287" s="102" t="n">
        <v/>
      </c>
      <c r="F287" s="102" t="n">
        <v/>
      </c>
      <c r="G287" s="102" t="n">
        <v/>
      </c>
      <c r="H287" s="102" t="n">
        <v/>
      </c>
      <c r="I287" s="102" t="n">
        <v/>
      </c>
      <c r="J287" s="102" t="n"/>
      <c r="K287" s="102" t="n"/>
      <c r="L287" s="102" t="n"/>
      <c r="M287" s="102" t="n"/>
      <c r="N287" s="102" t="n"/>
      <c r="O287" s="102" t="n"/>
      <c r="P287" s="102" t="n"/>
    </row>
    <row r="288" hidden="1" ht="35" customHeight="1" s="203" thickBot="1">
      <c r="A288" s="175" t="inlineStr">
        <is>
          <t>Bank Maybank Indonesia Tbk - AUD - Jumlah utang bank, kotor</t>
        </is>
      </c>
      <c r="B288" s="164" t="n"/>
      <c r="C288" s="102" t="n">
        <v/>
      </c>
      <c r="D288" s="102" t="n">
        <v/>
      </c>
      <c r="E288" s="102" t="n">
        <v/>
      </c>
      <c r="F288" s="102" t="n">
        <v/>
      </c>
      <c r="G288" s="102" t="n">
        <v/>
      </c>
      <c r="H288" s="102" t="n">
        <v/>
      </c>
      <c r="I288" s="102" t="n">
        <v/>
      </c>
      <c r="J288" s="102" t="n"/>
      <c r="K288" s="102" t="n"/>
      <c r="L288" s="102" t="n"/>
      <c r="M288" s="102" t="n"/>
      <c r="N288" s="102" t="n"/>
      <c r="O288" s="102" t="n"/>
      <c r="P288" s="102" t="n"/>
    </row>
    <row r="289" hidden="1" ht="52" customHeight="1" s="203" thickBot="1">
      <c r="A289" s="175" t="inlineStr">
        <is>
          <t>Bank Maybank Indonesia Tbk - CAD - Utang bank, nilai dalam mata uang asing</t>
        </is>
      </c>
      <c r="B289" s="164" t="n"/>
      <c r="C289" s="102" t="n">
        <v/>
      </c>
      <c r="D289" s="102" t="n">
        <v/>
      </c>
      <c r="E289" s="102" t="n">
        <v/>
      </c>
      <c r="F289" s="102" t="n">
        <v/>
      </c>
      <c r="G289" s="102" t="n">
        <v/>
      </c>
      <c r="H289" s="102" t="n">
        <v/>
      </c>
      <c r="I289" s="102" t="n">
        <v/>
      </c>
      <c r="J289" s="102" t="n"/>
      <c r="K289" s="102" t="n"/>
      <c r="L289" s="102" t="n"/>
      <c r="M289" s="102" t="n"/>
      <c r="N289" s="102" t="n"/>
      <c r="O289" s="102" t="n"/>
      <c r="P289" s="102" t="n"/>
    </row>
    <row r="290" hidden="1" ht="35" customHeight="1" s="203" thickBot="1">
      <c r="A290" s="175" t="inlineStr">
        <is>
          <t>Bank Maybank Indonesia Tbk - CAD - Jumlah utang bank, kotor</t>
        </is>
      </c>
      <c r="B290" s="164" t="n"/>
      <c r="C290" s="102" t="n">
        <v/>
      </c>
      <c r="D290" s="102" t="n">
        <v/>
      </c>
      <c r="E290" s="102" t="n">
        <v/>
      </c>
      <c r="F290" s="102" t="n">
        <v/>
      </c>
      <c r="G290" s="102" t="n">
        <v/>
      </c>
      <c r="H290" s="102" t="n">
        <v/>
      </c>
      <c r="I290" s="102" t="n">
        <v/>
      </c>
      <c r="J290" s="102" t="n"/>
      <c r="K290" s="102" t="n"/>
      <c r="L290" s="102" t="n"/>
      <c r="M290" s="102" t="n"/>
      <c r="N290" s="102" t="n"/>
      <c r="O290" s="102" t="n"/>
      <c r="P290" s="102" t="n"/>
    </row>
    <row r="291" hidden="1" ht="52" customHeight="1" s="203" thickBot="1">
      <c r="A291" s="175" t="inlineStr">
        <is>
          <t>Bank Maybank Indonesia Tbk - CNY - Utang bank, nilai dalam mata uang asing</t>
        </is>
      </c>
      <c r="B291" s="164" t="n"/>
      <c r="C291" s="102" t="n">
        <v/>
      </c>
      <c r="D291" s="102" t="n">
        <v/>
      </c>
      <c r="E291" s="102" t="n">
        <v/>
      </c>
      <c r="F291" s="102" t="n">
        <v/>
      </c>
      <c r="G291" s="102" t="n">
        <v/>
      </c>
      <c r="H291" s="102" t="n">
        <v/>
      </c>
      <c r="I291" s="102" t="n">
        <v/>
      </c>
      <c r="J291" s="102" t="n"/>
      <c r="K291" s="102" t="n"/>
      <c r="L291" s="102" t="n"/>
      <c r="M291" s="102" t="n"/>
      <c r="N291" s="102" t="n"/>
      <c r="O291" s="102" t="n"/>
      <c r="P291" s="102" t="n"/>
    </row>
    <row r="292" hidden="1" ht="35" customHeight="1" s="203" thickBot="1">
      <c r="A292" s="175" t="inlineStr">
        <is>
          <t>Bank Maybank Indonesia Tbk - CNY - Jumlah utang bank, kotor</t>
        </is>
      </c>
      <c r="B292" s="164" t="n"/>
      <c r="C292" s="102" t="n">
        <v/>
      </c>
      <c r="D292" s="102" t="n">
        <v/>
      </c>
      <c r="E292" s="102" t="n">
        <v/>
      </c>
      <c r="F292" s="102" t="n">
        <v/>
      </c>
      <c r="G292" s="102" t="n">
        <v/>
      </c>
      <c r="H292" s="102" t="n">
        <v/>
      </c>
      <c r="I292" s="102" t="n">
        <v/>
      </c>
      <c r="J292" s="102" t="n"/>
      <c r="K292" s="102" t="n"/>
      <c r="L292" s="102" t="n"/>
      <c r="M292" s="102" t="n"/>
      <c r="N292" s="102" t="n"/>
      <c r="O292" s="102" t="n"/>
      <c r="P292" s="102" t="n"/>
    </row>
    <row r="293" hidden="1" ht="52" customHeight="1" s="203" thickBot="1">
      <c r="A293" s="175" t="inlineStr">
        <is>
          <t>Bank Maybank Indonesia Tbk - EUR - Utang bank, nilai dalam mata uang asing</t>
        </is>
      </c>
      <c r="B293" s="164" t="n"/>
      <c r="C293" s="102" t="n">
        <v/>
      </c>
      <c r="D293" s="102" t="n">
        <v/>
      </c>
      <c r="E293" s="102" t="n">
        <v/>
      </c>
      <c r="F293" s="102" t="n">
        <v/>
      </c>
      <c r="G293" s="102" t="n">
        <v/>
      </c>
      <c r="H293" s="102" t="n">
        <v/>
      </c>
      <c r="I293" s="102" t="n">
        <v/>
      </c>
      <c r="J293" s="102" t="n"/>
      <c r="K293" s="102" t="n"/>
      <c r="L293" s="102" t="n"/>
      <c r="M293" s="102" t="n"/>
      <c r="N293" s="102" t="n"/>
      <c r="O293" s="102" t="n"/>
      <c r="P293" s="102" t="n"/>
    </row>
    <row r="294" hidden="1" ht="35" customHeight="1" s="203" thickBot="1">
      <c r="A294" s="175" t="inlineStr">
        <is>
          <t>Bank Maybank Indonesia Tbk - EUR - Jumlah utang bank, kotor</t>
        </is>
      </c>
      <c r="B294" s="164" t="n"/>
      <c r="C294" s="102" t="n">
        <v/>
      </c>
      <c r="D294" s="102" t="n">
        <v/>
      </c>
      <c r="E294" s="102" t="n">
        <v/>
      </c>
      <c r="F294" s="102" t="n">
        <v/>
      </c>
      <c r="G294" s="102" t="n">
        <v/>
      </c>
      <c r="H294" s="102" t="n">
        <v/>
      </c>
      <c r="I294" s="102" t="n">
        <v/>
      </c>
      <c r="J294" s="102" t="n"/>
      <c r="K294" s="102" t="n"/>
      <c r="L294" s="102" t="n"/>
      <c r="M294" s="102" t="n"/>
      <c r="N294" s="102" t="n"/>
      <c r="O294" s="102" t="n"/>
      <c r="P294" s="102" t="n"/>
    </row>
    <row r="295" hidden="1" ht="52" customHeight="1" s="203" thickBot="1">
      <c r="A295" s="175" t="inlineStr">
        <is>
          <t>Bank Maybank Indonesia Tbk - HKD - Utang bank, nilai dalam mata uang asing</t>
        </is>
      </c>
      <c r="B295" s="164" t="n"/>
      <c r="C295" s="102" t="n">
        <v/>
      </c>
      <c r="D295" s="102" t="n">
        <v/>
      </c>
      <c r="E295" s="102" t="n">
        <v/>
      </c>
      <c r="F295" s="102" t="n">
        <v/>
      </c>
      <c r="G295" s="102" t="n">
        <v/>
      </c>
      <c r="H295" s="102" t="n">
        <v/>
      </c>
      <c r="I295" s="102" t="n">
        <v/>
      </c>
      <c r="J295" s="102" t="n"/>
      <c r="K295" s="102" t="n"/>
      <c r="L295" s="102" t="n"/>
      <c r="M295" s="102" t="n"/>
      <c r="N295" s="102" t="n"/>
      <c r="O295" s="102" t="n"/>
      <c r="P295" s="102" t="n"/>
    </row>
    <row r="296" hidden="1" ht="35" customHeight="1" s="203" thickBot="1">
      <c r="A296" s="175" t="inlineStr">
        <is>
          <t>Bank Maybank Indonesia Tbk - HKD - Jumlah utang bank, kotor</t>
        </is>
      </c>
      <c r="B296" s="164" t="n"/>
      <c r="C296" s="102" t="n">
        <v/>
      </c>
      <c r="D296" s="102" t="n">
        <v/>
      </c>
      <c r="E296" s="102" t="n">
        <v/>
      </c>
      <c r="F296" s="102" t="n">
        <v/>
      </c>
      <c r="G296" s="102" t="n">
        <v/>
      </c>
      <c r="H296" s="102" t="n">
        <v/>
      </c>
      <c r="I296" s="102" t="n">
        <v/>
      </c>
      <c r="J296" s="102" t="n"/>
      <c r="K296" s="102" t="n"/>
      <c r="L296" s="102" t="n"/>
      <c r="M296" s="102" t="n"/>
      <c r="N296" s="102" t="n"/>
      <c r="O296" s="102" t="n"/>
      <c r="P296" s="102" t="n"/>
    </row>
    <row r="297" hidden="1" ht="52" customHeight="1" s="203" thickBot="1">
      <c r="A297" s="175" t="inlineStr">
        <is>
          <t>Bank Maybank Indonesia Tbk - GBP - Utang bank, nilai dalam mata uang asing</t>
        </is>
      </c>
      <c r="B297" s="164" t="n"/>
      <c r="C297" s="102" t="n">
        <v/>
      </c>
      <c r="D297" s="102" t="n">
        <v/>
      </c>
      <c r="E297" s="102" t="n">
        <v/>
      </c>
      <c r="F297" s="102" t="n">
        <v/>
      </c>
      <c r="G297" s="102" t="n">
        <v/>
      </c>
      <c r="H297" s="102" t="n">
        <v/>
      </c>
      <c r="I297" s="102" t="n">
        <v/>
      </c>
      <c r="J297" s="102" t="n"/>
      <c r="K297" s="102" t="n"/>
      <c r="L297" s="102" t="n"/>
      <c r="M297" s="102" t="n"/>
      <c r="N297" s="102" t="n"/>
      <c r="O297" s="102" t="n"/>
      <c r="P297" s="102" t="n"/>
    </row>
    <row r="298" hidden="1" ht="35" customHeight="1" s="203" thickBot="1">
      <c r="A298" s="175" t="inlineStr">
        <is>
          <t>Bank Maybank Indonesia Tbk - GBP - Jumlah utang bank, kotor</t>
        </is>
      </c>
      <c r="B298" s="164" t="n"/>
      <c r="C298" s="102" t="n">
        <v/>
      </c>
      <c r="D298" s="102" t="n">
        <v/>
      </c>
      <c r="E298" s="102" t="n">
        <v/>
      </c>
      <c r="F298" s="102" t="n">
        <v/>
      </c>
      <c r="G298" s="102" t="n">
        <v/>
      </c>
      <c r="H298" s="102" t="n">
        <v/>
      </c>
      <c r="I298" s="102" t="n">
        <v/>
      </c>
      <c r="J298" s="102" t="n"/>
      <c r="K298" s="102" t="n"/>
      <c r="L298" s="102" t="n"/>
      <c r="M298" s="102" t="n"/>
      <c r="N298" s="102" t="n"/>
      <c r="O298" s="102" t="n"/>
      <c r="P298" s="102" t="n"/>
    </row>
    <row r="299" hidden="1" ht="52" customHeight="1" s="203" thickBot="1">
      <c r="A299" s="175" t="inlineStr">
        <is>
          <t>Bank Maybank Indonesia Tbk - JPY - Utang bank, nilai dalam mata uang asing</t>
        </is>
      </c>
      <c r="B299" s="164" t="n"/>
      <c r="C299" s="102" t="n">
        <v/>
      </c>
      <c r="D299" s="102" t="n">
        <v/>
      </c>
      <c r="E299" s="102" t="n">
        <v/>
      </c>
      <c r="F299" s="102" t="n">
        <v/>
      </c>
      <c r="G299" s="102" t="n">
        <v/>
      </c>
      <c r="H299" s="102" t="n">
        <v/>
      </c>
      <c r="I299" s="102" t="n">
        <v/>
      </c>
      <c r="J299" s="102" t="n"/>
      <c r="K299" s="102" t="n"/>
      <c r="L299" s="102" t="n"/>
      <c r="M299" s="102" t="n"/>
      <c r="N299" s="102" t="n"/>
      <c r="O299" s="102" t="n"/>
      <c r="P299" s="102" t="n"/>
    </row>
    <row r="300" hidden="1" ht="35" customHeight="1" s="203" thickBot="1">
      <c r="A300" s="175" t="inlineStr">
        <is>
          <t>Bank Maybank Indonesia Tbk - JPY - Jumlah utang bank, kotor</t>
        </is>
      </c>
      <c r="B300" s="164" t="n"/>
      <c r="C300" s="102" t="n">
        <v/>
      </c>
      <c r="D300" s="102" t="n">
        <v/>
      </c>
      <c r="E300" s="102" t="n">
        <v/>
      </c>
      <c r="F300" s="102" t="n">
        <v/>
      </c>
      <c r="G300" s="102" t="n">
        <v/>
      </c>
      <c r="H300" s="102" t="n">
        <v/>
      </c>
      <c r="I300" s="102" t="n">
        <v/>
      </c>
      <c r="J300" s="102" t="n"/>
      <c r="K300" s="102" t="n"/>
      <c r="L300" s="102" t="n"/>
      <c r="M300" s="102" t="n"/>
      <c r="N300" s="102" t="n"/>
      <c r="O300" s="102" t="n"/>
      <c r="P300" s="102" t="n"/>
    </row>
    <row r="301" hidden="1" ht="52" customHeight="1" s="203" thickBot="1">
      <c r="A301" s="175" t="inlineStr">
        <is>
          <t>Bank Maybank Indonesia Tbk - SGD - Utang bank, nilai dalam mata uang asing</t>
        </is>
      </c>
      <c r="B301" s="164" t="n"/>
      <c r="C301" s="102" t="n">
        <v/>
      </c>
      <c r="D301" s="102" t="n">
        <v/>
      </c>
      <c r="E301" s="102" t="n">
        <v/>
      </c>
      <c r="F301" s="102" t="n">
        <v/>
      </c>
      <c r="G301" s="102" t="n">
        <v/>
      </c>
      <c r="H301" s="102" t="n">
        <v/>
      </c>
      <c r="I301" s="102" t="n">
        <v/>
      </c>
      <c r="J301" s="102" t="n"/>
      <c r="K301" s="102" t="n"/>
      <c r="L301" s="102" t="n"/>
      <c r="M301" s="102" t="n"/>
      <c r="N301" s="102" t="n"/>
      <c r="O301" s="102" t="n"/>
      <c r="P301" s="102" t="n"/>
    </row>
    <row r="302" hidden="1" ht="35" customHeight="1" s="203" thickBot="1">
      <c r="A302" s="175" t="inlineStr">
        <is>
          <t>Bank Maybank Indonesia Tbk - SGD - Jumlah utang bank, kotor</t>
        </is>
      </c>
      <c r="B302" s="164" t="n"/>
      <c r="C302" s="102" t="n">
        <v/>
      </c>
      <c r="D302" s="102" t="n">
        <v/>
      </c>
      <c r="E302" s="102" t="n">
        <v/>
      </c>
      <c r="F302" s="102" t="n">
        <v/>
      </c>
      <c r="G302" s="102" t="n">
        <v/>
      </c>
      <c r="H302" s="102" t="n">
        <v/>
      </c>
      <c r="I302" s="102" t="n">
        <v/>
      </c>
      <c r="J302" s="102" t="n"/>
      <c r="K302" s="102" t="n"/>
      <c r="L302" s="102" t="n"/>
      <c r="M302" s="102" t="n"/>
      <c r="N302" s="102" t="n"/>
      <c r="O302" s="102" t="n"/>
      <c r="P302" s="102" t="n"/>
    </row>
    <row r="303" hidden="1" ht="52" customHeight="1" s="203" thickBot="1">
      <c r="A303" s="175" t="inlineStr">
        <is>
          <t>Bank Maybank Indonesia Tbk - THB - Utang bank, nilai dalam mata uang asing</t>
        </is>
      </c>
      <c r="B303" s="164" t="n"/>
      <c r="C303" s="102" t="n">
        <v/>
      </c>
      <c r="D303" s="102" t="n">
        <v/>
      </c>
      <c r="E303" s="102" t="n">
        <v/>
      </c>
      <c r="F303" s="102" t="n">
        <v/>
      </c>
      <c r="G303" s="102" t="n">
        <v/>
      </c>
      <c r="H303" s="102" t="n">
        <v/>
      </c>
      <c r="I303" s="102" t="n">
        <v/>
      </c>
      <c r="J303" s="102" t="n"/>
      <c r="K303" s="102" t="n"/>
      <c r="L303" s="102" t="n"/>
      <c r="M303" s="102" t="n"/>
      <c r="N303" s="102" t="n"/>
      <c r="O303" s="102" t="n"/>
      <c r="P303" s="102" t="n"/>
    </row>
    <row r="304" hidden="1" ht="35" customHeight="1" s="203" thickBot="1">
      <c r="A304" s="175" t="inlineStr">
        <is>
          <t>Bank Maybank Indonesia Tbk - THB - Jumlah utang bank, kotor</t>
        </is>
      </c>
      <c r="B304" s="164" t="n"/>
      <c r="C304" s="102" t="n">
        <v/>
      </c>
      <c r="D304" s="102" t="n">
        <v/>
      </c>
      <c r="E304" s="102" t="n">
        <v/>
      </c>
      <c r="F304" s="102" t="n">
        <v/>
      </c>
      <c r="G304" s="102" t="n">
        <v/>
      </c>
      <c r="H304" s="102" t="n">
        <v/>
      </c>
      <c r="I304" s="102" t="n">
        <v/>
      </c>
      <c r="J304" s="102" t="n"/>
      <c r="K304" s="102" t="n"/>
      <c r="L304" s="102" t="n"/>
      <c r="M304" s="102" t="n"/>
      <c r="N304" s="102" t="n"/>
      <c r="O304" s="102" t="n"/>
      <c r="P304" s="102" t="n"/>
    </row>
    <row r="305" hidden="1" ht="52" customHeight="1" s="203" thickBot="1">
      <c r="A305" s="175" t="inlineStr">
        <is>
          <t>Bank Maybank Indonesia Tbk - USD - Utang bank, nilai dalam mata uang asing</t>
        </is>
      </c>
      <c r="B305" s="164" t="n"/>
      <c r="C305" s="102" t="n">
        <v/>
      </c>
      <c r="D305" s="102" t="n">
        <v/>
      </c>
      <c r="E305" s="102" t="n">
        <v/>
      </c>
      <c r="F305" s="102" t="n">
        <v/>
      </c>
      <c r="G305" s="102" t="n">
        <v/>
      </c>
      <c r="H305" s="102" t="n">
        <v/>
      </c>
      <c r="I305" s="102" t="n">
        <v/>
      </c>
      <c r="J305" s="102" t="n"/>
      <c r="K305" s="102" t="n"/>
      <c r="L305" s="102" t="n"/>
      <c r="M305" s="102" t="n"/>
      <c r="N305" s="102" t="n"/>
      <c r="O305" s="102" t="n"/>
      <c r="P305" s="102" t="n"/>
    </row>
    <row r="306" hidden="1" ht="35" customHeight="1" s="203" thickBot="1">
      <c r="A306" s="175" t="inlineStr">
        <is>
          <t>Bank Maybank Indonesia Tbk - USD - Jumlah utang bank, kotor</t>
        </is>
      </c>
      <c r="B306" s="164" t="n"/>
      <c r="C306" s="102" t="n">
        <v/>
      </c>
      <c r="D306" s="102" t="n">
        <v/>
      </c>
      <c r="E306" s="102" t="n">
        <v/>
      </c>
      <c r="F306" s="102" t="n">
        <v/>
      </c>
      <c r="G306" s="102" t="n">
        <v/>
      </c>
      <c r="H306" s="102" t="n">
        <v/>
      </c>
      <c r="I306" s="102" t="n">
        <v/>
      </c>
      <c r="J306" s="102" t="n"/>
      <c r="K306" s="102" t="n"/>
      <c r="L306" s="102" t="n"/>
      <c r="M306" s="102" t="n"/>
      <c r="N306" s="102" t="n"/>
      <c r="O306" s="102" t="n"/>
      <c r="P306" s="102" t="n"/>
    </row>
    <row r="307" hidden="1" ht="52" customHeight="1" s="203" thickBot="1">
      <c r="A307" s="175" t="inlineStr">
        <is>
          <t>Bank Maybank Indonesia Tbk - Mata uang lainnya - Utang bank, nilai dalam mata uang asing</t>
        </is>
      </c>
      <c r="B307" s="164" t="n"/>
      <c r="C307" s="102" t="n">
        <v/>
      </c>
      <c r="D307" s="102" t="n">
        <v/>
      </c>
      <c r="E307" s="102" t="n">
        <v/>
      </c>
      <c r="F307" s="102" t="n">
        <v/>
      </c>
      <c r="G307" s="102" t="n">
        <v/>
      </c>
      <c r="H307" s="102" t="n">
        <v/>
      </c>
      <c r="I307" s="102" t="n">
        <v/>
      </c>
      <c r="J307" s="102" t="n"/>
      <c r="K307" s="102" t="n"/>
      <c r="L307" s="102" t="n"/>
      <c r="M307" s="102" t="n"/>
      <c r="N307" s="102" t="n"/>
      <c r="O307" s="102" t="n"/>
      <c r="P307" s="102" t="n"/>
    </row>
    <row r="308" hidden="1" ht="52" customHeight="1" s="203" thickBot="1">
      <c r="A308" s="175" t="inlineStr">
        <is>
          <t>Bank Maybank Indonesia Tbk - Mata uang lainnya - Jumlah utang bank, kotor</t>
        </is>
      </c>
      <c r="B308" s="164" t="n"/>
      <c r="C308" s="102" t="n">
        <v/>
      </c>
      <c r="D308" s="102" t="n">
        <v/>
      </c>
      <c r="E308" s="102" t="n">
        <v/>
      </c>
      <c r="F308" s="102" t="n">
        <v/>
      </c>
      <c r="G308" s="102" t="n">
        <v/>
      </c>
      <c r="H308" s="102" t="n">
        <v/>
      </c>
      <c r="I308" s="102" t="n">
        <v/>
      </c>
      <c r="J308" s="102" t="n"/>
      <c r="K308" s="102" t="n"/>
      <c r="L308" s="102" t="n"/>
      <c r="M308" s="102" t="n"/>
      <c r="N308" s="102" t="n"/>
      <c r="O308" s="102" t="n"/>
      <c r="P308" s="102" t="n"/>
    </row>
    <row r="309" ht="35" customFormat="1" customHeight="1" s="163" thickBot="1">
      <c r="A309" s="166" t="inlineStr">
        <is>
          <t>Bank Maybank Indonesia Tbk - Total - Jumlah utang bank, kotor</t>
        </is>
      </c>
      <c r="B309" s="164" t="n"/>
      <c r="C309" s="104" t="n">
        <v/>
      </c>
      <c r="D309" s="104" t="n">
        <v/>
      </c>
      <c r="E309" s="104" t="n">
        <v/>
      </c>
      <c r="F309" s="104" t="n">
        <v/>
      </c>
      <c r="G309" s="104" t="n">
        <v/>
      </c>
      <c r="H309" s="104" t="n">
        <v/>
      </c>
      <c r="I309" s="104" t="n">
        <v/>
      </c>
      <c r="J309" s="104" t="n"/>
      <c r="K309" s="104" t="n"/>
      <c r="L309" s="104" t="n"/>
      <c r="M309" s="104" t="n"/>
      <c r="N309" s="104" t="n"/>
      <c r="O309" s="104" t="n"/>
      <c r="P309" s="104" t="n"/>
    </row>
    <row r="310" hidden="1" ht="52" customHeight="1" s="203" thickBot="1">
      <c r="A310" s="175" t="inlineStr">
        <is>
          <t>Bank Pan Indonesia Tbk - IDR - Utang bank, nilai dalam mata uang asing</t>
        </is>
      </c>
      <c r="B310" s="164" t="n"/>
      <c r="C310" s="102" t="n">
        <v/>
      </c>
      <c r="D310" s="102" t="n">
        <v/>
      </c>
      <c r="E310" s="102" t="n">
        <v/>
      </c>
      <c r="F310" s="102" t="n">
        <v/>
      </c>
      <c r="G310" s="102" t="n">
        <v/>
      </c>
      <c r="H310" s="102" t="n">
        <v/>
      </c>
      <c r="I310" s="102" t="n">
        <v/>
      </c>
      <c r="J310" s="102" t="n"/>
      <c r="K310" s="102" t="n"/>
      <c r="L310" s="102" t="n"/>
      <c r="M310" s="102" t="n"/>
      <c r="N310" s="102" t="n"/>
      <c r="O310" s="102" t="n"/>
      <c r="P310" s="102" t="n"/>
    </row>
    <row r="311" hidden="1" ht="35" customHeight="1" s="203" thickBot="1">
      <c r="A311" s="175" t="inlineStr">
        <is>
          <t>Bank Pan Indonesia Tbk - IDR - Jumlah utang bank, kotor</t>
        </is>
      </c>
      <c r="B311" s="164" t="n"/>
      <c r="C311" s="102" t="n">
        <v/>
      </c>
      <c r="D311" s="102" t="n">
        <v/>
      </c>
      <c r="E311" s="102" t="n">
        <v/>
      </c>
      <c r="F311" s="102" t="n">
        <v/>
      </c>
      <c r="G311" s="102" t="n">
        <v/>
      </c>
      <c r="H311" s="102" t="n">
        <v/>
      </c>
      <c r="I311" s="102" t="n">
        <v/>
      </c>
      <c r="J311" s="102" t="n"/>
      <c r="K311" s="102" t="n"/>
      <c r="L311" s="102" t="n"/>
      <c r="M311" s="102" t="n"/>
      <c r="N311" s="102" t="n"/>
      <c r="O311" s="102" t="n"/>
      <c r="P311" s="102" t="n"/>
    </row>
    <row r="312" hidden="1" ht="52" customHeight="1" s="203" thickBot="1">
      <c r="A312" s="175" t="inlineStr">
        <is>
          <t>Bank Pan Indonesia Tbk - AUD - Utang bank, nilai dalam mata uang asing</t>
        </is>
      </c>
      <c r="B312" s="164" t="n"/>
      <c r="C312" s="102" t="n">
        <v/>
      </c>
      <c r="D312" s="102" t="n">
        <v/>
      </c>
      <c r="E312" s="102" t="n">
        <v/>
      </c>
      <c r="F312" s="102" t="n">
        <v/>
      </c>
      <c r="G312" s="102" t="n">
        <v/>
      </c>
      <c r="H312" s="102" t="n">
        <v/>
      </c>
      <c r="I312" s="102" t="n">
        <v/>
      </c>
      <c r="J312" s="102" t="n"/>
      <c r="K312" s="102" t="n"/>
      <c r="L312" s="102" t="n"/>
      <c r="M312" s="102" t="n"/>
      <c r="N312" s="102" t="n"/>
      <c r="O312" s="102" t="n"/>
      <c r="P312" s="102" t="n"/>
    </row>
    <row r="313" hidden="1" ht="35" customHeight="1" s="203" thickBot="1">
      <c r="A313" s="175" t="inlineStr">
        <is>
          <t>Bank Pan Indonesia Tbk - AUD - Jumlah utang bank, kotor</t>
        </is>
      </c>
      <c r="B313" s="164" t="n"/>
      <c r="C313" s="102" t="n">
        <v/>
      </c>
      <c r="D313" s="102" t="n">
        <v/>
      </c>
      <c r="E313" s="102" t="n">
        <v/>
      </c>
      <c r="F313" s="102" t="n">
        <v/>
      </c>
      <c r="G313" s="102" t="n">
        <v/>
      </c>
      <c r="H313" s="102" t="n">
        <v/>
      </c>
      <c r="I313" s="102" t="n">
        <v/>
      </c>
      <c r="J313" s="102" t="n"/>
      <c r="K313" s="102" t="n"/>
      <c r="L313" s="102" t="n"/>
      <c r="M313" s="102" t="n"/>
      <c r="N313" s="102" t="n"/>
      <c r="O313" s="102" t="n"/>
      <c r="P313" s="102" t="n"/>
    </row>
    <row r="314" hidden="1" ht="52" customHeight="1" s="203" thickBot="1">
      <c r="A314" s="175" t="inlineStr">
        <is>
          <t>Bank Pan Indonesia Tbk - CAD - Utang bank, nilai dalam mata uang asing</t>
        </is>
      </c>
      <c r="B314" s="164" t="n"/>
      <c r="C314" s="102" t="n">
        <v/>
      </c>
      <c r="D314" s="102" t="n">
        <v/>
      </c>
      <c r="E314" s="102" t="n">
        <v/>
      </c>
      <c r="F314" s="102" t="n">
        <v/>
      </c>
      <c r="G314" s="102" t="n">
        <v/>
      </c>
      <c r="H314" s="102" t="n">
        <v/>
      </c>
      <c r="I314" s="102" t="n">
        <v/>
      </c>
      <c r="J314" s="102" t="n"/>
      <c r="K314" s="102" t="n"/>
      <c r="L314" s="102" t="n"/>
      <c r="M314" s="102" t="n"/>
      <c r="N314" s="102" t="n"/>
      <c r="O314" s="102" t="n"/>
      <c r="P314" s="102" t="n"/>
    </row>
    <row r="315" hidden="1" ht="35" customHeight="1" s="203" thickBot="1">
      <c r="A315" s="175" t="inlineStr">
        <is>
          <t>Bank Pan Indonesia Tbk - CAD - Jumlah utang bank, kotor</t>
        </is>
      </c>
      <c r="B315" s="164" t="n"/>
      <c r="C315" s="102" t="n">
        <v/>
      </c>
      <c r="D315" s="102" t="n">
        <v/>
      </c>
      <c r="E315" s="102" t="n">
        <v/>
      </c>
      <c r="F315" s="102" t="n">
        <v/>
      </c>
      <c r="G315" s="102" t="n">
        <v/>
      </c>
      <c r="H315" s="102" t="n">
        <v/>
      </c>
      <c r="I315" s="102" t="n">
        <v/>
      </c>
      <c r="J315" s="102" t="n"/>
      <c r="K315" s="102" t="n"/>
      <c r="L315" s="102" t="n"/>
      <c r="M315" s="102" t="n"/>
      <c r="N315" s="102" t="n"/>
      <c r="O315" s="102" t="n"/>
      <c r="P315" s="102" t="n"/>
    </row>
    <row r="316" hidden="1" ht="52" customHeight="1" s="203" thickBot="1">
      <c r="A316" s="175" t="inlineStr">
        <is>
          <t>Bank Pan Indonesia Tbk - CNY - Utang bank, nilai dalam mata uang asing</t>
        </is>
      </c>
      <c r="B316" s="164" t="n"/>
      <c r="C316" s="102" t="n">
        <v/>
      </c>
      <c r="D316" s="102" t="n">
        <v/>
      </c>
      <c r="E316" s="102" t="n">
        <v/>
      </c>
      <c r="F316" s="102" t="n">
        <v/>
      </c>
      <c r="G316" s="102" t="n">
        <v/>
      </c>
      <c r="H316" s="102" t="n">
        <v/>
      </c>
      <c r="I316" s="102" t="n">
        <v/>
      </c>
      <c r="J316" s="102" t="n"/>
      <c r="K316" s="102" t="n"/>
      <c r="L316" s="102" t="n"/>
      <c r="M316" s="102" t="n"/>
      <c r="N316" s="102" t="n"/>
      <c r="O316" s="102" t="n"/>
      <c r="P316" s="102" t="n"/>
    </row>
    <row r="317" hidden="1" ht="35" customHeight="1" s="203" thickBot="1">
      <c r="A317" s="175" t="inlineStr">
        <is>
          <t>Bank Pan Indonesia Tbk - CNY - Jumlah utang bank, kotor</t>
        </is>
      </c>
      <c r="B317" s="164" t="n"/>
      <c r="C317" s="102" t="n">
        <v/>
      </c>
      <c r="D317" s="102" t="n">
        <v/>
      </c>
      <c r="E317" s="102" t="n">
        <v/>
      </c>
      <c r="F317" s="102" t="n">
        <v/>
      </c>
      <c r="G317" s="102" t="n">
        <v/>
      </c>
      <c r="H317" s="102" t="n">
        <v/>
      </c>
      <c r="I317" s="102" t="n">
        <v/>
      </c>
      <c r="J317" s="102" t="n"/>
      <c r="K317" s="102" t="n"/>
      <c r="L317" s="102" t="n"/>
      <c r="M317" s="102" t="n"/>
      <c r="N317" s="102" t="n"/>
      <c r="O317" s="102" t="n"/>
      <c r="P317" s="102" t="n"/>
    </row>
    <row r="318" hidden="1" ht="52" customHeight="1" s="203" thickBot="1">
      <c r="A318" s="175" t="inlineStr">
        <is>
          <t>Bank Pan Indonesia Tbk - EUR - Utang bank, nilai dalam mata uang asing</t>
        </is>
      </c>
      <c r="B318" s="164" t="n"/>
      <c r="C318" s="102" t="n">
        <v/>
      </c>
      <c r="D318" s="102" t="n">
        <v/>
      </c>
      <c r="E318" s="102" t="n">
        <v/>
      </c>
      <c r="F318" s="102" t="n">
        <v/>
      </c>
      <c r="G318" s="102" t="n">
        <v/>
      </c>
      <c r="H318" s="102" t="n">
        <v/>
      </c>
      <c r="I318" s="102" t="n">
        <v/>
      </c>
      <c r="J318" s="102" t="n"/>
      <c r="K318" s="102" t="n"/>
      <c r="L318" s="102" t="n"/>
      <c r="M318" s="102" t="n"/>
      <c r="N318" s="102" t="n"/>
      <c r="O318" s="102" t="n"/>
      <c r="P318" s="102" t="n"/>
    </row>
    <row r="319" hidden="1" ht="35" customHeight="1" s="203" thickBot="1">
      <c r="A319" s="175" t="inlineStr">
        <is>
          <t>Bank Pan Indonesia Tbk - EUR - Jumlah utang bank, kotor</t>
        </is>
      </c>
      <c r="B319" s="164" t="n"/>
      <c r="C319" s="102" t="n">
        <v/>
      </c>
      <c r="D319" s="102" t="n">
        <v/>
      </c>
      <c r="E319" s="102" t="n">
        <v/>
      </c>
      <c r="F319" s="102" t="n">
        <v/>
      </c>
      <c r="G319" s="102" t="n">
        <v/>
      </c>
      <c r="H319" s="102" t="n">
        <v/>
      </c>
      <c r="I319" s="102" t="n">
        <v/>
      </c>
      <c r="J319" s="102" t="n"/>
      <c r="K319" s="102" t="n"/>
      <c r="L319" s="102" t="n"/>
      <c r="M319" s="102" t="n"/>
      <c r="N319" s="102" t="n"/>
      <c r="O319" s="102" t="n"/>
      <c r="P319" s="102" t="n"/>
    </row>
    <row r="320" hidden="1" ht="52" customHeight="1" s="203" thickBot="1">
      <c r="A320" s="175" t="inlineStr">
        <is>
          <t>Bank Pan Indonesia Tbk - HKD - Utang bank, nilai dalam mata uang asing</t>
        </is>
      </c>
      <c r="B320" s="164" t="n"/>
      <c r="C320" s="102" t="n">
        <v/>
      </c>
      <c r="D320" s="102" t="n">
        <v/>
      </c>
      <c r="E320" s="102" t="n">
        <v/>
      </c>
      <c r="F320" s="102" t="n">
        <v/>
      </c>
      <c r="G320" s="102" t="n">
        <v/>
      </c>
      <c r="H320" s="102" t="n">
        <v/>
      </c>
      <c r="I320" s="102" t="n">
        <v/>
      </c>
      <c r="J320" s="102" t="n"/>
      <c r="K320" s="102" t="n"/>
      <c r="L320" s="102" t="n"/>
      <c r="M320" s="102" t="n"/>
      <c r="N320" s="102" t="n"/>
      <c r="O320" s="102" t="n"/>
      <c r="P320" s="102" t="n"/>
    </row>
    <row r="321" hidden="1" ht="35" customHeight="1" s="203" thickBot="1">
      <c r="A321" s="175" t="inlineStr">
        <is>
          <t>Bank Pan Indonesia Tbk - HKD - Jumlah utang bank, kotor</t>
        </is>
      </c>
      <c r="B321" s="164" t="n"/>
      <c r="C321" s="102" t="n">
        <v/>
      </c>
      <c r="D321" s="102" t="n">
        <v/>
      </c>
      <c r="E321" s="102" t="n">
        <v/>
      </c>
      <c r="F321" s="102" t="n">
        <v/>
      </c>
      <c r="G321" s="102" t="n">
        <v/>
      </c>
      <c r="H321" s="102" t="n">
        <v/>
      </c>
      <c r="I321" s="102" t="n">
        <v/>
      </c>
      <c r="J321" s="102" t="n"/>
      <c r="K321" s="102" t="n"/>
      <c r="L321" s="102" t="n"/>
      <c r="M321" s="102" t="n"/>
      <c r="N321" s="102" t="n"/>
      <c r="O321" s="102" t="n"/>
      <c r="P321" s="102" t="n"/>
    </row>
    <row r="322" hidden="1" ht="52" customHeight="1" s="203" thickBot="1">
      <c r="A322" s="175" t="inlineStr">
        <is>
          <t>Bank Pan Indonesia Tbk - GBP - Utang bank, nilai dalam mata uang asing</t>
        </is>
      </c>
      <c r="B322" s="164" t="n"/>
      <c r="C322" s="102" t="n">
        <v/>
      </c>
      <c r="D322" s="102" t="n">
        <v/>
      </c>
      <c r="E322" s="102" t="n">
        <v/>
      </c>
      <c r="F322" s="102" t="n">
        <v/>
      </c>
      <c r="G322" s="102" t="n">
        <v/>
      </c>
      <c r="H322" s="102" t="n">
        <v/>
      </c>
      <c r="I322" s="102" t="n">
        <v/>
      </c>
      <c r="J322" s="102" t="n"/>
      <c r="K322" s="102" t="n"/>
      <c r="L322" s="102" t="n"/>
      <c r="M322" s="102" t="n"/>
      <c r="N322" s="102" t="n"/>
      <c r="O322" s="102" t="n"/>
      <c r="P322" s="102" t="n"/>
    </row>
    <row r="323" hidden="1" ht="35" customHeight="1" s="203" thickBot="1">
      <c r="A323" s="175" t="inlineStr">
        <is>
          <t>Bank Pan Indonesia Tbk - GBP - Jumlah utang bank, kotor</t>
        </is>
      </c>
      <c r="B323" s="164" t="n"/>
      <c r="C323" s="102" t="n">
        <v/>
      </c>
      <c r="D323" s="102" t="n">
        <v/>
      </c>
      <c r="E323" s="102" t="n">
        <v/>
      </c>
      <c r="F323" s="102" t="n">
        <v/>
      </c>
      <c r="G323" s="102" t="n">
        <v/>
      </c>
      <c r="H323" s="102" t="n">
        <v/>
      </c>
      <c r="I323" s="102" t="n">
        <v/>
      </c>
      <c r="J323" s="102" t="n"/>
      <c r="K323" s="102" t="n"/>
      <c r="L323" s="102" t="n"/>
      <c r="M323" s="102" t="n"/>
      <c r="N323" s="102" t="n"/>
      <c r="O323" s="102" t="n"/>
      <c r="P323" s="102" t="n"/>
    </row>
    <row r="324" hidden="1" ht="52" customHeight="1" s="203" thickBot="1">
      <c r="A324" s="175" t="inlineStr">
        <is>
          <t>Bank Pan Indonesia Tbk - JPY - Utang bank, nilai dalam mata uang asing</t>
        </is>
      </c>
      <c r="B324" s="164" t="n"/>
      <c r="C324" s="102" t="n">
        <v/>
      </c>
      <c r="D324" s="102" t="n">
        <v/>
      </c>
      <c r="E324" s="102" t="n">
        <v/>
      </c>
      <c r="F324" s="102" t="n">
        <v/>
      </c>
      <c r="G324" s="102" t="n">
        <v/>
      </c>
      <c r="H324" s="102" t="n">
        <v/>
      </c>
      <c r="I324" s="102" t="n">
        <v/>
      </c>
      <c r="J324" s="102" t="n"/>
      <c r="K324" s="102" t="n"/>
      <c r="L324" s="102" t="n"/>
      <c r="M324" s="102" t="n"/>
      <c r="N324" s="102" t="n"/>
      <c r="O324" s="102" t="n"/>
      <c r="P324" s="102" t="n"/>
    </row>
    <row r="325" hidden="1" ht="35" customHeight="1" s="203" thickBot="1">
      <c r="A325" s="175" t="inlineStr">
        <is>
          <t>Bank Pan Indonesia Tbk - JPY - Jumlah utang bank, kotor</t>
        </is>
      </c>
      <c r="B325" s="164" t="n"/>
      <c r="C325" s="102" t="n">
        <v/>
      </c>
      <c r="D325" s="102" t="n">
        <v/>
      </c>
      <c r="E325" s="102" t="n">
        <v/>
      </c>
      <c r="F325" s="102" t="n">
        <v/>
      </c>
      <c r="G325" s="102" t="n">
        <v/>
      </c>
      <c r="H325" s="102" t="n">
        <v/>
      </c>
      <c r="I325" s="102" t="n">
        <v/>
      </c>
      <c r="J325" s="102" t="n"/>
      <c r="K325" s="102" t="n"/>
      <c r="L325" s="102" t="n"/>
      <c r="M325" s="102" t="n"/>
      <c r="N325" s="102" t="n"/>
      <c r="O325" s="102" t="n"/>
      <c r="P325" s="102" t="n"/>
    </row>
    <row r="326" hidden="1" ht="52" customHeight="1" s="203" thickBot="1">
      <c r="A326" s="175" t="inlineStr">
        <is>
          <t>Bank Pan Indonesia Tbk - SGD - Utang bank, nilai dalam mata uang asing</t>
        </is>
      </c>
      <c r="B326" s="164" t="n"/>
      <c r="C326" s="102" t="n">
        <v/>
      </c>
      <c r="D326" s="102" t="n">
        <v/>
      </c>
      <c r="E326" s="102" t="n">
        <v/>
      </c>
      <c r="F326" s="102" t="n">
        <v/>
      </c>
      <c r="G326" s="102" t="n">
        <v/>
      </c>
      <c r="H326" s="102" t="n">
        <v/>
      </c>
      <c r="I326" s="102" t="n">
        <v/>
      </c>
      <c r="J326" s="102" t="n"/>
      <c r="K326" s="102" t="n"/>
      <c r="L326" s="102" t="n"/>
      <c r="M326" s="102" t="n"/>
      <c r="N326" s="102" t="n"/>
      <c r="O326" s="102" t="n"/>
      <c r="P326" s="102" t="n"/>
    </row>
    <row r="327" hidden="1" ht="35" customHeight="1" s="203" thickBot="1">
      <c r="A327" s="175" t="inlineStr">
        <is>
          <t>Bank Pan Indonesia Tbk - SGD - Jumlah utang bank, kotor</t>
        </is>
      </c>
      <c r="B327" s="164" t="n"/>
      <c r="C327" s="102" t="n">
        <v/>
      </c>
      <c r="D327" s="102" t="n">
        <v/>
      </c>
      <c r="E327" s="102" t="n">
        <v/>
      </c>
      <c r="F327" s="102" t="n">
        <v/>
      </c>
      <c r="G327" s="102" t="n">
        <v/>
      </c>
      <c r="H327" s="102" t="n">
        <v/>
      </c>
      <c r="I327" s="102" t="n">
        <v/>
      </c>
      <c r="J327" s="102" t="n"/>
      <c r="K327" s="102" t="n"/>
      <c r="L327" s="102" t="n"/>
      <c r="M327" s="102" t="n"/>
      <c r="N327" s="102" t="n"/>
      <c r="O327" s="102" t="n"/>
      <c r="P327" s="102" t="n"/>
    </row>
    <row r="328" hidden="1" ht="52" customHeight="1" s="203" thickBot="1">
      <c r="A328" s="175" t="inlineStr">
        <is>
          <t>Bank Pan Indonesia Tbk - THB - Utang bank, nilai dalam mata uang asing</t>
        </is>
      </c>
      <c r="B328" s="164" t="n"/>
      <c r="C328" s="102" t="n">
        <v/>
      </c>
      <c r="D328" s="102" t="n">
        <v/>
      </c>
      <c r="E328" s="102" t="n">
        <v/>
      </c>
      <c r="F328" s="102" t="n">
        <v/>
      </c>
      <c r="G328" s="102" t="n">
        <v/>
      </c>
      <c r="H328" s="102" t="n">
        <v/>
      </c>
      <c r="I328" s="102" t="n">
        <v/>
      </c>
      <c r="J328" s="102" t="n"/>
      <c r="K328" s="102" t="n"/>
      <c r="L328" s="102" t="n"/>
      <c r="M328" s="102" t="n"/>
      <c r="N328" s="102" t="n"/>
      <c r="O328" s="102" t="n"/>
      <c r="P328" s="102" t="n"/>
    </row>
    <row r="329" hidden="1" ht="35" customHeight="1" s="203" thickBot="1">
      <c r="A329" s="175" t="inlineStr">
        <is>
          <t>Bank Pan Indonesia Tbk - THB - Jumlah utang bank, kotor</t>
        </is>
      </c>
      <c r="B329" s="164" t="n"/>
      <c r="C329" s="102" t="n">
        <v/>
      </c>
      <c r="D329" s="102" t="n">
        <v/>
      </c>
      <c r="E329" s="102" t="n">
        <v/>
      </c>
      <c r="F329" s="102" t="n">
        <v/>
      </c>
      <c r="G329" s="102" t="n">
        <v/>
      </c>
      <c r="H329" s="102" t="n">
        <v/>
      </c>
      <c r="I329" s="102" t="n">
        <v/>
      </c>
      <c r="J329" s="102" t="n"/>
      <c r="K329" s="102" t="n"/>
      <c r="L329" s="102" t="n"/>
      <c r="M329" s="102" t="n"/>
      <c r="N329" s="102" t="n"/>
      <c r="O329" s="102" t="n"/>
      <c r="P329" s="102" t="n"/>
    </row>
    <row r="330" hidden="1" ht="52" customHeight="1" s="203" thickBot="1">
      <c r="A330" s="175" t="inlineStr">
        <is>
          <t>Bank Pan Indonesia Tbk - USD - Utang bank, nilai dalam mata uang asing</t>
        </is>
      </c>
      <c r="B330" s="164" t="n"/>
      <c r="C330" s="102" t="n">
        <v/>
      </c>
      <c r="D330" s="102" t="n">
        <v/>
      </c>
      <c r="E330" s="102" t="n">
        <v/>
      </c>
      <c r="F330" s="102" t="n">
        <v/>
      </c>
      <c r="G330" s="102" t="n">
        <v/>
      </c>
      <c r="H330" s="102" t="n">
        <v/>
      </c>
      <c r="I330" s="102" t="n">
        <v/>
      </c>
      <c r="J330" s="102" t="n"/>
      <c r="K330" s="102" t="n"/>
      <c r="L330" s="102" t="n"/>
      <c r="M330" s="102" t="n"/>
      <c r="N330" s="102" t="n"/>
      <c r="O330" s="102" t="n"/>
      <c r="P330" s="102" t="n"/>
    </row>
    <row r="331" hidden="1" ht="35" customHeight="1" s="203" thickBot="1">
      <c r="A331" s="175" t="inlineStr">
        <is>
          <t>Bank Pan Indonesia Tbk - USD - Jumlah utang bank, kotor</t>
        </is>
      </c>
      <c r="B331" s="164" t="n"/>
      <c r="C331" s="102" t="n">
        <v/>
      </c>
      <c r="D331" s="102" t="n">
        <v/>
      </c>
      <c r="E331" s="102" t="n">
        <v/>
      </c>
      <c r="F331" s="102" t="n">
        <v/>
      </c>
      <c r="G331" s="102" t="n">
        <v/>
      </c>
      <c r="H331" s="102" t="n">
        <v/>
      </c>
      <c r="I331" s="102" t="n">
        <v/>
      </c>
      <c r="J331" s="102" t="n"/>
      <c r="K331" s="102" t="n"/>
      <c r="L331" s="102" t="n"/>
      <c r="M331" s="102" t="n"/>
      <c r="N331" s="102" t="n"/>
      <c r="O331" s="102" t="n"/>
      <c r="P331" s="102" t="n"/>
    </row>
    <row r="332" hidden="1" ht="52" customHeight="1" s="203" thickBot="1">
      <c r="A332" s="175" t="inlineStr">
        <is>
          <t>Bank Pan Indonesia Tbk - Mata uang lainnya - Utang bank, nilai dalam mata uang asing</t>
        </is>
      </c>
      <c r="B332" s="164" t="n"/>
      <c r="C332" s="102" t="n">
        <v/>
      </c>
      <c r="D332" s="102" t="n">
        <v/>
      </c>
      <c r="E332" s="102" t="n">
        <v/>
      </c>
      <c r="F332" s="102" t="n">
        <v/>
      </c>
      <c r="G332" s="102" t="n">
        <v/>
      </c>
      <c r="H332" s="102" t="n">
        <v/>
      </c>
      <c r="I332" s="102" t="n">
        <v/>
      </c>
      <c r="J332" s="102" t="n"/>
      <c r="K332" s="102" t="n"/>
      <c r="L332" s="102" t="n"/>
      <c r="M332" s="102" t="n"/>
      <c r="N332" s="102" t="n"/>
      <c r="O332" s="102" t="n"/>
      <c r="P332" s="102" t="n"/>
    </row>
    <row r="333" hidden="1" ht="35" customHeight="1" s="203" thickBot="1">
      <c r="A333" s="175" t="inlineStr">
        <is>
          <t>Bank Pan Indonesia Tbk - Mata uang lainnya - Jumlah utang bank, kotor</t>
        </is>
      </c>
      <c r="B333" s="164" t="n"/>
      <c r="C333" s="102" t="n">
        <v/>
      </c>
      <c r="D333" s="102" t="n">
        <v/>
      </c>
      <c r="E333" s="102" t="n">
        <v/>
      </c>
      <c r="F333" s="102" t="n">
        <v/>
      </c>
      <c r="G333" s="102" t="n">
        <v/>
      </c>
      <c r="H333" s="102" t="n">
        <v/>
      </c>
      <c r="I333" s="102" t="n">
        <v/>
      </c>
      <c r="J333" s="102" t="n"/>
      <c r="K333" s="102" t="n"/>
      <c r="L333" s="102" t="n"/>
      <c r="M333" s="102" t="n"/>
      <c r="N333" s="102" t="n"/>
      <c r="O333" s="102" t="n"/>
      <c r="P333" s="102" t="n"/>
    </row>
    <row r="334" ht="35" customFormat="1" customHeight="1" s="161" thickBot="1">
      <c r="A334" s="166" t="inlineStr">
        <is>
          <t>Bank Pan Indonesia Tbk - Total - Jumlah utang bank, kotor</t>
        </is>
      </c>
      <c r="B334" s="162" t="n"/>
      <c r="C334" s="160" t="n">
        <v/>
      </c>
      <c r="D334" s="160" t="n">
        <v/>
      </c>
      <c r="E334" s="160" t="n">
        <v/>
      </c>
      <c r="F334" s="160" t="n">
        <v/>
      </c>
      <c r="G334" s="160" t="n">
        <v/>
      </c>
      <c r="H334" s="160" t="n">
        <v/>
      </c>
      <c r="I334" s="160" t="n">
        <v/>
      </c>
      <c r="J334" s="160" t="n"/>
      <c r="K334" s="160" t="n"/>
      <c r="L334" s="160" t="n"/>
      <c r="M334" s="160" t="n"/>
      <c r="N334" s="160" t="n"/>
      <c r="O334" s="160" t="n"/>
      <c r="P334" s="160" t="n"/>
    </row>
    <row r="335" hidden="1" ht="35" customHeight="1" s="203" thickBot="1">
      <c r="A335" s="175" t="inlineStr">
        <is>
          <t>Bank Cimb Niaga Tbk - IDR - Utang bank, nilai dalam mata uang asing</t>
        </is>
      </c>
      <c r="B335" s="164" t="n"/>
      <c r="C335" s="102" t="n">
        <v/>
      </c>
      <c r="D335" s="102" t="n">
        <v/>
      </c>
      <c r="E335" s="102" t="n">
        <v/>
      </c>
      <c r="F335" s="102" t="n">
        <v/>
      </c>
      <c r="G335" s="102" t="n">
        <v/>
      </c>
      <c r="H335" s="102" t="n">
        <v/>
      </c>
      <c r="I335" s="102" t="n">
        <v/>
      </c>
      <c r="J335" s="102" t="n"/>
      <c r="K335" s="102" t="n"/>
      <c r="L335" s="102" t="n"/>
      <c r="M335" s="102" t="n"/>
      <c r="N335" s="102" t="n"/>
      <c r="O335" s="102" t="n"/>
      <c r="P335" s="102" t="n"/>
    </row>
    <row r="336" hidden="1" ht="35" customHeight="1" s="203" thickBot="1">
      <c r="A336" s="175" t="inlineStr">
        <is>
          <t>Bank Cimb Niaga Tbk - IDR - Jumlah utang bank, kotor</t>
        </is>
      </c>
      <c r="B336" s="164" t="n"/>
      <c r="C336" s="102" t="n">
        <v/>
      </c>
      <c r="D336" s="102" t="n">
        <v/>
      </c>
      <c r="E336" s="102" t="n">
        <v/>
      </c>
      <c r="F336" s="102" t="n">
        <v/>
      </c>
      <c r="G336" s="102" t="n">
        <v/>
      </c>
      <c r="H336" s="102" t="n">
        <v/>
      </c>
      <c r="I336" s="102" t="n">
        <v/>
      </c>
      <c r="J336" s="102" t="n"/>
      <c r="K336" s="102" t="n"/>
      <c r="L336" s="102" t="n"/>
      <c r="M336" s="102" t="n"/>
      <c r="N336" s="102" t="n"/>
      <c r="O336" s="102" t="n"/>
      <c r="P336" s="102" t="n"/>
    </row>
    <row r="337" hidden="1" ht="35" customHeight="1" s="203" thickBot="1">
      <c r="A337" s="175" t="inlineStr">
        <is>
          <t>Bank Cimb Niaga Tbk - AUD - Utang bank, nilai dalam mata uang asing</t>
        </is>
      </c>
      <c r="B337" s="164" t="n"/>
      <c r="C337" s="102" t="n">
        <v/>
      </c>
      <c r="D337" s="102" t="n">
        <v/>
      </c>
      <c r="E337" s="102" t="n">
        <v/>
      </c>
      <c r="F337" s="102" t="n">
        <v/>
      </c>
      <c r="G337" s="102" t="n">
        <v/>
      </c>
      <c r="H337" s="102" t="n">
        <v/>
      </c>
      <c r="I337" s="102" t="n">
        <v/>
      </c>
      <c r="J337" s="102" t="n"/>
      <c r="K337" s="102" t="n"/>
      <c r="L337" s="102" t="n"/>
      <c r="M337" s="102" t="n"/>
      <c r="N337" s="102" t="n"/>
      <c r="O337" s="102" t="n"/>
      <c r="P337" s="102" t="n"/>
    </row>
    <row r="338" hidden="1" ht="35" customHeight="1" s="203" thickBot="1">
      <c r="A338" s="175" t="inlineStr">
        <is>
          <t>Bank Cimb Niaga Tbk - AUD - Jumlah utang bank, kotor</t>
        </is>
      </c>
      <c r="B338" s="164" t="n"/>
      <c r="C338" s="102" t="n">
        <v/>
      </c>
      <c r="D338" s="102" t="n">
        <v/>
      </c>
      <c r="E338" s="102" t="n">
        <v/>
      </c>
      <c r="F338" s="102" t="n">
        <v/>
      </c>
      <c r="G338" s="102" t="n">
        <v/>
      </c>
      <c r="H338" s="102" t="n">
        <v/>
      </c>
      <c r="I338" s="102" t="n">
        <v/>
      </c>
      <c r="J338" s="102" t="n"/>
      <c r="K338" s="102" t="n"/>
      <c r="L338" s="102" t="n"/>
      <c r="M338" s="102" t="n"/>
      <c r="N338" s="102" t="n"/>
      <c r="O338" s="102" t="n"/>
      <c r="P338" s="102" t="n"/>
    </row>
    <row r="339" hidden="1" ht="35" customHeight="1" s="203" thickBot="1">
      <c r="A339" s="175" t="inlineStr">
        <is>
          <t>Bank Cimb Niaga Tbk - CAD - Utang bank, nilai dalam mata uang asing</t>
        </is>
      </c>
      <c r="B339" s="164" t="n"/>
      <c r="C339" s="102" t="n">
        <v/>
      </c>
      <c r="D339" s="102" t="n">
        <v/>
      </c>
      <c r="E339" s="102" t="n">
        <v/>
      </c>
      <c r="F339" s="102" t="n">
        <v/>
      </c>
      <c r="G339" s="102" t="n">
        <v/>
      </c>
      <c r="H339" s="102" t="n">
        <v/>
      </c>
      <c r="I339" s="102" t="n">
        <v/>
      </c>
      <c r="J339" s="102" t="n"/>
      <c r="K339" s="102" t="n"/>
      <c r="L339" s="102" t="n"/>
      <c r="M339" s="102" t="n"/>
      <c r="N339" s="102" t="n"/>
      <c r="O339" s="102" t="n"/>
      <c r="P339" s="102" t="n"/>
    </row>
    <row r="340" hidden="1" ht="35" customHeight="1" s="203" thickBot="1">
      <c r="A340" s="175" t="inlineStr">
        <is>
          <t>Bank Cimb Niaga Tbk - CAD - Jumlah utang bank, kotor</t>
        </is>
      </c>
      <c r="B340" s="164" t="n"/>
      <c r="C340" s="102" t="n">
        <v/>
      </c>
      <c r="D340" s="102" t="n">
        <v/>
      </c>
      <c r="E340" s="102" t="n">
        <v/>
      </c>
      <c r="F340" s="102" t="n">
        <v/>
      </c>
      <c r="G340" s="102" t="n">
        <v/>
      </c>
      <c r="H340" s="102" t="n">
        <v/>
      </c>
      <c r="I340" s="102" t="n">
        <v/>
      </c>
      <c r="J340" s="102" t="n"/>
      <c r="K340" s="102" t="n"/>
      <c r="L340" s="102" t="n"/>
      <c r="M340" s="102" t="n"/>
      <c r="N340" s="102" t="n"/>
      <c r="O340" s="102" t="n"/>
      <c r="P340" s="102" t="n"/>
    </row>
    <row r="341" hidden="1" ht="35" customHeight="1" s="203" thickBot="1">
      <c r="A341" s="175" t="inlineStr">
        <is>
          <t>Bank Cimb Niaga Tbk - CNY - Utang bank, nilai dalam mata uang asing</t>
        </is>
      </c>
      <c r="B341" s="164" t="n"/>
      <c r="C341" s="102" t="n">
        <v/>
      </c>
      <c r="D341" s="102" t="n">
        <v/>
      </c>
      <c r="E341" s="102" t="n">
        <v/>
      </c>
      <c r="F341" s="102" t="n">
        <v/>
      </c>
      <c r="G341" s="102" t="n">
        <v/>
      </c>
      <c r="H341" s="102" t="n">
        <v/>
      </c>
      <c r="I341" s="102" t="n">
        <v/>
      </c>
      <c r="J341" s="102" t="n"/>
      <c r="K341" s="102" t="n"/>
      <c r="L341" s="102" t="n"/>
      <c r="M341" s="102" t="n"/>
      <c r="N341" s="102" t="n"/>
      <c r="O341" s="102" t="n"/>
      <c r="P341" s="102" t="n"/>
    </row>
    <row r="342" hidden="1" ht="35" customHeight="1" s="203" thickBot="1">
      <c r="A342" s="175" t="inlineStr">
        <is>
          <t>Bank Cimb Niaga Tbk - CNY - Jumlah utang bank, kotor</t>
        </is>
      </c>
      <c r="B342" s="164" t="n"/>
      <c r="C342" s="102" t="n">
        <v/>
      </c>
      <c r="D342" s="102" t="n">
        <v/>
      </c>
      <c r="E342" s="102" t="n">
        <v/>
      </c>
      <c r="F342" s="102" t="n">
        <v/>
      </c>
      <c r="G342" s="102" t="n">
        <v/>
      </c>
      <c r="H342" s="102" t="n">
        <v/>
      </c>
      <c r="I342" s="102" t="n">
        <v/>
      </c>
      <c r="J342" s="102" t="n"/>
      <c r="K342" s="102" t="n"/>
      <c r="L342" s="102" t="n"/>
      <c r="M342" s="102" t="n"/>
      <c r="N342" s="102" t="n"/>
      <c r="O342" s="102" t="n"/>
      <c r="P342" s="102" t="n"/>
    </row>
    <row r="343" hidden="1" ht="35" customHeight="1" s="203" thickBot="1">
      <c r="A343" s="175" t="inlineStr">
        <is>
          <t>Bank Cimb Niaga Tbk - EUR - Utang bank, nilai dalam mata uang asing</t>
        </is>
      </c>
      <c r="B343" s="164" t="n"/>
      <c r="C343" s="102" t="n">
        <v/>
      </c>
      <c r="D343" s="102" t="n">
        <v/>
      </c>
      <c r="E343" s="102" t="n">
        <v/>
      </c>
      <c r="F343" s="102" t="n">
        <v/>
      </c>
      <c r="G343" s="102" t="n">
        <v/>
      </c>
      <c r="H343" s="102" t="n">
        <v/>
      </c>
      <c r="I343" s="102" t="n">
        <v/>
      </c>
      <c r="J343" s="102" t="n"/>
      <c r="K343" s="102" t="n"/>
      <c r="L343" s="102" t="n"/>
      <c r="M343" s="102" t="n"/>
      <c r="N343" s="102" t="n"/>
      <c r="O343" s="102" t="n"/>
      <c r="P343" s="102" t="n"/>
    </row>
    <row r="344" hidden="1" ht="35" customHeight="1" s="203" thickBot="1">
      <c r="A344" s="175" t="inlineStr">
        <is>
          <t>Bank Cimb Niaga Tbk - EUR - Jumlah utang bank, kotor</t>
        </is>
      </c>
      <c r="B344" s="164" t="n"/>
      <c r="C344" s="102" t="n">
        <v/>
      </c>
      <c r="D344" s="102" t="n">
        <v/>
      </c>
      <c r="E344" s="102" t="n">
        <v/>
      </c>
      <c r="F344" s="102" t="n">
        <v/>
      </c>
      <c r="G344" s="102" t="n">
        <v/>
      </c>
      <c r="H344" s="102" t="n">
        <v/>
      </c>
      <c r="I344" s="102" t="n">
        <v/>
      </c>
      <c r="J344" s="102" t="n"/>
      <c r="K344" s="102" t="n"/>
      <c r="L344" s="102" t="n"/>
      <c r="M344" s="102" t="n"/>
      <c r="N344" s="102" t="n"/>
      <c r="O344" s="102" t="n"/>
      <c r="P344" s="102" t="n"/>
    </row>
    <row r="345" hidden="1" ht="35" customHeight="1" s="203" thickBot="1">
      <c r="A345" s="175" t="inlineStr">
        <is>
          <t>Bank Cimb Niaga Tbk - HKD - Utang bank, nilai dalam mata uang asing</t>
        </is>
      </c>
      <c r="B345" s="164" t="n"/>
      <c r="C345" s="102" t="n">
        <v/>
      </c>
      <c r="D345" s="102" t="n">
        <v/>
      </c>
      <c r="E345" s="102" t="n">
        <v/>
      </c>
      <c r="F345" s="102" t="n">
        <v/>
      </c>
      <c r="G345" s="102" t="n">
        <v/>
      </c>
      <c r="H345" s="102" t="n">
        <v/>
      </c>
      <c r="I345" s="102" t="n">
        <v/>
      </c>
      <c r="J345" s="102" t="n"/>
      <c r="K345" s="102" t="n"/>
      <c r="L345" s="102" t="n"/>
      <c r="M345" s="102" t="n"/>
      <c r="N345" s="102" t="n"/>
      <c r="O345" s="102" t="n"/>
      <c r="P345" s="102" t="n"/>
    </row>
    <row r="346" hidden="1" ht="35" customHeight="1" s="203" thickBot="1">
      <c r="A346" s="175" t="inlineStr">
        <is>
          <t>Bank Cimb Niaga Tbk - HKD - Jumlah utang bank, kotor</t>
        </is>
      </c>
      <c r="B346" s="164" t="n"/>
      <c r="C346" s="102" t="n">
        <v/>
      </c>
      <c r="D346" s="102" t="n">
        <v/>
      </c>
      <c r="E346" s="102" t="n">
        <v/>
      </c>
      <c r="F346" s="102" t="n">
        <v/>
      </c>
      <c r="G346" s="102" t="n">
        <v/>
      </c>
      <c r="H346" s="102" t="n">
        <v/>
      </c>
      <c r="I346" s="102" t="n">
        <v/>
      </c>
      <c r="J346" s="102" t="n"/>
      <c r="K346" s="102" t="n"/>
      <c r="L346" s="102" t="n"/>
      <c r="M346" s="102" t="n"/>
      <c r="N346" s="102" t="n"/>
      <c r="O346" s="102" t="n"/>
      <c r="P346" s="102" t="n"/>
    </row>
    <row r="347" hidden="1" ht="35" customHeight="1" s="203" thickBot="1">
      <c r="A347" s="175" t="inlineStr">
        <is>
          <t>Bank Cimb Niaga Tbk - GBP - Utang bank, nilai dalam mata uang asing</t>
        </is>
      </c>
      <c r="B347" s="164" t="n"/>
      <c r="C347" s="102" t="n">
        <v/>
      </c>
      <c r="D347" s="102" t="n">
        <v/>
      </c>
      <c r="E347" s="102" t="n">
        <v/>
      </c>
      <c r="F347" s="102" t="n">
        <v/>
      </c>
      <c r="G347" s="102" t="n">
        <v/>
      </c>
      <c r="H347" s="102" t="n">
        <v/>
      </c>
      <c r="I347" s="102" t="n">
        <v/>
      </c>
      <c r="J347" s="102" t="n"/>
      <c r="K347" s="102" t="n"/>
      <c r="L347" s="102" t="n"/>
      <c r="M347" s="102" t="n"/>
      <c r="N347" s="102" t="n"/>
      <c r="O347" s="102" t="n"/>
      <c r="P347" s="102" t="n"/>
    </row>
    <row r="348" hidden="1" ht="35" customHeight="1" s="203" thickBot="1">
      <c r="A348" s="175" t="inlineStr">
        <is>
          <t>Bank Cimb Niaga Tbk - GBP - Jumlah utang bank, kotor</t>
        </is>
      </c>
      <c r="B348" s="164" t="n"/>
      <c r="C348" s="102" t="n">
        <v/>
      </c>
      <c r="D348" s="102" t="n">
        <v/>
      </c>
      <c r="E348" s="102" t="n">
        <v/>
      </c>
      <c r="F348" s="102" t="n">
        <v/>
      </c>
      <c r="G348" s="102" t="n">
        <v/>
      </c>
      <c r="H348" s="102" t="n">
        <v/>
      </c>
      <c r="I348" s="102" t="n">
        <v/>
      </c>
      <c r="J348" s="102" t="n"/>
      <c r="K348" s="102" t="n"/>
      <c r="L348" s="102" t="n"/>
      <c r="M348" s="102" t="n"/>
      <c r="N348" s="102" t="n"/>
      <c r="O348" s="102" t="n"/>
      <c r="P348" s="102" t="n"/>
    </row>
    <row r="349" hidden="1" ht="35" customHeight="1" s="203" thickBot="1">
      <c r="A349" s="175" t="inlineStr">
        <is>
          <t>Bank Cimb Niaga Tbk - JPY - Utang bank, nilai dalam mata uang asing</t>
        </is>
      </c>
      <c r="B349" s="164" t="n"/>
      <c r="C349" s="102" t="n">
        <v/>
      </c>
      <c r="D349" s="102" t="n">
        <v/>
      </c>
      <c r="E349" s="102" t="n">
        <v/>
      </c>
      <c r="F349" s="102" t="n">
        <v/>
      </c>
      <c r="G349" s="102" t="n">
        <v/>
      </c>
      <c r="H349" s="102" t="n">
        <v/>
      </c>
      <c r="I349" s="102" t="n">
        <v/>
      </c>
      <c r="J349" s="102" t="n"/>
      <c r="K349" s="102" t="n"/>
      <c r="L349" s="102" t="n"/>
      <c r="M349" s="102" t="n"/>
      <c r="N349" s="102" t="n"/>
      <c r="O349" s="102" t="n"/>
      <c r="P349" s="102" t="n"/>
    </row>
    <row r="350" hidden="1" ht="35" customHeight="1" s="203" thickBot="1">
      <c r="A350" s="175" t="inlineStr">
        <is>
          <t>Bank Cimb Niaga Tbk - JPY - Jumlah utang bank, kotor</t>
        </is>
      </c>
      <c r="B350" s="164" t="n"/>
      <c r="C350" s="102" t="n">
        <v/>
      </c>
      <c r="D350" s="102" t="n">
        <v/>
      </c>
      <c r="E350" s="102" t="n">
        <v/>
      </c>
      <c r="F350" s="102" t="n">
        <v/>
      </c>
      <c r="G350" s="102" t="n">
        <v/>
      </c>
      <c r="H350" s="102" t="n">
        <v/>
      </c>
      <c r="I350" s="102" t="n">
        <v/>
      </c>
      <c r="J350" s="102" t="n"/>
      <c r="K350" s="102" t="n"/>
      <c r="L350" s="102" t="n"/>
      <c r="M350" s="102" t="n"/>
      <c r="N350" s="102" t="n"/>
      <c r="O350" s="102" t="n"/>
      <c r="P350" s="102" t="n"/>
    </row>
    <row r="351" hidden="1" ht="35" customHeight="1" s="203" thickBot="1">
      <c r="A351" s="175" t="inlineStr">
        <is>
          <t>Bank Cimb Niaga Tbk - SGD - Utang bank, nilai dalam mata uang asing</t>
        </is>
      </c>
      <c r="B351" s="164" t="n"/>
      <c r="C351" s="102" t="n">
        <v/>
      </c>
      <c r="D351" s="102" t="n">
        <v/>
      </c>
      <c r="E351" s="102" t="n">
        <v/>
      </c>
      <c r="F351" s="102" t="n">
        <v/>
      </c>
      <c r="G351" s="102" t="n">
        <v/>
      </c>
      <c r="H351" s="102" t="n">
        <v/>
      </c>
      <c r="I351" s="102" t="n">
        <v/>
      </c>
      <c r="J351" s="102" t="n"/>
      <c r="K351" s="102" t="n"/>
      <c r="L351" s="102" t="n"/>
      <c r="M351" s="102" t="n"/>
      <c r="N351" s="102" t="n"/>
      <c r="O351" s="102" t="n"/>
      <c r="P351" s="102" t="n"/>
    </row>
    <row r="352" hidden="1" ht="35" customHeight="1" s="203" thickBot="1">
      <c r="A352" s="175" t="inlineStr">
        <is>
          <t>Bank Cimb Niaga Tbk - SGD - Jumlah utang bank, kotor</t>
        </is>
      </c>
      <c r="B352" s="164" t="n"/>
      <c r="C352" s="102" t="n">
        <v/>
      </c>
      <c r="D352" s="102" t="n">
        <v/>
      </c>
      <c r="E352" s="102" t="n">
        <v/>
      </c>
      <c r="F352" s="102" t="n">
        <v/>
      </c>
      <c r="G352" s="102" t="n">
        <v/>
      </c>
      <c r="H352" s="102" t="n">
        <v/>
      </c>
      <c r="I352" s="102" t="n">
        <v/>
      </c>
      <c r="J352" s="102" t="n"/>
      <c r="K352" s="102" t="n"/>
      <c r="L352" s="102" t="n"/>
      <c r="M352" s="102" t="n"/>
      <c r="N352" s="102" t="n"/>
      <c r="O352" s="102" t="n"/>
      <c r="P352" s="102" t="n"/>
    </row>
    <row r="353" hidden="1" ht="35" customHeight="1" s="203" thickBot="1">
      <c r="A353" s="175" t="inlineStr">
        <is>
          <t>Bank Cimb Niaga Tbk - THB - Utang bank, nilai dalam mata uang asing</t>
        </is>
      </c>
      <c r="B353" s="164" t="n"/>
      <c r="C353" s="102" t="n">
        <v/>
      </c>
      <c r="D353" s="102" t="n">
        <v/>
      </c>
      <c r="E353" s="102" t="n">
        <v/>
      </c>
      <c r="F353" s="102" t="n">
        <v/>
      </c>
      <c r="G353" s="102" t="n">
        <v/>
      </c>
      <c r="H353" s="102" t="n">
        <v/>
      </c>
      <c r="I353" s="102" t="n">
        <v/>
      </c>
      <c r="J353" s="102" t="n"/>
      <c r="K353" s="102" t="n"/>
      <c r="L353" s="102" t="n"/>
      <c r="M353" s="102" t="n"/>
      <c r="N353" s="102" t="n"/>
      <c r="O353" s="102" t="n"/>
      <c r="P353" s="102" t="n"/>
    </row>
    <row r="354" hidden="1" ht="35" customHeight="1" s="203" thickBot="1">
      <c r="A354" s="175" t="inlineStr">
        <is>
          <t>Bank Cimb Niaga Tbk - THB - Jumlah utang bank, kotor</t>
        </is>
      </c>
      <c r="B354" s="164" t="n"/>
      <c r="C354" s="102" t="n">
        <v/>
      </c>
      <c r="D354" s="102" t="n">
        <v/>
      </c>
      <c r="E354" s="102" t="n">
        <v/>
      </c>
      <c r="F354" s="102" t="n">
        <v/>
      </c>
      <c r="G354" s="102" t="n">
        <v/>
      </c>
      <c r="H354" s="102" t="n">
        <v/>
      </c>
      <c r="I354" s="102" t="n">
        <v/>
      </c>
      <c r="J354" s="102" t="n"/>
      <c r="K354" s="102" t="n"/>
      <c r="L354" s="102" t="n"/>
      <c r="M354" s="102" t="n"/>
      <c r="N354" s="102" t="n"/>
      <c r="O354" s="102" t="n"/>
      <c r="P354" s="102" t="n"/>
    </row>
    <row r="355" hidden="1" ht="35" customHeight="1" s="203" thickBot="1">
      <c r="A355" s="175" t="inlineStr">
        <is>
          <t>Bank Cimb Niaga Tbk - USD - Utang bank, nilai dalam mata uang asing</t>
        </is>
      </c>
      <c r="B355" s="164" t="n"/>
      <c r="C355" s="102" t="n">
        <v/>
      </c>
      <c r="D355" s="102" t="n">
        <v/>
      </c>
      <c r="E355" s="102" t="n">
        <v/>
      </c>
      <c r="F355" s="102" t="n">
        <v/>
      </c>
      <c r="G355" s="102" t="n">
        <v/>
      </c>
      <c r="H355" s="102" t="n">
        <v/>
      </c>
      <c r="I355" s="102" t="n">
        <v/>
      </c>
      <c r="J355" s="102" t="n"/>
      <c r="K355" s="102" t="n"/>
      <c r="L355" s="102" t="n"/>
      <c r="M355" s="102" t="n"/>
      <c r="N355" s="102" t="n"/>
      <c r="O355" s="102" t="n"/>
      <c r="P355" s="102" t="n"/>
    </row>
    <row r="356" hidden="1" ht="35" customHeight="1" s="203" thickBot="1">
      <c r="A356" s="175" t="inlineStr">
        <is>
          <t>Bank Cimb Niaga Tbk - USD - Jumlah utang bank, kotor</t>
        </is>
      </c>
      <c r="B356" s="164" t="n"/>
      <c r="C356" s="102" t="n">
        <v/>
      </c>
      <c r="D356" s="102" t="n">
        <v/>
      </c>
      <c r="E356" s="102" t="n">
        <v/>
      </c>
      <c r="F356" s="102" t="n">
        <v/>
      </c>
      <c r="G356" s="102" t="n">
        <v/>
      </c>
      <c r="H356" s="102" t="n">
        <v/>
      </c>
      <c r="I356" s="102" t="n">
        <v/>
      </c>
      <c r="J356" s="102" t="n"/>
      <c r="K356" s="102" t="n"/>
      <c r="L356" s="102" t="n"/>
      <c r="M356" s="102" t="n"/>
      <c r="N356" s="102" t="n"/>
      <c r="O356" s="102" t="n"/>
      <c r="P356" s="102" t="n"/>
    </row>
    <row r="357" hidden="1" ht="52" customHeight="1" s="203" thickBot="1">
      <c r="A357" s="175" t="inlineStr">
        <is>
          <t>Bank Cimb Niaga Tbk - Mata uang lainnya - Utang bank, nilai dalam mata uang asing</t>
        </is>
      </c>
      <c r="B357" s="164" t="n"/>
      <c r="C357" s="102" t="n">
        <v/>
      </c>
      <c r="D357" s="102" t="n">
        <v/>
      </c>
      <c r="E357" s="102" t="n">
        <v/>
      </c>
      <c r="F357" s="102" t="n">
        <v/>
      </c>
      <c r="G357" s="102" t="n">
        <v/>
      </c>
      <c r="H357" s="102" t="n">
        <v/>
      </c>
      <c r="I357" s="102" t="n">
        <v/>
      </c>
      <c r="J357" s="102" t="n"/>
      <c r="K357" s="102" t="n"/>
      <c r="L357" s="102" t="n"/>
      <c r="M357" s="102" t="n"/>
      <c r="N357" s="102" t="n"/>
      <c r="O357" s="102" t="n"/>
      <c r="P357" s="102" t="n"/>
    </row>
    <row r="358" hidden="1" ht="35" customHeight="1" s="203" thickBot="1">
      <c r="A358" s="175" t="inlineStr">
        <is>
          <t>Bank Cimb Niaga Tbk - Mata uang lainnya - Jumlah utang bank, kotor</t>
        </is>
      </c>
      <c r="B358" s="164" t="n"/>
      <c r="C358" s="102" t="n">
        <v/>
      </c>
      <c r="D358" s="102" t="n">
        <v/>
      </c>
      <c r="E358" s="102" t="n">
        <v/>
      </c>
      <c r="F358" s="102" t="n">
        <v/>
      </c>
      <c r="G358" s="102" t="n">
        <v/>
      </c>
      <c r="H358" s="102" t="n">
        <v/>
      </c>
      <c r="I358" s="102" t="n">
        <v/>
      </c>
      <c r="J358" s="102" t="n"/>
      <c r="K358" s="102" t="n"/>
      <c r="L358" s="102" t="n"/>
      <c r="M358" s="102" t="n"/>
      <c r="N358" s="102" t="n"/>
      <c r="O358" s="102" t="n"/>
      <c r="P358" s="102" t="n"/>
    </row>
    <row r="359" ht="35" customFormat="1" customHeight="1" s="163" thickBot="1">
      <c r="A359" s="166" t="inlineStr">
        <is>
          <t>Bank Cimb Niaga Tbk - Total - Jumlah utang bank, kotor</t>
        </is>
      </c>
      <c r="B359" s="164" t="n"/>
      <c r="C359" s="104" t="n">
        <v/>
      </c>
      <c r="D359" s="104" t="n">
        <v/>
      </c>
      <c r="E359" s="104" t="n">
        <v/>
      </c>
      <c r="F359" s="104" t="n">
        <v/>
      </c>
      <c r="G359" s="104" t="n">
        <v/>
      </c>
      <c r="H359" s="104" t="n">
        <v/>
      </c>
      <c r="I359" s="104" t="n">
        <v/>
      </c>
      <c r="J359" s="104" t="n"/>
      <c r="K359" s="104" t="n"/>
      <c r="L359" s="104" t="n"/>
      <c r="M359" s="104" t="n"/>
      <c r="N359" s="104" t="n"/>
      <c r="O359" s="104" t="n"/>
      <c r="P359" s="104" t="n"/>
    </row>
    <row r="360" hidden="1" ht="52" customHeight="1" s="203" thickBot="1">
      <c r="A360" s="175" t="inlineStr">
        <is>
          <t>Bank Rakyat Indonesia Agroniaga Tbk - IDR - Utang bank, nilai dalam mata uang asing</t>
        </is>
      </c>
      <c r="B360" s="164" t="n"/>
      <c r="C360" s="102" t="n">
        <v/>
      </c>
      <c r="D360" s="102" t="n">
        <v/>
      </c>
      <c r="E360" s="102" t="n">
        <v/>
      </c>
      <c r="F360" s="102" t="n">
        <v/>
      </c>
      <c r="G360" s="102" t="n">
        <v/>
      </c>
      <c r="H360" s="102" t="n">
        <v/>
      </c>
      <c r="I360" s="102" t="n">
        <v/>
      </c>
      <c r="J360" s="102" t="n"/>
      <c r="K360" s="102" t="n"/>
      <c r="L360" s="102" t="n"/>
      <c r="M360" s="102" t="n"/>
      <c r="N360" s="102" t="n"/>
      <c r="O360" s="102" t="n"/>
      <c r="P360" s="102" t="n"/>
    </row>
    <row r="361" hidden="1" ht="35" customHeight="1" s="203" thickBot="1">
      <c r="A361" s="175" t="inlineStr">
        <is>
          <t>Bank Rakyat Indonesia Agroniaga Tbk - IDR - Jumlah utang bank, kotor</t>
        </is>
      </c>
      <c r="B361" s="164" t="n"/>
      <c r="C361" s="102" t="n">
        <v/>
      </c>
      <c r="D361" s="102" t="n">
        <v/>
      </c>
      <c r="E361" s="102" t="n">
        <v/>
      </c>
      <c r="F361" s="102" t="n">
        <v/>
      </c>
      <c r="G361" s="102" t="n">
        <v/>
      </c>
      <c r="H361" s="102" t="n">
        <v/>
      </c>
      <c r="I361" s="102" t="n">
        <v/>
      </c>
      <c r="J361" s="102" t="n"/>
      <c r="K361" s="102" t="n"/>
      <c r="L361" s="102" t="n"/>
      <c r="M361" s="102" t="n"/>
      <c r="N361" s="102" t="n"/>
      <c r="O361" s="102" t="n"/>
      <c r="P361" s="102" t="n"/>
    </row>
    <row r="362" hidden="1" ht="52" customHeight="1" s="203" thickBot="1">
      <c r="A362" s="175" t="inlineStr">
        <is>
          <t>Bank Rakyat Indonesia Agroniaga Tbk - AUD - Utang bank, nilai dalam mata uang asing</t>
        </is>
      </c>
      <c r="B362" s="164" t="n"/>
      <c r="C362" s="102" t="n">
        <v/>
      </c>
      <c r="D362" s="102" t="n">
        <v/>
      </c>
      <c r="E362" s="102" t="n">
        <v/>
      </c>
      <c r="F362" s="102" t="n">
        <v/>
      </c>
      <c r="G362" s="102" t="n">
        <v/>
      </c>
      <c r="H362" s="102" t="n">
        <v/>
      </c>
      <c r="I362" s="102" t="n">
        <v/>
      </c>
      <c r="J362" s="102" t="n"/>
      <c r="K362" s="102" t="n"/>
      <c r="L362" s="102" t="n"/>
      <c r="M362" s="102" t="n"/>
      <c r="N362" s="102" t="n"/>
      <c r="O362" s="102" t="n"/>
      <c r="P362" s="102" t="n"/>
    </row>
    <row r="363" hidden="1" ht="35" customHeight="1" s="203" thickBot="1">
      <c r="A363" s="175" t="inlineStr">
        <is>
          <t>Bank Rakyat Indonesia Agroniaga Tbk - AUD - Jumlah utang bank, kotor</t>
        </is>
      </c>
      <c r="B363" s="164" t="n"/>
      <c r="C363" s="102" t="n">
        <v/>
      </c>
      <c r="D363" s="102" t="n">
        <v/>
      </c>
      <c r="E363" s="102" t="n">
        <v/>
      </c>
      <c r="F363" s="102" t="n">
        <v/>
      </c>
      <c r="G363" s="102" t="n">
        <v/>
      </c>
      <c r="H363" s="102" t="n">
        <v/>
      </c>
      <c r="I363" s="102" t="n">
        <v/>
      </c>
      <c r="J363" s="102" t="n"/>
      <c r="K363" s="102" t="n"/>
      <c r="L363" s="102" t="n"/>
      <c r="M363" s="102" t="n"/>
      <c r="N363" s="102" t="n"/>
      <c r="O363" s="102" t="n"/>
      <c r="P363" s="102" t="n"/>
    </row>
    <row r="364" hidden="1" ht="52" customHeight="1" s="203" thickBot="1">
      <c r="A364" s="175" t="inlineStr">
        <is>
          <t>Bank Rakyat Indonesia Agroniaga Tbk - CAD - Utang bank, nilai dalam mata uang asing</t>
        </is>
      </c>
      <c r="B364" s="164" t="n"/>
      <c r="C364" s="102" t="n">
        <v/>
      </c>
      <c r="D364" s="102" t="n">
        <v/>
      </c>
      <c r="E364" s="102" t="n">
        <v/>
      </c>
      <c r="F364" s="102" t="n">
        <v/>
      </c>
      <c r="G364" s="102" t="n">
        <v/>
      </c>
      <c r="H364" s="102" t="n">
        <v/>
      </c>
      <c r="I364" s="102" t="n">
        <v/>
      </c>
      <c r="J364" s="102" t="n"/>
      <c r="K364" s="102" t="n"/>
      <c r="L364" s="102" t="n"/>
      <c r="M364" s="102" t="n"/>
      <c r="N364" s="102" t="n"/>
      <c r="O364" s="102" t="n"/>
      <c r="P364" s="102" t="n"/>
    </row>
    <row r="365" hidden="1" ht="35" customHeight="1" s="203" thickBot="1">
      <c r="A365" s="175" t="inlineStr">
        <is>
          <t>Bank Rakyat Indonesia Agroniaga Tbk - CAD - Jumlah utang bank, kotor</t>
        </is>
      </c>
      <c r="B365" s="164" t="n"/>
      <c r="C365" s="102" t="n">
        <v/>
      </c>
      <c r="D365" s="102" t="n">
        <v/>
      </c>
      <c r="E365" s="102" t="n">
        <v/>
      </c>
      <c r="F365" s="102" t="n">
        <v/>
      </c>
      <c r="G365" s="102" t="n">
        <v/>
      </c>
      <c r="H365" s="102" t="n">
        <v/>
      </c>
      <c r="I365" s="102" t="n">
        <v/>
      </c>
      <c r="J365" s="102" t="n"/>
      <c r="K365" s="102" t="n"/>
      <c r="L365" s="102" t="n"/>
      <c r="M365" s="102" t="n"/>
      <c r="N365" s="102" t="n"/>
      <c r="O365" s="102" t="n"/>
      <c r="P365" s="102" t="n"/>
    </row>
    <row r="366" hidden="1" ht="52" customHeight="1" s="203" thickBot="1">
      <c r="A366" s="175" t="inlineStr">
        <is>
          <t>Bank Rakyat Indonesia Agroniaga Tbk - CNY - Utang bank, nilai dalam mata uang asing</t>
        </is>
      </c>
      <c r="B366" s="164" t="n"/>
      <c r="C366" s="102" t="n">
        <v/>
      </c>
      <c r="D366" s="102" t="n">
        <v/>
      </c>
      <c r="E366" s="102" t="n">
        <v/>
      </c>
      <c r="F366" s="102" t="n">
        <v/>
      </c>
      <c r="G366" s="102" t="n">
        <v/>
      </c>
      <c r="H366" s="102" t="n">
        <v/>
      </c>
      <c r="I366" s="102" t="n">
        <v/>
      </c>
      <c r="J366" s="102" t="n"/>
      <c r="K366" s="102" t="n"/>
      <c r="L366" s="102" t="n"/>
      <c r="M366" s="102" t="n"/>
      <c r="N366" s="102" t="n"/>
      <c r="O366" s="102" t="n"/>
      <c r="P366" s="102" t="n"/>
    </row>
    <row r="367" hidden="1" ht="35" customHeight="1" s="203" thickBot="1">
      <c r="A367" s="175" t="inlineStr">
        <is>
          <t>Bank Rakyat Indonesia Agroniaga Tbk - CNY - Jumlah utang bank, kotor</t>
        </is>
      </c>
      <c r="B367" s="164" t="n"/>
      <c r="C367" s="102" t="n">
        <v/>
      </c>
      <c r="D367" s="102" t="n">
        <v/>
      </c>
      <c r="E367" s="102" t="n">
        <v/>
      </c>
      <c r="F367" s="102" t="n">
        <v/>
      </c>
      <c r="G367" s="102" t="n">
        <v/>
      </c>
      <c r="H367" s="102" t="n">
        <v/>
      </c>
      <c r="I367" s="102" t="n">
        <v/>
      </c>
      <c r="J367" s="102" t="n"/>
      <c r="K367" s="102" t="n"/>
      <c r="L367" s="102" t="n"/>
      <c r="M367" s="102" t="n"/>
      <c r="N367" s="102" t="n"/>
      <c r="O367" s="102" t="n"/>
      <c r="P367" s="102" t="n"/>
    </row>
    <row r="368" hidden="1" ht="52" customHeight="1" s="203" thickBot="1">
      <c r="A368" s="175" t="inlineStr">
        <is>
          <t>Bank Rakyat Indonesia Agroniaga Tbk - EUR - Utang bank, nilai dalam mata uang asing</t>
        </is>
      </c>
      <c r="B368" s="164" t="n"/>
      <c r="C368" s="102" t="n">
        <v/>
      </c>
      <c r="D368" s="102" t="n">
        <v/>
      </c>
      <c r="E368" s="102" t="n">
        <v/>
      </c>
      <c r="F368" s="102" t="n">
        <v/>
      </c>
      <c r="G368" s="102" t="n">
        <v/>
      </c>
      <c r="H368" s="102" t="n">
        <v/>
      </c>
      <c r="I368" s="102" t="n">
        <v/>
      </c>
      <c r="J368" s="102" t="n"/>
      <c r="K368" s="102" t="n"/>
      <c r="L368" s="102" t="n"/>
      <c r="M368" s="102" t="n"/>
      <c r="N368" s="102" t="n"/>
      <c r="O368" s="102" t="n"/>
      <c r="P368" s="102" t="n"/>
    </row>
    <row r="369" hidden="1" ht="35" customHeight="1" s="203" thickBot="1">
      <c r="A369" s="175" t="inlineStr">
        <is>
          <t>Bank Rakyat Indonesia Agroniaga Tbk - EUR - Jumlah utang bank, kotor</t>
        </is>
      </c>
      <c r="B369" s="164" t="n"/>
      <c r="C369" s="102" t="n">
        <v/>
      </c>
      <c r="D369" s="102" t="n">
        <v/>
      </c>
      <c r="E369" s="102" t="n">
        <v/>
      </c>
      <c r="F369" s="102" t="n">
        <v/>
      </c>
      <c r="G369" s="102" t="n">
        <v/>
      </c>
      <c r="H369" s="102" t="n">
        <v/>
      </c>
      <c r="I369" s="102" t="n">
        <v/>
      </c>
      <c r="J369" s="102" t="n"/>
      <c r="K369" s="102" t="n"/>
      <c r="L369" s="102" t="n"/>
      <c r="M369" s="102" t="n"/>
      <c r="N369" s="102" t="n"/>
      <c r="O369" s="102" t="n"/>
      <c r="P369" s="102" t="n"/>
    </row>
    <row r="370" hidden="1" ht="52" customHeight="1" s="203" thickBot="1">
      <c r="A370" s="175" t="inlineStr">
        <is>
          <t>Bank Rakyat Indonesia Agroniaga Tbk - HKD - Utang bank, nilai dalam mata uang asing</t>
        </is>
      </c>
      <c r="B370" s="164" t="n"/>
      <c r="C370" s="102" t="n">
        <v/>
      </c>
      <c r="D370" s="102" t="n">
        <v/>
      </c>
      <c r="E370" s="102" t="n">
        <v/>
      </c>
      <c r="F370" s="102" t="n">
        <v/>
      </c>
      <c r="G370" s="102" t="n">
        <v/>
      </c>
      <c r="H370" s="102" t="n">
        <v/>
      </c>
      <c r="I370" s="102" t="n">
        <v/>
      </c>
      <c r="J370" s="102" t="n"/>
      <c r="K370" s="102" t="n"/>
      <c r="L370" s="102" t="n"/>
      <c r="M370" s="102" t="n"/>
      <c r="N370" s="102" t="n"/>
      <c r="O370" s="102" t="n"/>
      <c r="P370" s="102" t="n"/>
    </row>
    <row r="371" hidden="1" ht="35" customHeight="1" s="203" thickBot="1">
      <c r="A371" s="175" t="inlineStr">
        <is>
          <t>Bank Rakyat Indonesia Agroniaga Tbk - HKD - Jumlah utang bank, kotor</t>
        </is>
      </c>
      <c r="B371" s="164" t="n"/>
      <c r="C371" s="102" t="n">
        <v/>
      </c>
      <c r="D371" s="102" t="n">
        <v/>
      </c>
      <c r="E371" s="102" t="n">
        <v/>
      </c>
      <c r="F371" s="102" t="n">
        <v/>
      </c>
      <c r="G371" s="102" t="n">
        <v/>
      </c>
      <c r="H371" s="102" t="n">
        <v/>
      </c>
      <c r="I371" s="102" t="n">
        <v/>
      </c>
      <c r="J371" s="102" t="n"/>
      <c r="K371" s="102" t="n"/>
      <c r="L371" s="102" t="n"/>
      <c r="M371" s="102" t="n"/>
      <c r="N371" s="102" t="n"/>
      <c r="O371" s="102" t="n"/>
      <c r="P371" s="102" t="n"/>
    </row>
    <row r="372" hidden="1" ht="52" customHeight="1" s="203" thickBot="1">
      <c r="A372" s="175" t="inlineStr">
        <is>
          <t>Bank Rakyat Indonesia Agroniaga Tbk - GBP - Utang bank, nilai dalam mata uang asing</t>
        </is>
      </c>
      <c r="B372" s="164" t="n"/>
      <c r="C372" s="102" t="n">
        <v/>
      </c>
      <c r="D372" s="102" t="n">
        <v/>
      </c>
      <c r="E372" s="102" t="n">
        <v/>
      </c>
      <c r="F372" s="102" t="n">
        <v/>
      </c>
      <c r="G372" s="102" t="n">
        <v/>
      </c>
      <c r="H372" s="102" t="n">
        <v/>
      </c>
      <c r="I372" s="102" t="n">
        <v/>
      </c>
      <c r="J372" s="102" t="n"/>
      <c r="K372" s="102" t="n"/>
      <c r="L372" s="102" t="n"/>
      <c r="M372" s="102" t="n"/>
      <c r="N372" s="102" t="n"/>
      <c r="O372" s="102" t="n"/>
      <c r="P372" s="102" t="n"/>
    </row>
    <row r="373" hidden="1" ht="35" customHeight="1" s="203" thickBot="1">
      <c r="A373" s="175" t="inlineStr">
        <is>
          <t>Bank Rakyat Indonesia Agroniaga Tbk - GBP - Jumlah utang bank, kotor</t>
        </is>
      </c>
      <c r="B373" s="164" t="n"/>
      <c r="C373" s="102" t="n">
        <v/>
      </c>
      <c r="D373" s="102" t="n">
        <v/>
      </c>
      <c r="E373" s="102" t="n">
        <v/>
      </c>
      <c r="F373" s="102" t="n">
        <v/>
      </c>
      <c r="G373" s="102" t="n">
        <v/>
      </c>
      <c r="H373" s="102" t="n">
        <v/>
      </c>
      <c r="I373" s="102" t="n">
        <v/>
      </c>
      <c r="J373" s="102" t="n"/>
      <c r="K373" s="102" t="n"/>
      <c r="L373" s="102" t="n"/>
      <c r="M373" s="102" t="n"/>
      <c r="N373" s="102" t="n"/>
      <c r="O373" s="102" t="n"/>
      <c r="P373" s="102" t="n"/>
    </row>
    <row r="374" hidden="1" ht="52" customHeight="1" s="203" thickBot="1">
      <c r="A374" s="175" t="inlineStr">
        <is>
          <t>Bank Rakyat Indonesia Agroniaga Tbk - JPY - Utang bank, nilai dalam mata uang asing</t>
        </is>
      </c>
      <c r="B374" s="164" t="n"/>
      <c r="C374" s="102" t="n">
        <v/>
      </c>
      <c r="D374" s="102" t="n">
        <v/>
      </c>
      <c r="E374" s="102" t="n">
        <v/>
      </c>
      <c r="F374" s="102" t="n">
        <v/>
      </c>
      <c r="G374" s="102" t="n">
        <v/>
      </c>
      <c r="H374" s="102" t="n">
        <v/>
      </c>
      <c r="I374" s="102" t="n">
        <v/>
      </c>
      <c r="J374" s="102" t="n"/>
      <c r="K374" s="102" t="n"/>
      <c r="L374" s="102" t="n"/>
      <c r="M374" s="102" t="n"/>
      <c r="N374" s="102" t="n"/>
      <c r="O374" s="102" t="n"/>
      <c r="P374" s="102" t="n"/>
    </row>
    <row r="375" hidden="1" ht="35" customHeight="1" s="203" thickBot="1">
      <c r="A375" s="175" t="inlineStr">
        <is>
          <t>Bank Rakyat Indonesia Agroniaga Tbk - JPY - Jumlah utang bank, kotor</t>
        </is>
      </c>
      <c r="B375" s="164" t="n"/>
      <c r="C375" s="102" t="n">
        <v/>
      </c>
      <c r="D375" s="102" t="n">
        <v/>
      </c>
      <c r="E375" s="102" t="n">
        <v/>
      </c>
      <c r="F375" s="102" t="n">
        <v/>
      </c>
      <c r="G375" s="102" t="n">
        <v/>
      </c>
      <c r="H375" s="102" t="n">
        <v/>
      </c>
      <c r="I375" s="102" t="n">
        <v/>
      </c>
      <c r="J375" s="102" t="n"/>
      <c r="K375" s="102" t="n"/>
      <c r="L375" s="102" t="n"/>
      <c r="M375" s="102" t="n"/>
      <c r="N375" s="102" t="n"/>
      <c r="O375" s="102" t="n"/>
      <c r="P375" s="102" t="n"/>
    </row>
    <row r="376" hidden="1" ht="52" customHeight="1" s="203" thickBot="1">
      <c r="A376" s="175" t="inlineStr">
        <is>
          <t>Bank Rakyat Indonesia Agroniaga Tbk - SGD - Utang bank, nilai dalam mata uang asing</t>
        </is>
      </c>
      <c r="B376" s="164" t="n"/>
      <c r="C376" s="102" t="n">
        <v/>
      </c>
      <c r="D376" s="102" t="n">
        <v/>
      </c>
      <c r="E376" s="102" t="n">
        <v/>
      </c>
      <c r="F376" s="102" t="n">
        <v/>
      </c>
      <c r="G376" s="102" t="n">
        <v/>
      </c>
      <c r="H376" s="102" t="n">
        <v/>
      </c>
      <c r="I376" s="102" t="n">
        <v/>
      </c>
      <c r="J376" s="102" t="n"/>
      <c r="K376" s="102" t="n"/>
      <c r="L376" s="102" t="n"/>
      <c r="M376" s="102" t="n"/>
      <c r="N376" s="102" t="n"/>
      <c r="O376" s="102" t="n"/>
      <c r="P376" s="102" t="n"/>
    </row>
    <row r="377" hidden="1" ht="35" customHeight="1" s="203" thickBot="1">
      <c r="A377" s="175" t="inlineStr">
        <is>
          <t>Bank Rakyat Indonesia Agroniaga Tbk - SGD - Jumlah utang bank, kotor</t>
        </is>
      </c>
      <c r="B377" s="164" t="n"/>
      <c r="C377" s="102" t="n">
        <v/>
      </c>
      <c r="D377" s="102" t="n">
        <v/>
      </c>
      <c r="E377" s="102" t="n">
        <v/>
      </c>
      <c r="F377" s="102" t="n">
        <v/>
      </c>
      <c r="G377" s="102" t="n">
        <v/>
      </c>
      <c r="H377" s="102" t="n">
        <v/>
      </c>
      <c r="I377" s="102" t="n">
        <v/>
      </c>
      <c r="J377" s="102" t="n"/>
      <c r="K377" s="102" t="n"/>
      <c r="L377" s="102" t="n"/>
      <c r="M377" s="102" t="n"/>
      <c r="N377" s="102" t="n"/>
      <c r="O377" s="102" t="n"/>
      <c r="P377" s="102" t="n"/>
    </row>
    <row r="378" hidden="1" ht="52" customHeight="1" s="203" thickBot="1">
      <c r="A378" s="175" t="inlineStr">
        <is>
          <t>Bank Rakyat Indonesia Agroniaga Tbk - THB - Utang bank, nilai dalam mata uang asing</t>
        </is>
      </c>
      <c r="B378" s="164" t="n"/>
      <c r="C378" s="102" t="n">
        <v/>
      </c>
      <c r="D378" s="102" t="n">
        <v/>
      </c>
      <c r="E378" s="102" t="n">
        <v/>
      </c>
      <c r="F378" s="102" t="n">
        <v/>
      </c>
      <c r="G378" s="102" t="n">
        <v/>
      </c>
      <c r="H378" s="102" t="n">
        <v/>
      </c>
      <c r="I378" s="102" t="n">
        <v/>
      </c>
      <c r="J378" s="102" t="n"/>
      <c r="K378" s="102" t="n"/>
      <c r="L378" s="102" t="n"/>
      <c r="M378" s="102" t="n"/>
      <c r="N378" s="102" t="n"/>
      <c r="O378" s="102" t="n"/>
      <c r="P378" s="102" t="n"/>
    </row>
    <row r="379" hidden="1" ht="35" customHeight="1" s="203" thickBot="1">
      <c r="A379" s="175" t="inlineStr">
        <is>
          <t>Bank Rakyat Indonesia Agroniaga Tbk - THB - Jumlah utang bank, kotor</t>
        </is>
      </c>
      <c r="B379" s="164" t="n"/>
      <c r="C379" s="102" t="n">
        <v/>
      </c>
      <c r="D379" s="102" t="n">
        <v/>
      </c>
      <c r="E379" s="102" t="n">
        <v/>
      </c>
      <c r="F379" s="102" t="n">
        <v/>
      </c>
      <c r="G379" s="102" t="n">
        <v/>
      </c>
      <c r="H379" s="102" t="n">
        <v/>
      </c>
      <c r="I379" s="102" t="n">
        <v/>
      </c>
      <c r="J379" s="102" t="n"/>
      <c r="K379" s="102" t="n"/>
      <c r="L379" s="102" t="n"/>
      <c r="M379" s="102" t="n"/>
      <c r="N379" s="102" t="n"/>
      <c r="O379" s="102" t="n"/>
      <c r="P379" s="102" t="n"/>
    </row>
    <row r="380" hidden="1" ht="52" customHeight="1" s="203" thickBot="1">
      <c r="A380" s="175" t="inlineStr">
        <is>
          <t>Bank Rakyat Indonesia Agroniaga Tbk - USD - Utang bank, nilai dalam mata uang asing</t>
        </is>
      </c>
      <c r="B380" s="164" t="n"/>
      <c r="C380" s="102" t="n">
        <v/>
      </c>
      <c r="D380" s="102" t="n">
        <v/>
      </c>
      <c r="E380" s="102" t="n">
        <v/>
      </c>
      <c r="F380" s="102" t="n">
        <v/>
      </c>
      <c r="G380" s="102" t="n">
        <v/>
      </c>
      <c r="H380" s="102" t="n">
        <v/>
      </c>
      <c r="I380" s="102" t="n">
        <v/>
      </c>
      <c r="J380" s="102" t="n"/>
      <c r="K380" s="102" t="n"/>
      <c r="L380" s="102" t="n"/>
      <c r="M380" s="102" t="n"/>
      <c r="N380" s="102" t="n"/>
      <c r="O380" s="102" t="n"/>
      <c r="P380" s="102" t="n"/>
    </row>
    <row r="381" hidden="1" ht="35" customHeight="1" s="203" thickBot="1">
      <c r="A381" s="175" t="inlineStr">
        <is>
          <t>Bank Rakyat Indonesia Agroniaga Tbk - USD - Jumlah utang bank, kotor</t>
        </is>
      </c>
      <c r="B381" s="164" t="n"/>
      <c r="C381" s="102" t="n">
        <v/>
      </c>
      <c r="D381" s="102" t="n">
        <v/>
      </c>
      <c r="E381" s="102" t="n">
        <v/>
      </c>
      <c r="F381" s="102" t="n">
        <v/>
      </c>
      <c r="G381" s="102" t="n">
        <v/>
      </c>
      <c r="H381" s="102" t="n">
        <v/>
      </c>
      <c r="I381" s="102" t="n">
        <v/>
      </c>
      <c r="J381" s="102" t="n"/>
      <c r="K381" s="102" t="n"/>
      <c r="L381" s="102" t="n"/>
      <c r="M381" s="102" t="n"/>
      <c r="N381" s="102" t="n"/>
      <c r="O381" s="102" t="n"/>
      <c r="P381" s="102" t="n"/>
    </row>
    <row r="382" hidden="1" ht="52" customHeight="1" s="203" thickBot="1">
      <c r="A382" s="175" t="inlineStr">
        <is>
          <t>Bank Rakyat Indonesia Agroniaga Tbk - Mata uang lainnya - Utang bank, nilai dalam mata uang asing</t>
        </is>
      </c>
      <c r="B382" s="164" t="n"/>
      <c r="C382" s="102" t="n">
        <v/>
      </c>
      <c r="D382" s="102" t="n">
        <v/>
      </c>
      <c r="E382" s="102" t="n">
        <v/>
      </c>
      <c r="F382" s="102" t="n">
        <v/>
      </c>
      <c r="G382" s="102" t="n">
        <v/>
      </c>
      <c r="H382" s="102" t="n">
        <v/>
      </c>
      <c r="I382" s="102" t="n">
        <v/>
      </c>
      <c r="J382" s="102" t="n"/>
      <c r="K382" s="102" t="n"/>
      <c r="L382" s="102" t="n"/>
      <c r="M382" s="102" t="n"/>
      <c r="N382" s="102" t="n"/>
      <c r="O382" s="102" t="n"/>
      <c r="P382" s="102" t="n"/>
    </row>
    <row r="383" hidden="1" ht="52" customHeight="1" s="203" thickBot="1">
      <c r="A383" s="175" t="inlineStr">
        <is>
          <t>Bank Rakyat Indonesia Agroniaga Tbk - Mata uang lainnya - Jumlah utang bank, kotor</t>
        </is>
      </c>
      <c r="B383" s="164" t="n"/>
      <c r="C383" s="102" t="n">
        <v/>
      </c>
      <c r="D383" s="102" t="n">
        <v/>
      </c>
      <c r="E383" s="102" t="n">
        <v/>
      </c>
      <c r="F383" s="102" t="n">
        <v/>
      </c>
      <c r="G383" s="102" t="n">
        <v/>
      </c>
      <c r="H383" s="102" t="n">
        <v/>
      </c>
      <c r="I383" s="102" t="n">
        <v/>
      </c>
      <c r="J383" s="102" t="n"/>
      <c r="K383" s="102" t="n"/>
      <c r="L383" s="102" t="n"/>
      <c r="M383" s="102" t="n"/>
      <c r="N383" s="102" t="n"/>
      <c r="O383" s="102" t="n"/>
      <c r="P383" s="102" t="n"/>
    </row>
    <row r="384" ht="52" customFormat="1" customHeight="1" s="163" thickBot="1">
      <c r="A384" s="166" t="inlineStr">
        <is>
          <t>Bank Rakyat Indonesia Agroniaga Tbk - Total - Jumlah utang bank, kotor</t>
        </is>
      </c>
      <c r="B384" s="164" t="n"/>
      <c r="C384" s="104" t="n">
        <v/>
      </c>
      <c r="D384" s="104" t="n">
        <v/>
      </c>
      <c r="E384" s="104" t="n">
        <v/>
      </c>
      <c r="F384" s="104" t="n">
        <v/>
      </c>
      <c r="G384" s="104" t="n">
        <v/>
      </c>
      <c r="H384" s="104" t="n">
        <v/>
      </c>
      <c r="I384" s="104" t="n">
        <v/>
      </c>
      <c r="J384" s="104" t="n"/>
      <c r="K384" s="104" t="n"/>
      <c r="L384" s="104" t="n"/>
      <c r="M384" s="104" t="n"/>
      <c r="N384" s="104" t="n"/>
      <c r="O384" s="104" t="n"/>
      <c r="P384" s="104" t="n"/>
    </row>
    <row r="385" hidden="1" ht="35" customHeight="1" s="203" thickBot="1">
      <c r="A385" s="175" t="inlineStr">
        <is>
          <t>Bank Btpn Tbk - IDR - Utang bank, nilai dalam mata uang asing</t>
        </is>
      </c>
      <c r="B385" s="164" t="n"/>
      <c r="C385" s="102" t="n">
        <v/>
      </c>
      <c r="D385" s="102" t="n">
        <v/>
      </c>
      <c r="E385" s="102" t="n">
        <v/>
      </c>
      <c r="F385" s="102" t="n">
        <v/>
      </c>
      <c r="G385" s="102" t="n">
        <v/>
      </c>
      <c r="H385" s="102" t="n">
        <v/>
      </c>
      <c r="I385" s="102" t="n">
        <v/>
      </c>
      <c r="J385" s="102" t="n"/>
      <c r="K385" s="102" t="n"/>
      <c r="L385" s="102" t="n"/>
      <c r="M385" s="102" t="n"/>
      <c r="N385" s="102" t="n"/>
      <c r="O385" s="102" t="n"/>
      <c r="P385" s="102" t="n"/>
    </row>
    <row r="386" hidden="1" ht="35" customHeight="1" s="203" thickBot="1">
      <c r="A386" s="175" t="inlineStr">
        <is>
          <t>Bank Btpn Tbk - IDR - Jumlah utang bank, kotor</t>
        </is>
      </c>
      <c r="B386" s="164" t="n"/>
      <c r="C386" s="102" t="n">
        <v/>
      </c>
      <c r="D386" s="102" t="n">
        <v/>
      </c>
      <c r="E386" s="102" t="n">
        <v/>
      </c>
      <c r="F386" s="102" t="n">
        <v/>
      </c>
      <c r="G386" s="102" t="n">
        <v/>
      </c>
      <c r="H386" s="102" t="n">
        <v/>
      </c>
      <c r="I386" s="102" t="n">
        <v/>
      </c>
      <c r="J386" s="102" t="n"/>
      <c r="K386" s="102" t="n"/>
      <c r="L386" s="102" t="n"/>
      <c r="M386" s="102" t="n"/>
      <c r="N386" s="102" t="n"/>
      <c r="O386" s="102" t="n"/>
      <c r="P386" s="102" t="n"/>
    </row>
    <row r="387" hidden="1" ht="35" customHeight="1" s="203" thickBot="1">
      <c r="A387" s="175" t="inlineStr">
        <is>
          <t>Bank Btpn Tbk - AUD - Utang bank, nilai dalam mata uang asing</t>
        </is>
      </c>
      <c r="B387" s="164" t="n"/>
      <c r="C387" s="102" t="n">
        <v/>
      </c>
      <c r="D387" s="102" t="n">
        <v/>
      </c>
      <c r="E387" s="102" t="n">
        <v/>
      </c>
      <c r="F387" s="102" t="n">
        <v/>
      </c>
      <c r="G387" s="102" t="n">
        <v/>
      </c>
      <c r="H387" s="102" t="n">
        <v/>
      </c>
      <c r="I387" s="102" t="n">
        <v/>
      </c>
      <c r="J387" s="102" t="n"/>
      <c r="K387" s="102" t="n"/>
      <c r="L387" s="102" t="n"/>
      <c r="M387" s="102" t="n"/>
      <c r="N387" s="102" t="n"/>
      <c r="O387" s="102" t="n"/>
      <c r="P387" s="102" t="n"/>
    </row>
    <row r="388" hidden="1" ht="35" customHeight="1" s="203" thickBot="1">
      <c r="A388" s="175" t="inlineStr">
        <is>
          <t>Bank Btpn Tbk - AUD - Jumlah utang bank, kotor</t>
        </is>
      </c>
      <c r="B388" s="164" t="n"/>
      <c r="C388" s="102" t="n">
        <v/>
      </c>
      <c r="D388" s="102" t="n">
        <v/>
      </c>
      <c r="E388" s="102" t="n">
        <v/>
      </c>
      <c r="F388" s="102" t="n">
        <v/>
      </c>
      <c r="G388" s="102" t="n">
        <v/>
      </c>
      <c r="H388" s="102" t="n">
        <v/>
      </c>
      <c r="I388" s="102" t="n">
        <v/>
      </c>
      <c r="J388" s="102" t="n"/>
      <c r="K388" s="102" t="n"/>
      <c r="L388" s="102" t="n"/>
      <c r="M388" s="102" t="n"/>
      <c r="N388" s="102" t="n"/>
      <c r="O388" s="102" t="n"/>
      <c r="P388" s="102" t="n"/>
    </row>
    <row r="389" hidden="1" ht="35" customHeight="1" s="203" thickBot="1">
      <c r="A389" s="175" t="inlineStr">
        <is>
          <t>Bank Btpn Tbk - CAD - Utang bank, nilai dalam mata uang asing</t>
        </is>
      </c>
      <c r="B389" s="164" t="n"/>
      <c r="C389" s="102" t="n">
        <v/>
      </c>
      <c r="D389" s="102" t="n">
        <v/>
      </c>
      <c r="E389" s="102" t="n">
        <v/>
      </c>
      <c r="F389" s="102" t="n">
        <v/>
      </c>
      <c r="G389" s="102" t="n">
        <v/>
      </c>
      <c r="H389" s="102" t="n">
        <v/>
      </c>
      <c r="I389" s="102" t="n">
        <v/>
      </c>
      <c r="J389" s="102" t="n"/>
      <c r="K389" s="102" t="n"/>
      <c r="L389" s="102" t="n"/>
      <c r="M389" s="102" t="n"/>
      <c r="N389" s="102" t="n"/>
      <c r="O389" s="102" t="n"/>
      <c r="P389" s="102" t="n"/>
    </row>
    <row r="390" hidden="1" ht="35" customHeight="1" s="203" thickBot="1">
      <c r="A390" s="175" t="inlineStr">
        <is>
          <t>Bank Btpn Tbk - CAD - Jumlah utang bank, kotor</t>
        </is>
      </c>
      <c r="B390" s="164" t="n"/>
      <c r="C390" s="102" t="n">
        <v/>
      </c>
      <c r="D390" s="102" t="n">
        <v/>
      </c>
      <c r="E390" s="102" t="n">
        <v/>
      </c>
      <c r="F390" s="102" t="n">
        <v/>
      </c>
      <c r="G390" s="102" t="n">
        <v/>
      </c>
      <c r="H390" s="102" t="n">
        <v/>
      </c>
      <c r="I390" s="102" t="n">
        <v/>
      </c>
      <c r="J390" s="102" t="n"/>
      <c r="K390" s="102" t="n"/>
      <c r="L390" s="102" t="n"/>
      <c r="M390" s="102" t="n"/>
      <c r="N390" s="102" t="n"/>
      <c r="O390" s="102" t="n"/>
      <c r="P390" s="102" t="n"/>
    </row>
    <row r="391" hidden="1" ht="35" customHeight="1" s="203" thickBot="1">
      <c r="A391" s="175" t="inlineStr">
        <is>
          <t>Bank Btpn Tbk - CNY - Utang bank, nilai dalam mata uang asing</t>
        </is>
      </c>
      <c r="B391" s="164" t="n"/>
      <c r="C391" s="102" t="n">
        <v/>
      </c>
      <c r="D391" s="102" t="n">
        <v/>
      </c>
      <c r="E391" s="102" t="n">
        <v/>
      </c>
      <c r="F391" s="102" t="n">
        <v/>
      </c>
      <c r="G391" s="102" t="n">
        <v/>
      </c>
      <c r="H391" s="102" t="n">
        <v/>
      </c>
      <c r="I391" s="102" t="n">
        <v/>
      </c>
      <c r="J391" s="102" t="n"/>
      <c r="K391" s="102" t="n"/>
      <c r="L391" s="102" t="n"/>
      <c r="M391" s="102" t="n"/>
      <c r="N391" s="102" t="n"/>
      <c r="O391" s="102" t="n"/>
      <c r="P391" s="102" t="n"/>
    </row>
    <row r="392" hidden="1" ht="35" customHeight="1" s="203" thickBot="1">
      <c r="A392" s="175" t="inlineStr">
        <is>
          <t>Bank Btpn Tbk - CNY - Jumlah utang bank, kotor</t>
        </is>
      </c>
      <c r="B392" s="164" t="n"/>
      <c r="C392" s="102" t="n">
        <v/>
      </c>
      <c r="D392" s="102" t="n">
        <v/>
      </c>
      <c r="E392" s="102" t="n">
        <v/>
      </c>
      <c r="F392" s="102" t="n">
        <v/>
      </c>
      <c r="G392" s="102" t="n">
        <v/>
      </c>
      <c r="H392" s="102" t="n">
        <v/>
      </c>
      <c r="I392" s="102" t="n">
        <v/>
      </c>
      <c r="J392" s="102" t="n"/>
      <c r="K392" s="102" t="n"/>
      <c r="L392" s="102" t="n"/>
      <c r="M392" s="102" t="n"/>
      <c r="N392" s="102" t="n"/>
      <c r="O392" s="102" t="n"/>
      <c r="P392" s="102" t="n"/>
    </row>
    <row r="393" hidden="1" ht="35" customHeight="1" s="203" thickBot="1">
      <c r="A393" s="175" t="inlineStr">
        <is>
          <t>Bank Btpn Tbk - EUR - Utang bank, nilai dalam mata uang asing</t>
        </is>
      </c>
      <c r="B393" s="164" t="n"/>
      <c r="C393" s="102" t="n">
        <v/>
      </c>
      <c r="D393" s="102" t="n">
        <v/>
      </c>
      <c r="E393" s="102" t="n">
        <v/>
      </c>
      <c r="F393" s="102" t="n">
        <v/>
      </c>
      <c r="G393" s="102" t="n">
        <v/>
      </c>
      <c r="H393" s="102" t="n">
        <v/>
      </c>
      <c r="I393" s="102" t="n">
        <v/>
      </c>
      <c r="J393" s="102" t="n"/>
      <c r="K393" s="102" t="n"/>
      <c r="L393" s="102" t="n"/>
      <c r="M393" s="102" t="n"/>
      <c r="N393" s="102" t="n"/>
      <c r="O393" s="102" t="n"/>
      <c r="P393" s="102" t="n"/>
    </row>
    <row r="394" hidden="1" ht="35" customHeight="1" s="203" thickBot="1">
      <c r="A394" s="175" t="inlineStr">
        <is>
          <t>Bank Btpn Tbk - EUR - Jumlah utang bank, kotor</t>
        </is>
      </c>
      <c r="B394" s="164" t="n"/>
      <c r="C394" s="102" t="n">
        <v/>
      </c>
      <c r="D394" s="102" t="n">
        <v/>
      </c>
      <c r="E394" s="102" t="n">
        <v/>
      </c>
      <c r="F394" s="102" t="n">
        <v/>
      </c>
      <c r="G394" s="102" t="n">
        <v/>
      </c>
      <c r="H394" s="102" t="n">
        <v/>
      </c>
      <c r="I394" s="102" t="n">
        <v/>
      </c>
      <c r="J394" s="102" t="n"/>
      <c r="K394" s="102" t="n"/>
      <c r="L394" s="102" t="n"/>
      <c r="M394" s="102" t="n"/>
      <c r="N394" s="102" t="n"/>
      <c r="O394" s="102" t="n"/>
      <c r="P394" s="102" t="n"/>
    </row>
    <row r="395" hidden="1" ht="35" customHeight="1" s="203" thickBot="1">
      <c r="A395" s="175" t="inlineStr">
        <is>
          <t>Bank Btpn Tbk - HKD - Utang bank, nilai dalam mata uang asing</t>
        </is>
      </c>
      <c r="B395" s="164" t="n"/>
      <c r="C395" s="102" t="n">
        <v/>
      </c>
      <c r="D395" s="102" t="n">
        <v/>
      </c>
      <c r="E395" s="102" t="n">
        <v/>
      </c>
      <c r="F395" s="102" t="n">
        <v/>
      </c>
      <c r="G395" s="102" t="n">
        <v/>
      </c>
      <c r="H395" s="102" t="n">
        <v/>
      </c>
      <c r="I395" s="102" t="n">
        <v/>
      </c>
      <c r="J395" s="102" t="n"/>
      <c r="K395" s="102" t="n"/>
      <c r="L395" s="102" t="n"/>
      <c r="M395" s="102" t="n"/>
      <c r="N395" s="102" t="n"/>
      <c r="O395" s="102" t="n"/>
      <c r="P395" s="102" t="n"/>
    </row>
    <row r="396" hidden="1" ht="35" customHeight="1" s="203" thickBot="1">
      <c r="A396" s="175" t="inlineStr">
        <is>
          <t>Bank Btpn Tbk - HKD - Jumlah utang bank, kotor</t>
        </is>
      </c>
      <c r="B396" s="164" t="n"/>
      <c r="C396" s="102" t="n">
        <v/>
      </c>
      <c r="D396" s="102" t="n">
        <v/>
      </c>
      <c r="E396" s="102" t="n">
        <v/>
      </c>
      <c r="F396" s="102" t="n">
        <v/>
      </c>
      <c r="G396" s="102" t="n">
        <v/>
      </c>
      <c r="H396" s="102" t="n">
        <v/>
      </c>
      <c r="I396" s="102" t="n">
        <v/>
      </c>
      <c r="J396" s="102" t="n"/>
      <c r="K396" s="102" t="n"/>
      <c r="L396" s="102" t="n"/>
      <c r="M396" s="102" t="n"/>
      <c r="N396" s="102" t="n"/>
      <c r="O396" s="102" t="n"/>
      <c r="P396" s="102" t="n"/>
    </row>
    <row r="397" hidden="1" ht="35" customHeight="1" s="203" thickBot="1">
      <c r="A397" s="175" t="inlineStr">
        <is>
          <t>Bank Btpn Tbk - GBP - Utang bank, nilai dalam mata uang asing</t>
        </is>
      </c>
      <c r="B397" s="164" t="n"/>
      <c r="C397" s="102" t="n">
        <v/>
      </c>
      <c r="D397" s="102" t="n">
        <v/>
      </c>
      <c r="E397" s="102" t="n">
        <v/>
      </c>
      <c r="F397" s="102" t="n">
        <v/>
      </c>
      <c r="G397" s="102" t="n">
        <v/>
      </c>
      <c r="H397" s="102" t="n">
        <v/>
      </c>
      <c r="I397" s="102" t="n">
        <v/>
      </c>
      <c r="J397" s="102" t="n"/>
      <c r="K397" s="102" t="n"/>
      <c r="L397" s="102" t="n"/>
      <c r="M397" s="102" t="n"/>
      <c r="N397" s="102" t="n"/>
      <c r="O397" s="102" t="n"/>
      <c r="P397" s="102" t="n"/>
    </row>
    <row r="398" hidden="1" ht="35" customHeight="1" s="203" thickBot="1">
      <c r="A398" s="175" t="inlineStr">
        <is>
          <t>Bank Btpn Tbk - GBP - Jumlah utang bank, kotor</t>
        </is>
      </c>
      <c r="B398" s="164" t="n"/>
      <c r="C398" s="102" t="n">
        <v/>
      </c>
      <c r="D398" s="102" t="n">
        <v/>
      </c>
      <c r="E398" s="102" t="n">
        <v/>
      </c>
      <c r="F398" s="102" t="n">
        <v/>
      </c>
      <c r="G398" s="102" t="n">
        <v/>
      </c>
      <c r="H398" s="102" t="n">
        <v/>
      </c>
      <c r="I398" s="102" t="n">
        <v/>
      </c>
      <c r="J398" s="102" t="n"/>
      <c r="K398" s="102" t="n"/>
      <c r="L398" s="102" t="n"/>
      <c r="M398" s="102" t="n"/>
      <c r="N398" s="102" t="n"/>
      <c r="O398" s="102" t="n"/>
      <c r="P398" s="102" t="n"/>
    </row>
    <row r="399" hidden="1" ht="35" customHeight="1" s="203" thickBot="1">
      <c r="A399" s="175" t="inlineStr">
        <is>
          <t>Bank Btpn Tbk - JPY - Utang bank, nilai dalam mata uang asing</t>
        </is>
      </c>
      <c r="B399" s="164" t="n"/>
      <c r="C399" s="102" t="n">
        <v/>
      </c>
      <c r="D399" s="102" t="n">
        <v/>
      </c>
      <c r="E399" s="102" t="n">
        <v/>
      </c>
      <c r="F399" s="102" t="n">
        <v/>
      </c>
      <c r="G399" s="102" t="n">
        <v/>
      </c>
      <c r="H399" s="102" t="n">
        <v/>
      </c>
      <c r="I399" s="102" t="n">
        <v/>
      </c>
      <c r="J399" s="102" t="n"/>
      <c r="K399" s="102" t="n"/>
      <c r="L399" s="102" t="n"/>
      <c r="M399" s="102" t="n"/>
      <c r="N399" s="102" t="n"/>
      <c r="O399" s="102" t="n"/>
      <c r="P399" s="102" t="n"/>
    </row>
    <row r="400" hidden="1" ht="35" customHeight="1" s="203" thickBot="1">
      <c r="A400" s="175" t="inlineStr">
        <is>
          <t>Bank Btpn Tbk - JPY - Jumlah utang bank, kotor</t>
        </is>
      </c>
      <c r="B400" s="164" t="n"/>
      <c r="C400" s="102" t="n">
        <v/>
      </c>
      <c r="D400" s="102" t="n">
        <v/>
      </c>
      <c r="E400" s="102" t="n">
        <v/>
      </c>
      <c r="F400" s="102" t="n">
        <v/>
      </c>
      <c r="G400" s="102" t="n">
        <v/>
      </c>
      <c r="H400" s="102" t="n">
        <v/>
      </c>
      <c r="I400" s="102" t="n">
        <v/>
      </c>
      <c r="J400" s="102" t="n"/>
      <c r="K400" s="102" t="n"/>
      <c r="L400" s="102" t="n"/>
      <c r="M400" s="102" t="n"/>
      <c r="N400" s="102" t="n"/>
      <c r="O400" s="102" t="n"/>
      <c r="P400" s="102" t="n"/>
    </row>
    <row r="401" hidden="1" ht="35" customHeight="1" s="203" thickBot="1">
      <c r="A401" s="175" t="inlineStr">
        <is>
          <t>Bank Btpn Tbk - SGD - Utang bank, nilai dalam mata uang asing</t>
        </is>
      </c>
      <c r="B401" s="164" t="n"/>
      <c r="C401" s="102" t="n">
        <v/>
      </c>
      <c r="D401" s="102" t="n">
        <v/>
      </c>
      <c r="E401" s="102" t="n">
        <v/>
      </c>
      <c r="F401" s="102" t="n">
        <v/>
      </c>
      <c r="G401" s="102" t="n">
        <v/>
      </c>
      <c r="H401" s="102" t="n">
        <v/>
      </c>
      <c r="I401" s="102" t="n">
        <v/>
      </c>
      <c r="J401" s="102" t="n"/>
      <c r="K401" s="102" t="n"/>
      <c r="L401" s="102" t="n"/>
      <c r="M401" s="102" t="n"/>
      <c r="N401" s="102" t="n"/>
      <c r="O401" s="102" t="n"/>
      <c r="P401" s="102" t="n"/>
    </row>
    <row r="402" hidden="1" ht="35" customHeight="1" s="203" thickBot="1">
      <c r="A402" s="175" t="inlineStr">
        <is>
          <t>Bank Btpn Tbk - SGD - Jumlah utang bank, kotor</t>
        </is>
      </c>
      <c r="B402" s="164" t="n"/>
      <c r="C402" s="102" t="n">
        <v/>
      </c>
      <c r="D402" s="102" t="n">
        <v/>
      </c>
      <c r="E402" s="102" t="n">
        <v/>
      </c>
      <c r="F402" s="102" t="n">
        <v/>
      </c>
      <c r="G402" s="102" t="n">
        <v/>
      </c>
      <c r="H402" s="102" t="n">
        <v/>
      </c>
      <c r="I402" s="102" t="n">
        <v/>
      </c>
      <c r="J402" s="102" t="n"/>
      <c r="K402" s="102" t="n"/>
      <c r="L402" s="102" t="n"/>
      <c r="M402" s="102" t="n"/>
      <c r="N402" s="102" t="n"/>
      <c r="O402" s="102" t="n"/>
      <c r="P402" s="102" t="n"/>
    </row>
    <row r="403" hidden="1" ht="35" customHeight="1" s="203" thickBot="1">
      <c r="A403" s="175" t="inlineStr">
        <is>
          <t>Bank Btpn Tbk - THB - Utang bank, nilai dalam mata uang asing</t>
        </is>
      </c>
      <c r="B403" s="164" t="n"/>
      <c r="C403" s="102" t="n">
        <v/>
      </c>
      <c r="D403" s="102" t="n">
        <v/>
      </c>
      <c r="E403" s="102" t="n">
        <v/>
      </c>
      <c r="F403" s="102" t="n">
        <v/>
      </c>
      <c r="G403" s="102" t="n">
        <v/>
      </c>
      <c r="H403" s="102" t="n">
        <v/>
      </c>
      <c r="I403" s="102" t="n">
        <v/>
      </c>
      <c r="J403" s="102" t="n"/>
      <c r="K403" s="102" t="n"/>
      <c r="L403" s="102" t="n"/>
      <c r="M403" s="102" t="n"/>
      <c r="N403" s="102" t="n"/>
      <c r="O403" s="102" t="n"/>
      <c r="P403" s="102" t="n"/>
    </row>
    <row r="404" hidden="1" ht="35" customHeight="1" s="203" thickBot="1">
      <c r="A404" s="175" t="inlineStr">
        <is>
          <t>Bank Btpn Tbk - THB - Jumlah utang bank, kotor</t>
        </is>
      </c>
      <c r="B404" s="164" t="n"/>
      <c r="C404" s="102" t="n">
        <v/>
      </c>
      <c r="D404" s="102" t="n">
        <v/>
      </c>
      <c r="E404" s="102" t="n">
        <v/>
      </c>
      <c r="F404" s="102" t="n">
        <v/>
      </c>
      <c r="G404" s="102" t="n">
        <v/>
      </c>
      <c r="H404" s="102" t="n">
        <v/>
      </c>
      <c r="I404" s="102" t="n">
        <v/>
      </c>
      <c r="J404" s="102" t="n"/>
      <c r="K404" s="102" t="n"/>
      <c r="L404" s="102" t="n"/>
      <c r="M404" s="102" t="n"/>
      <c r="N404" s="102" t="n"/>
      <c r="O404" s="102" t="n"/>
      <c r="P404" s="102" t="n"/>
    </row>
    <row r="405" hidden="1" ht="35" customHeight="1" s="203" thickBot="1">
      <c r="A405" s="175" t="inlineStr">
        <is>
          <t>Bank Btpn Tbk - USD - Utang bank, nilai dalam mata uang asing</t>
        </is>
      </c>
      <c r="B405" s="164" t="n"/>
      <c r="C405" s="102" t="n">
        <v/>
      </c>
      <c r="D405" s="102" t="n">
        <v/>
      </c>
      <c r="E405" s="102" t="n">
        <v/>
      </c>
      <c r="F405" s="102" t="n">
        <v/>
      </c>
      <c r="G405" s="102" t="n">
        <v/>
      </c>
      <c r="H405" s="102" t="n">
        <v/>
      </c>
      <c r="I405" s="102" t="n">
        <v/>
      </c>
      <c r="J405" s="102" t="n"/>
      <c r="K405" s="102" t="n"/>
      <c r="L405" s="102" t="n"/>
      <c r="M405" s="102" t="n"/>
      <c r="N405" s="102" t="n"/>
      <c r="O405" s="102" t="n"/>
      <c r="P405" s="102" t="n"/>
    </row>
    <row r="406" hidden="1" ht="35" customHeight="1" s="203" thickBot="1">
      <c r="A406" s="175" t="inlineStr">
        <is>
          <t>Bank Btpn Tbk - USD - Jumlah utang bank, kotor</t>
        </is>
      </c>
      <c r="B406" s="164" t="n"/>
      <c r="C406" s="102" t="n">
        <v/>
      </c>
      <c r="D406" s="102" t="n">
        <v/>
      </c>
      <c r="E406" s="102" t="n">
        <v/>
      </c>
      <c r="F406" s="102" t="n">
        <v/>
      </c>
      <c r="G406" s="102" t="n">
        <v/>
      </c>
      <c r="H406" s="102" t="n">
        <v/>
      </c>
      <c r="I406" s="102" t="n">
        <v/>
      </c>
      <c r="J406" s="102" t="n"/>
      <c r="K406" s="102" t="n"/>
      <c r="L406" s="102" t="n"/>
      <c r="M406" s="102" t="n"/>
      <c r="N406" s="102" t="n"/>
      <c r="O406" s="102" t="n"/>
      <c r="P406" s="102" t="n"/>
    </row>
    <row r="407" hidden="1" ht="52" customHeight="1" s="203" thickBot="1">
      <c r="A407" s="175" t="inlineStr">
        <is>
          <t>Bank Btpn Tbk - Mata uang lainnya - Utang bank, nilai dalam mata uang asing</t>
        </is>
      </c>
      <c r="B407" s="164" t="n"/>
      <c r="C407" s="102" t="n">
        <v/>
      </c>
      <c r="D407" s="102" t="n">
        <v/>
      </c>
      <c r="E407" s="102" t="n">
        <v/>
      </c>
      <c r="F407" s="102" t="n">
        <v/>
      </c>
      <c r="G407" s="102" t="n">
        <v/>
      </c>
      <c r="H407" s="102" t="n">
        <v/>
      </c>
      <c r="I407" s="102" t="n">
        <v/>
      </c>
      <c r="J407" s="102" t="n"/>
      <c r="K407" s="102" t="n"/>
      <c r="L407" s="102" t="n"/>
      <c r="M407" s="102" t="n"/>
      <c r="N407" s="102" t="n"/>
      <c r="O407" s="102" t="n"/>
      <c r="P407" s="102" t="n"/>
    </row>
    <row r="408" hidden="1" ht="35" customHeight="1" s="203" thickBot="1">
      <c r="A408" s="175" t="inlineStr">
        <is>
          <t>Bank Btpn Tbk - Mata uang lainnya - Jumlah utang bank, kotor</t>
        </is>
      </c>
      <c r="B408" s="164" t="n"/>
      <c r="C408" s="102" t="n">
        <v/>
      </c>
      <c r="D408" s="102" t="n">
        <v/>
      </c>
      <c r="E408" s="102" t="n">
        <v/>
      </c>
      <c r="F408" s="102" t="n">
        <v/>
      </c>
      <c r="G408" s="102" t="n">
        <v/>
      </c>
      <c r="H408" s="102" t="n">
        <v/>
      </c>
      <c r="I408" s="102" t="n">
        <v/>
      </c>
      <c r="J408" s="102" t="n"/>
      <c r="K408" s="102" t="n"/>
      <c r="L408" s="102" t="n"/>
      <c r="M408" s="102" t="n"/>
      <c r="N408" s="102" t="n"/>
      <c r="O408" s="102" t="n"/>
      <c r="P408" s="102" t="n"/>
    </row>
    <row r="409" ht="35" customFormat="1" customHeight="1" s="163" thickBot="1">
      <c r="A409" s="166" t="inlineStr">
        <is>
          <t>Bank Btpn Tbk - Total - Jumlah utang bank, kotor</t>
        </is>
      </c>
      <c r="B409" s="164" t="n"/>
      <c r="C409" s="104" t="n">
        <v/>
      </c>
      <c r="D409" s="104" t="n">
        <v/>
      </c>
      <c r="E409" s="104" t="n">
        <v/>
      </c>
      <c r="F409" s="104" t="n">
        <v/>
      </c>
      <c r="G409" s="104" t="n">
        <v/>
      </c>
      <c r="H409" s="104" t="n">
        <v/>
      </c>
      <c r="I409" s="104" t="n">
        <v/>
      </c>
      <c r="J409" s="104" t="n"/>
      <c r="K409" s="104" t="n"/>
      <c r="L409" s="104" t="n"/>
      <c r="M409" s="104" t="n"/>
      <c r="N409" s="104" t="n"/>
      <c r="O409" s="104" t="n"/>
      <c r="P409" s="104" t="n"/>
    </row>
    <row r="410" hidden="1" ht="52" customHeight="1" s="203" thickBot="1">
      <c r="A410" s="175" t="inlineStr">
        <is>
          <t>Bank Tabungan Negara (Persero) Tbk - IDR - Utang bank, nilai dalam mata uang asing</t>
        </is>
      </c>
      <c r="B410" s="164" t="n"/>
      <c r="C410" s="102" t="n">
        <v/>
      </c>
      <c r="D410" s="102" t="n">
        <v/>
      </c>
      <c r="E410" s="102" t="n">
        <v/>
      </c>
      <c r="F410" s="102" t="n">
        <v/>
      </c>
      <c r="G410" s="102" t="n">
        <v/>
      </c>
      <c r="H410" s="102" t="n">
        <v/>
      </c>
      <c r="I410" s="102" t="n">
        <v/>
      </c>
      <c r="J410" s="102" t="n"/>
      <c r="K410" s="102" t="n"/>
      <c r="L410" s="102" t="n"/>
      <c r="M410" s="102" t="n"/>
      <c r="N410" s="102" t="n"/>
      <c r="O410" s="102" t="n"/>
      <c r="P410" s="102" t="n"/>
    </row>
    <row r="411" hidden="1" ht="35" customHeight="1" s="203" thickBot="1">
      <c r="A411" s="175" t="inlineStr">
        <is>
          <t>Bank Tabungan Negara (Persero) Tbk - IDR - Jumlah utang bank, kotor</t>
        </is>
      </c>
      <c r="B411" s="164" t="n"/>
      <c r="C411" s="102" t="n">
        <v/>
      </c>
      <c r="D411" s="102" t="n">
        <v/>
      </c>
      <c r="E411" s="102" t="n">
        <v/>
      </c>
      <c r="F411" s="102" t="n">
        <v/>
      </c>
      <c r="G411" s="102" t="n">
        <v/>
      </c>
      <c r="H411" s="102" t="n">
        <v/>
      </c>
      <c r="I411" s="102" t="n">
        <v/>
      </c>
      <c r="J411" s="102" t="n"/>
      <c r="K411" s="102" t="n"/>
      <c r="L411" s="102" t="n"/>
      <c r="M411" s="102" t="n"/>
      <c r="N411" s="102" t="n"/>
      <c r="O411" s="102" t="n"/>
      <c r="P411" s="102" t="n"/>
    </row>
    <row r="412" hidden="1" ht="52" customHeight="1" s="203" thickBot="1">
      <c r="A412" s="175" t="inlineStr">
        <is>
          <t>Bank Tabungan Negara (Persero) Tbk - AUD - Utang bank, nilai dalam mata uang asing</t>
        </is>
      </c>
      <c r="B412" s="164" t="n"/>
      <c r="C412" s="102" t="n">
        <v/>
      </c>
      <c r="D412" s="102" t="n">
        <v/>
      </c>
      <c r="E412" s="102" t="n">
        <v/>
      </c>
      <c r="F412" s="102" t="n">
        <v/>
      </c>
      <c r="G412" s="102" t="n">
        <v/>
      </c>
      <c r="H412" s="102" t="n">
        <v/>
      </c>
      <c r="I412" s="102" t="n">
        <v/>
      </c>
      <c r="J412" s="102" t="n"/>
      <c r="K412" s="102" t="n"/>
      <c r="L412" s="102" t="n"/>
      <c r="M412" s="102" t="n"/>
      <c r="N412" s="102" t="n"/>
      <c r="O412" s="102" t="n"/>
      <c r="P412" s="102" t="n"/>
    </row>
    <row r="413" hidden="1" ht="35" customHeight="1" s="203" thickBot="1">
      <c r="A413" s="175" t="inlineStr">
        <is>
          <t>Bank Tabungan Negara (Persero) Tbk - AUD - Jumlah utang bank, kotor</t>
        </is>
      </c>
      <c r="B413" s="164" t="n"/>
      <c r="C413" s="102" t="n">
        <v/>
      </c>
      <c r="D413" s="102" t="n">
        <v/>
      </c>
      <c r="E413" s="102" t="n">
        <v/>
      </c>
      <c r="F413" s="102" t="n">
        <v/>
      </c>
      <c r="G413" s="102" t="n">
        <v/>
      </c>
      <c r="H413" s="102" t="n">
        <v/>
      </c>
      <c r="I413" s="102" t="n">
        <v/>
      </c>
      <c r="J413" s="102" t="n"/>
      <c r="K413" s="102" t="n"/>
      <c r="L413" s="102" t="n"/>
      <c r="M413" s="102" t="n"/>
      <c r="N413" s="102" t="n"/>
      <c r="O413" s="102" t="n"/>
      <c r="P413" s="102" t="n"/>
    </row>
    <row r="414" hidden="1" ht="52" customHeight="1" s="203" thickBot="1">
      <c r="A414" s="175" t="inlineStr">
        <is>
          <t>Bank Tabungan Negara (Persero) Tbk - CAD - Utang bank, nilai dalam mata uang asing</t>
        </is>
      </c>
      <c r="B414" s="164" t="n"/>
      <c r="C414" s="102" t="n">
        <v/>
      </c>
      <c r="D414" s="102" t="n">
        <v/>
      </c>
      <c r="E414" s="102" t="n">
        <v/>
      </c>
      <c r="F414" s="102" t="n">
        <v/>
      </c>
      <c r="G414" s="102" t="n">
        <v/>
      </c>
      <c r="H414" s="102" t="n">
        <v/>
      </c>
      <c r="I414" s="102" t="n">
        <v/>
      </c>
      <c r="J414" s="102" t="n"/>
      <c r="K414" s="102" t="n"/>
      <c r="L414" s="102" t="n"/>
      <c r="M414" s="102" t="n"/>
      <c r="N414" s="102" t="n"/>
      <c r="O414" s="102" t="n"/>
      <c r="P414" s="102" t="n"/>
    </row>
    <row r="415" hidden="1" ht="35" customHeight="1" s="203" thickBot="1">
      <c r="A415" s="175" t="inlineStr">
        <is>
          <t>Bank Tabungan Negara (Persero) Tbk - CAD - Jumlah utang bank, kotor</t>
        </is>
      </c>
      <c r="B415" s="164" t="n"/>
      <c r="C415" s="102" t="n">
        <v/>
      </c>
      <c r="D415" s="102" t="n">
        <v/>
      </c>
      <c r="E415" s="102" t="n">
        <v/>
      </c>
      <c r="F415" s="102" t="n">
        <v/>
      </c>
      <c r="G415" s="102" t="n">
        <v/>
      </c>
      <c r="H415" s="102" t="n">
        <v/>
      </c>
      <c r="I415" s="102" t="n">
        <v/>
      </c>
      <c r="J415" s="102" t="n"/>
      <c r="K415" s="102" t="n"/>
      <c r="L415" s="102" t="n"/>
      <c r="M415" s="102" t="n"/>
      <c r="N415" s="102" t="n"/>
      <c r="O415" s="102" t="n"/>
      <c r="P415" s="102" t="n"/>
    </row>
    <row r="416" hidden="1" ht="52" customHeight="1" s="203" thickBot="1">
      <c r="A416" s="175" t="inlineStr">
        <is>
          <t>Bank Tabungan Negara (Persero) Tbk - CNY - Utang bank, nilai dalam mata uang asing</t>
        </is>
      </c>
      <c r="B416" s="164" t="n"/>
      <c r="C416" s="102" t="n">
        <v/>
      </c>
      <c r="D416" s="102" t="n">
        <v/>
      </c>
      <c r="E416" s="102" t="n">
        <v/>
      </c>
      <c r="F416" s="102" t="n">
        <v/>
      </c>
      <c r="G416" s="102" t="n">
        <v/>
      </c>
      <c r="H416" s="102" t="n">
        <v/>
      </c>
      <c r="I416" s="102" t="n">
        <v/>
      </c>
      <c r="J416" s="102" t="n"/>
      <c r="K416" s="102" t="n"/>
      <c r="L416" s="102" t="n"/>
      <c r="M416" s="102" t="n"/>
      <c r="N416" s="102" t="n"/>
      <c r="O416" s="102" t="n"/>
      <c r="P416" s="102" t="n"/>
    </row>
    <row r="417" hidden="1" ht="35" customHeight="1" s="203" thickBot="1">
      <c r="A417" s="175" t="inlineStr">
        <is>
          <t>Bank Tabungan Negara (Persero) Tbk - CNY - Jumlah utang bank, kotor</t>
        </is>
      </c>
      <c r="B417" s="164" t="n"/>
      <c r="C417" s="102" t="n">
        <v/>
      </c>
      <c r="D417" s="102" t="n">
        <v/>
      </c>
      <c r="E417" s="102" t="n">
        <v/>
      </c>
      <c r="F417" s="102" t="n">
        <v/>
      </c>
      <c r="G417" s="102" t="n">
        <v/>
      </c>
      <c r="H417" s="102" t="n">
        <v/>
      </c>
      <c r="I417" s="102" t="n">
        <v/>
      </c>
      <c r="J417" s="102" t="n"/>
      <c r="K417" s="102" t="n"/>
      <c r="L417" s="102" t="n"/>
      <c r="M417" s="102" t="n"/>
      <c r="N417" s="102" t="n"/>
      <c r="O417" s="102" t="n"/>
      <c r="P417" s="102" t="n"/>
    </row>
    <row r="418" hidden="1" ht="52" customHeight="1" s="203" thickBot="1">
      <c r="A418" s="175" t="inlineStr">
        <is>
          <t>Bank Tabungan Negara (Persero) Tbk - EUR - Utang bank, nilai dalam mata uang asing</t>
        </is>
      </c>
      <c r="B418" s="164" t="n"/>
      <c r="C418" s="102" t="n">
        <v/>
      </c>
      <c r="D418" s="102" t="n">
        <v/>
      </c>
      <c r="E418" s="102" t="n">
        <v/>
      </c>
      <c r="F418" s="102" t="n">
        <v/>
      </c>
      <c r="G418" s="102" t="n">
        <v/>
      </c>
      <c r="H418" s="102" t="n">
        <v/>
      </c>
      <c r="I418" s="102" t="n">
        <v/>
      </c>
      <c r="J418" s="102" t="n"/>
      <c r="K418" s="102" t="n"/>
      <c r="L418" s="102" t="n"/>
      <c r="M418" s="102" t="n"/>
      <c r="N418" s="102" t="n"/>
      <c r="O418" s="102" t="n"/>
      <c r="P418" s="102" t="n"/>
    </row>
    <row r="419" hidden="1" ht="35" customHeight="1" s="203" thickBot="1">
      <c r="A419" s="175" t="inlineStr">
        <is>
          <t>Bank Tabungan Negara (Persero) Tbk - EUR - Jumlah utang bank, kotor</t>
        </is>
      </c>
      <c r="B419" s="164" t="n"/>
      <c r="C419" s="102" t="n">
        <v/>
      </c>
      <c r="D419" s="102" t="n">
        <v/>
      </c>
      <c r="E419" s="102" t="n">
        <v/>
      </c>
      <c r="F419" s="102" t="n">
        <v/>
      </c>
      <c r="G419" s="102" t="n">
        <v/>
      </c>
      <c r="H419" s="102" t="n">
        <v/>
      </c>
      <c r="I419" s="102" t="n">
        <v/>
      </c>
      <c r="J419" s="102" t="n"/>
      <c r="K419" s="102" t="n"/>
      <c r="L419" s="102" t="n"/>
      <c r="M419" s="102" t="n"/>
      <c r="N419" s="102" t="n"/>
      <c r="O419" s="102" t="n"/>
      <c r="P419" s="102" t="n"/>
    </row>
    <row r="420" hidden="1" ht="52" customHeight="1" s="203" thickBot="1">
      <c r="A420" s="175" t="inlineStr">
        <is>
          <t>Bank Tabungan Negara (Persero) Tbk - HKD - Utang bank, nilai dalam mata uang asing</t>
        </is>
      </c>
      <c r="B420" s="164" t="n"/>
      <c r="C420" s="102" t="n">
        <v/>
      </c>
      <c r="D420" s="102" t="n">
        <v/>
      </c>
      <c r="E420" s="102" t="n">
        <v/>
      </c>
      <c r="F420" s="102" t="n">
        <v/>
      </c>
      <c r="G420" s="102" t="n">
        <v/>
      </c>
      <c r="H420" s="102" t="n">
        <v/>
      </c>
      <c r="I420" s="102" t="n">
        <v/>
      </c>
      <c r="J420" s="102" t="n"/>
      <c r="K420" s="102" t="n"/>
      <c r="L420" s="102" t="n"/>
      <c r="M420" s="102" t="n"/>
      <c r="N420" s="102" t="n"/>
      <c r="O420" s="102" t="n"/>
      <c r="P420" s="102" t="n"/>
    </row>
    <row r="421" hidden="1" ht="35" customHeight="1" s="203" thickBot="1">
      <c r="A421" s="175" t="inlineStr">
        <is>
          <t>Bank Tabungan Negara (Persero) Tbk - HKD - Jumlah utang bank, kotor</t>
        </is>
      </c>
      <c r="B421" s="164" t="n"/>
      <c r="C421" s="102" t="n">
        <v/>
      </c>
      <c r="D421" s="102" t="n">
        <v/>
      </c>
      <c r="E421" s="102" t="n">
        <v/>
      </c>
      <c r="F421" s="102" t="n">
        <v/>
      </c>
      <c r="G421" s="102" t="n">
        <v/>
      </c>
      <c r="H421" s="102" t="n">
        <v/>
      </c>
      <c r="I421" s="102" t="n">
        <v/>
      </c>
      <c r="J421" s="102" t="n"/>
      <c r="K421" s="102" t="n"/>
      <c r="L421" s="102" t="n"/>
      <c r="M421" s="102" t="n"/>
      <c r="N421" s="102" t="n"/>
      <c r="O421" s="102" t="n"/>
      <c r="P421" s="102" t="n"/>
    </row>
    <row r="422" hidden="1" ht="52" customHeight="1" s="203" thickBot="1">
      <c r="A422" s="175" t="inlineStr">
        <is>
          <t>Bank Tabungan Negara (Persero) Tbk - GBP - Utang bank, nilai dalam mata uang asing</t>
        </is>
      </c>
      <c r="B422" s="164" t="n"/>
      <c r="C422" s="102" t="n">
        <v/>
      </c>
      <c r="D422" s="102" t="n">
        <v/>
      </c>
      <c r="E422" s="102" t="n">
        <v/>
      </c>
      <c r="F422" s="102" t="n">
        <v/>
      </c>
      <c r="G422" s="102" t="n">
        <v/>
      </c>
      <c r="H422" s="102" t="n">
        <v/>
      </c>
      <c r="I422" s="102" t="n">
        <v/>
      </c>
      <c r="J422" s="102" t="n"/>
      <c r="K422" s="102" t="n"/>
      <c r="L422" s="102" t="n"/>
      <c r="M422" s="102" t="n"/>
      <c r="N422" s="102" t="n"/>
      <c r="O422" s="102" t="n"/>
      <c r="P422" s="102" t="n"/>
    </row>
    <row r="423" hidden="1" ht="35" customHeight="1" s="203" thickBot="1">
      <c r="A423" s="175" t="inlineStr">
        <is>
          <t>Bank Tabungan Negara (Persero) Tbk - GBP - Jumlah utang bank, kotor</t>
        </is>
      </c>
      <c r="B423" s="164" t="n"/>
      <c r="C423" s="102" t="n">
        <v/>
      </c>
      <c r="D423" s="102" t="n">
        <v/>
      </c>
      <c r="E423" s="102" t="n">
        <v/>
      </c>
      <c r="F423" s="102" t="n">
        <v/>
      </c>
      <c r="G423" s="102" t="n">
        <v/>
      </c>
      <c r="H423" s="102" t="n">
        <v/>
      </c>
      <c r="I423" s="102" t="n">
        <v/>
      </c>
      <c r="J423" s="102" t="n"/>
      <c r="K423" s="102" t="n"/>
      <c r="L423" s="102" t="n"/>
      <c r="M423" s="102" t="n"/>
      <c r="N423" s="102" t="n"/>
      <c r="O423" s="102" t="n"/>
      <c r="P423" s="102" t="n"/>
    </row>
    <row r="424" hidden="1" ht="52" customHeight="1" s="203" thickBot="1">
      <c r="A424" s="175" t="inlineStr">
        <is>
          <t>Bank Tabungan Negara (Persero) Tbk - JPY - Utang bank, nilai dalam mata uang asing</t>
        </is>
      </c>
      <c r="B424" s="164" t="n"/>
      <c r="C424" s="102" t="n">
        <v/>
      </c>
      <c r="D424" s="102" t="n">
        <v/>
      </c>
      <c r="E424" s="102" t="n">
        <v/>
      </c>
      <c r="F424" s="102" t="n">
        <v/>
      </c>
      <c r="G424" s="102" t="n">
        <v/>
      </c>
      <c r="H424" s="102" t="n">
        <v/>
      </c>
      <c r="I424" s="102" t="n">
        <v/>
      </c>
      <c r="J424" s="102" t="n"/>
      <c r="K424" s="102" t="n"/>
      <c r="L424" s="102" t="n"/>
      <c r="M424" s="102" t="n"/>
      <c r="N424" s="102" t="n"/>
      <c r="O424" s="102" t="n"/>
      <c r="P424" s="102" t="n"/>
    </row>
    <row r="425" hidden="1" ht="35" customHeight="1" s="203" thickBot="1">
      <c r="A425" s="175" t="inlineStr">
        <is>
          <t>Bank Tabungan Negara (Persero) Tbk - JPY - Jumlah utang bank, kotor</t>
        </is>
      </c>
      <c r="B425" s="164" t="n"/>
      <c r="C425" s="102" t="n">
        <v/>
      </c>
      <c r="D425" s="102" t="n">
        <v/>
      </c>
      <c r="E425" s="102" t="n">
        <v/>
      </c>
      <c r="F425" s="102" t="n">
        <v/>
      </c>
      <c r="G425" s="102" t="n">
        <v/>
      </c>
      <c r="H425" s="102" t="n">
        <v/>
      </c>
      <c r="I425" s="102" t="n">
        <v/>
      </c>
      <c r="J425" s="102" t="n"/>
      <c r="K425" s="102" t="n"/>
      <c r="L425" s="102" t="n"/>
      <c r="M425" s="102" t="n"/>
      <c r="N425" s="102" t="n"/>
      <c r="O425" s="102" t="n"/>
      <c r="P425" s="102" t="n"/>
    </row>
    <row r="426" hidden="1" ht="52" customHeight="1" s="203" thickBot="1">
      <c r="A426" s="175" t="inlineStr">
        <is>
          <t>Bank Tabungan Negara (Persero) Tbk - SGD - Utang bank, nilai dalam mata uang asing</t>
        </is>
      </c>
      <c r="B426" s="164" t="n"/>
      <c r="C426" s="102" t="n">
        <v/>
      </c>
      <c r="D426" s="102" t="n">
        <v/>
      </c>
      <c r="E426" s="102" t="n">
        <v/>
      </c>
      <c r="F426" s="102" t="n">
        <v/>
      </c>
      <c r="G426" s="102" t="n">
        <v/>
      </c>
      <c r="H426" s="102" t="n">
        <v/>
      </c>
      <c r="I426" s="102" t="n">
        <v/>
      </c>
      <c r="J426" s="102" t="n"/>
      <c r="K426" s="102" t="n"/>
      <c r="L426" s="102" t="n"/>
      <c r="M426" s="102" t="n"/>
      <c r="N426" s="102" t="n"/>
      <c r="O426" s="102" t="n"/>
      <c r="P426" s="102" t="n"/>
    </row>
    <row r="427" hidden="1" ht="35" customHeight="1" s="203" thickBot="1">
      <c r="A427" s="175" t="inlineStr">
        <is>
          <t>Bank Tabungan Negara (Persero) Tbk - SGD - Jumlah utang bank, kotor</t>
        </is>
      </c>
      <c r="B427" s="164" t="n"/>
      <c r="C427" s="102" t="n">
        <v/>
      </c>
      <c r="D427" s="102" t="n">
        <v/>
      </c>
      <c r="E427" s="102" t="n">
        <v/>
      </c>
      <c r="F427" s="102" t="n">
        <v/>
      </c>
      <c r="G427" s="102" t="n">
        <v/>
      </c>
      <c r="H427" s="102" t="n">
        <v/>
      </c>
      <c r="I427" s="102" t="n">
        <v/>
      </c>
      <c r="J427" s="102" t="n"/>
      <c r="K427" s="102" t="n"/>
      <c r="L427" s="102" t="n"/>
      <c r="M427" s="102" t="n"/>
      <c r="N427" s="102" t="n"/>
      <c r="O427" s="102" t="n"/>
      <c r="P427" s="102" t="n"/>
    </row>
    <row r="428" hidden="1" ht="52" customHeight="1" s="203" thickBot="1">
      <c r="A428" s="175" t="inlineStr">
        <is>
          <t>Bank Tabungan Negara (Persero) Tbk - THB - Utang bank, nilai dalam mata uang asing</t>
        </is>
      </c>
      <c r="B428" s="164" t="n"/>
      <c r="C428" s="102" t="n">
        <v/>
      </c>
      <c r="D428" s="102" t="n">
        <v/>
      </c>
      <c r="E428" s="102" t="n">
        <v/>
      </c>
      <c r="F428" s="102" t="n">
        <v/>
      </c>
      <c r="G428" s="102" t="n">
        <v/>
      </c>
      <c r="H428" s="102" t="n">
        <v/>
      </c>
      <c r="I428" s="102" t="n">
        <v/>
      </c>
      <c r="J428" s="102" t="n"/>
      <c r="K428" s="102" t="n"/>
      <c r="L428" s="102" t="n"/>
      <c r="M428" s="102" t="n"/>
      <c r="N428" s="102" t="n"/>
      <c r="O428" s="102" t="n"/>
      <c r="P428" s="102" t="n"/>
    </row>
    <row r="429" hidden="1" ht="35" customHeight="1" s="203" thickBot="1">
      <c r="A429" s="175" t="inlineStr">
        <is>
          <t>Bank Tabungan Negara (Persero) Tbk - THB - Jumlah utang bank, kotor</t>
        </is>
      </c>
      <c r="B429" s="164" t="n"/>
      <c r="C429" s="102" t="n">
        <v/>
      </c>
      <c r="D429" s="102" t="n">
        <v/>
      </c>
      <c r="E429" s="102" t="n">
        <v/>
      </c>
      <c r="F429" s="102" t="n">
        <v/>
      </c>
      <c r="G429" s="102" t="n">
        <v/>
      </c>
      <c r="H429" s="102" t="n">
        <v/>
      </c>
      <c r="I429" s="102" t="n">
        <v/>
      </c>
      <c r="J429" s="102" t="n"/>
      <c r="K429" s="102" t="n"/>
      <c r="L429" s="102" t="n"/>
      <c r="M429" s="102" t="n"/>
      <c r="N429" s="102" t="n"/>
      <c r="O429" s="102" t="n"/>
      <c r="P429" s="102" t="n"/>
    </row>
    <row r="430" hidden="1" ht="52" customHeight="1" s="203" thickBot="1">
      <c r="A430" s="175" t="inlineStr">
        <is>
          <t>Bank Tabungan Negara (Persero) Tbk - USD - Utang bank, nilai dalam mata uang asing</t>
        </is>
      </c>
      <c r="B430" s="164" t="n"/>
      <c r="C430" s="102" t="n">
        <v/>
      </c>
      <c r="D430" s="102" t="n">
        <v/>
      </c>
      <c r="E430" s="102" t="n">
        <v/>
      </c>
      <c r="F430" s="102" t="n">
        <v/>
      </c>
      <c r="G430" s="102" t="n">
        <v/>
      </c>
      <c r="H430" s="102" t="n">
        <v/>
      </c>
      <c r="I430" s="102" t="n">
        <v/>
      </c>
      <c r="J430" s="102" t="n"/>
      <c r="K430" s="102" t="n"/>
      <c r="L430" s="102" t="n"/>
      <c r="M430" s="102" t="n"/>
      <c r="N430" s="102" t="n"/>
      <c r="O430" s="102" t="n"/>
      <c r="P430" s="102" t="n"/>
    </row>
    <row r="431" hidden="1" ht="35" customHeight="1" s="203" thickBot="1">
      <c r="A431" s="175" t="inlineStr">
        <is>
          <t>Bank Tabungan Negara (Persero) Tbk - USD - Jumlah utang bank, kotor</t>
        </is>
      </c>
      <c r="B431" s="164" t="n"/>
      <c r="C431" s="102" t="n">
        <v/>
      </c>
      <c r="D431" s="102" t="n">
        <v/>
      </c>
      <c r="E431" s="102" t="n">
        <v/>
      </c>
      <c r="F431" s="102" t="n">
        <v/>
      </c>
      <c r="G431" s="102" t="n">
        <v/>
      </c>
      <c r="H431" s="102" t="n">
        <v/>
      </c>
      <c r="I431" s="102" t="n">
        <v/>
      </c>
      <c r="J431" s="102" t="n"/>
      <c r="K431" s="102" t="n"/>
      <c r="L431" s="102" t="n"/>
      <c r="M431" s="102" t="n"/>
      <c r="N431" s="102" t="n"/>
      <c r="O431" s="102" t="n"/>
      <c r="P431" s="102" t="n"/>
    </row>
    <row r="432" hidden="1" ht="52" customHeight="1" s="203" thickBot="1">
      <c r="A432" s="175" t="inlineStr">
        <is>
          <t>Bank Tabungan Negara (Persero) Tbk - Mata uang lainnya - Utang bank, nilai dalam mata uang asing</t>
        </is>
      </c>
      <c r="B432" s="164" t="n"/>
      <c r="C432" s="102" t="n">
        <v/>
      </c>
      <c r="D432" s="102" t="n">
        <v/>
      </c>
      <c r="E432" s="102" t="n">
        <v/>
      </c>
      <c r="F432" s="102" t="n">
        <v/>
      </c>
      <c r="G432" s="102" t="n">
        <v/>
      </c>
      <c r="H432" s="102" t="n">
        <v/>
      </c>
      <c r="I432" s="102" t="n">
        <v/>
      </c>
      <c r="J432" s="102" t="n"/>
      <c r="K432" s="102" t="n"/>
      <c r="L432" s="102" t="n"/>
      <c r="M432" s="102" t="n"/>
      <c r="N432" s="102" t="n"/>
      <c r="O432" s="102" t="n"/>
      <c r="P432" s="102" t="n"/>
    </row>
    <row r="433" hidden="1" ht="52" customHeight="1" s="203" thickBot="1">
      <c r="A433" s="175" t="inlineStr">
        <is>
          <t>Bank Tabungan Negara (Persero) Tbk - Mata uang lainnya - Jumlah utang bank, kotor</t>
        </is>
      </c>
      <c r="B433" s="164" t="n"/>
      <c r="C433" s="102" t="n">
        <v/>
      </c>
      <c r="D433" s="102" t="n">
        <v/>
      </c>
      <c r="E433" s="102" t="n">
        <v/>
      </c>
      <c r="F433" s="102" t="n">
        <v/>
      </c>
      <c r="G433" s="102" t="n">
        <v/>
      </c>
      <c r="H433" s="102" t="n">
        <v/>
      </c>
      <c r="I433" s="102" t="n">
        <v/>
      </c>
      <c r="J433" s="102" t="n"/>
      <c r="K433" s="102" t="n"/>
      <c r="L433" s="102" t="n"/>
      <c r="M433" s="102" t="n"/>
      <c r="N433" s="102" t="n"/>
      <c r="O433" s="102" t="n"/>
      <c r="P433" s="102" t="n"/>
    </row>
    <row r="434" ht="52" customFormat="1" customHeight="1" s="163" thickBot="1">
      <c r="A434" s="166" t="inlineStr">
        <is>
          <t>Bank Tabungan Negara (Persero) Tbk - Total - Jumlah utang bank, kotor</t>
        </is>
      </c>
      <c r="B434" s="164" t="n"/>
      <c r="C434" s="104" t="n">
        <v/>
      </c>
      <c r="D434" s="104" t="n">
        <v/>
      </c>
      <c r="E434" s="104" t="n">
        <v/>
      </c>
      <c r="F434" s="104" t="n">
        <v/>
      </c>
      <c r="G434" s="104" t="n">
        <v/>
      </c>
      <c r="H434" s="104" t="n">
        <v/>
      </c>
      <c r="I434" s="104" t="n">
        <v/>
      </c>
      <c r="J434" s="104" t="n"/>
      <c r="K434" s="104" t="n"/>
      <c r="L434" s="104" t="n"/>
      <c r="M434" s="104" t="n"/>
      <c r="N434" s="104" t="n"/>
      <c r="O434" s="104" t="n"/>
      <c r="P434" s="104" t="n"/>
    </row>
    <row r="435" hidden="1" ht="35" customHeight="1" s="203" thickBot="1">
      <c r="A435" s="175" t="inlineStr">
        <is>
          <t>Bank OCBC Nisp Tbk - IDR - Utang bank, nilai dalam mata uang asing</t>
        </is>
      </c>
      <c r="B435" s="164" t="n"/>
      <c r="C435" s="102" t="n">
        <v/>
      </c>
      <c r="D435" s="102" t="n">
        <v/>
      </c>
      <c r="E435" s="102" t="n">
        <v/>
      </c>
      <c r="F435" s="102" t="n">
        <v/>
      </c>
      <c r="G435" s="102" t="n">
        <v/>
      </c>
      <c r="H435" s="102" t="n">
        <v/>
      </c>
      <c r="I435" s="102" t="n">
        <v/>
      </c>
      <c r="J435" s="102" t="n"/>
      <c r="K435" s="102" t="n"/>
      <c r="L435" s="102" t="n"/>
      <c r="M435" s="102" t="n"/>
      <c r="N435" s="102" t="n"/>
      <c r="O435" s="102" t="n"/>
      <c r="P435" s="102" t="n"/>
    </row>
    <row r="436" hidden="1" ht="35" customHeight="1" s="203" thickBot="1">
      <c r="A436" s="175" t="inlineStr">
        <is>
          <t>Bank OCBC Nisp Tbk - IDR - Jumlah utang bank, kotor</t>
        </is>
      </c>
      <c r="B436" s="164" t="n"/>
      <c r="C436" s="102" t="n">
        <v/>
      </c>
      <c r="D436" s="102" t="n">
        <v/>
      </c>
      <c r="E436" s="102" t="n">
        <v/>
      </c>
      <c r="F436" s="102" t="n">
        <v/>
      </c>
      <c r="G436" s="102" t="n">
        <v/>
      </c>
      <c r="H436" s="102" t="n">
        <v/>
      </c>
      <c r="I436" s="102" t="n">
        <v/>
      </c>
      <c r="J436" s="102" t="n"/>
      <c r="K436" s="102" t="n"/>
      <c r="L436" s="102" t="n"/>
      <c r="M436" s="102" t="n"/>
      <c r="N436" s="102" t="n"/>
      <c r="O436" s="102" t="n"/>
      <c r="P436" s="102" t="n"/>
    </row>
    <row r="437" hidden="1" ht="35" customHeight="1" s="203" thickBot="1">
      <c r="A437" s="175" t="inlineStr">
        <is>
          <t>Bank OCBC Nisp Tbk - AUD - Utang bank, nilai dalam mata uang asing</t>
        </is>
      </c>
      <c r="B437" s="164" t="n"/>
      <c r="C437" s="102" t="n">
        <v/>
      </c>
      <c r="D437" s="102" t="n">
        <v/>
      </c>
      <c r="E437" s="102" t="n">
        <v/>
      </c>
      <c r="F437" s="102" t="n">
        <v/>
      </c>
      <c r="G437" s="102" t="n">
        <v/>
      </c>
      <c r="H437" s="102" t="n">
        <v/>
      </c>
      <c r="I437" s="102" t="n">
        <v/>
      </c>
      <c r="J437" s="102" t="n"/>
      <c r="K437" s="102" t="n"/>
      <c r="L437" s="102" t="n"/>
      <c r="M437" s="102" t="n"/>
      <c r="N437" s="102" t="n"/>
      <c r="O437" s="102" t="n"/>
      <c r="P437" s="102" t="n"/>
    </row>
    <row r="438" hidden="1" ht="35" customHeight="1" s="203" thickBot="1">
      <c r="A438" s="175" t="inlineStr">
        <is>
          <t>Bank OCBC Nisp Tbk - AUD - Jumlah utang bank, kotor</t>
        </is>
      </c>
      <c r="B438" s="164" t="n"/>
      <c r="C438" s="102" t="n">
        <v/>
      </c>
      <c r="D438" s="102" t="n">
        <v/>
      </c>
      <c r="E438" s="102" t="n">
        <v/>
      </c>
      <c r="F438" s="102" t="n">
        <v/>
      </c>
      <c r="G438" s="102" t="n">
        <v/>
      </c>
      <c r="H438" s="102" t="n">
        <v/>
      </c>
      <c r="I438" s="102" t="n">
        <v/>
      </c>
      <c r="J438" s="102" t="n"/>
      <c r="K438" s="102" t="n"/>
      <c r="L438" s="102" t="n"/>
      <c r="M438" s="102" t="n"/>
      <c r="N438" s="102" t="n"/>
      <c r="O438" s="102" t="n"/>
      <c r="P438" s="102" t="n"/>
    </row>
    <row r="439" hidden="1" ht="35" customHeight="1" s="203" thickBot="1">
      <c r="A439" s="175" t="inlineStr">
        <is>
          <t>Bank OCBC Nisp Tbk - CAD - Utang bank, nilai dalam mata uang asing</t>
        </is>
      </c>
      <c r="B439" s="164" t="n"/>
      <c r="C439" s="102" t="n">
        <v/>
      </c>
      <c r="D439" s="102" t="n">
        <v/>
      </c>
      <c r="E439" s="102" t="n">
        <v/>
      </c>
      <c r="F439" s="102" t="n">
        <v/>
      </c>
      <c r="G439" s="102" t="n">
        <v/>
      </c>
      <c r="H439" s="102" t="n">
        <v/>
      </c>
      <c r="I439" s="102" t="n">
        <v/>
      </c>
      <c r="J439" s="102" t="n"/>
      <c r="K439" s="102" t="n"/>
      <c r="L439" s="102" t="n"/>
      <c r="M439" s="102" t="n"/>
      <c r="N439" s="102" t="n"/>
      <c r="O439" s="102" t="n"/>
      <c r="P439" s="102" t="n"/>
    </row>
    <row r="440" hidden="1" ht="35" customHeight="1" s="203" thickBot="1">
      <c r="A440" s="175" t="inlineStr">
        <is>
          <t>Bank OCBC Nisp Tbk - CAD - Jumlah utang bank, kotor</t>
        </is>
      </c>
      <c r="B440" s="164" t="n"/>
      <c r="C440" s="102" t="n">
        <v/>
      </c>
      <c r="D440" s="102" t="n">
        <v/>
      </c>
      <c r="E440" s="102" t="n">
        <v/>
      </c>
      <c r="F440" s="102" t="n">
        <v/>
      </c>
      <c r="G440" s="102" t="n">
        <v/>
      </c>
      <c r="H440" s="102" t="n">
        <v/>
      </c>
      <c r="I440" s="102" t="n">
        <v/>
      </c>
      <c r="J440" s="102" t="n"/>
      <c r="K440" s="102" t="n"/>
      <c r="L440" s="102" t="n"/>
      <c r="M440" s="102" t="n"/>
      <c r="N440" s="102" t="n"/>
      <c r="O440" s="102" t="n"/>
      <c r="P440" s="102" t="n"/>
    </row>
    <row r="441" hidden="1" ht="35" customHeight="1" s="203" thickBot="1">
      <c r="A441" s="175" t="inlineStr">
        <is>
          <t>Bank OCBC Nisp Tbk - CNY - Utang bank, nilai dalam mata uang asing</t>
        </is>
      </c>
      <c r="B441" s="164" t="n"/>
      <c r="C441" s="102" t="n">
        <v/>
      </c>
      <c r="D441" s="102" t="n">
        <v/>
      </c>
      <c r="E441" s="102" t="n">
        <v/>
      </c>
      <c r="F441" s="102" t="n">
        <v/>
      </c>
      <c r="G441" s="102" t="n">
        <v/>
      </c>
      <c r="H441" s="102" t="n">
        <v/>
      </c>
      <c r="I441" s="102" t="n">
        <v/>
      </c>
      <c r="J441" s="102" t="n"/>
      <c r="K441" s="102" t="n"/>
      <c r="L441" s="102" t="n"/>
      <c r="M441" s="102" t="n"/>
      <c r="N441" s="102" t="n"/>
      <c r="O441" s="102" t="n"/>
      <c r="P441" s="102" t="n"/>
    </row>
    <row r="442" hidden="1" ht="35" customHeight="1" s="203" thickBot="1">
      <c r="A442" s="175" t="inlineStr">
        <is>
          <t>Bank OCBC Nisp Tbk - CNY - Jumlah utang bank, kotor</t>
        </is>
      </c>
      <c r="B442" s="164" t="n"/>
      <c r="C442" s="102" t="n">
        <v/>
      </c>
      <c r="D442" s="102" t="n">
        <v/>
      </c>
      <c r="E442" s="102" t="n">
        <v/>
      </c>
      <c r="F442" s="102" t="n">
        <v/>
      </c>
      <c r="G442" s="102" t="n">
        <v/>
      </c>
      <c r="H442" s="102" t="n">
        <v/>
      </c>
      <c r="I442" s="102" t="n">
        <v/>
      </c>
      <c r="J442" s="102" t="n"/>
      <c r="K442" s="102" t="n"/>
      <c r="L442" s="102" t="n"/>
      <c r="M442" s="102" t="n"/>
      <c r="N442" s="102" t="n"/>
      <c r="O442" s="102" t="n"/>
      <c r="P442" s="102" t="n"/>
    </row>
    <row r="443" hidden="1" ht="35" customHeight="1" s="203" thickBot="1">
      <c r="A443" s="175" t="inlineStr">
        <is>
          <t>Bank OCBC Nisp Tbk - EUR - Utang bank, nilai dalam mata uang asing</t>
        </is>
      </c>
      <c r="B443" s="164" t="n"/>
      <c r="C443" s="102" t="n">
        <v/>
      </c>
      <c r="D443" s="102" t="n">
        <v/>
      </c>
      <c r="E443" s="102" t="n">
        <v/>
      </c>
      <c r="F443" s="102" t="n">
        <v/>
      </c>
      <c r="G443" s="102" t="n">
        <v/>
      </c>
      <c r="H443" s="102" t="n">
        <v/>
      </c>
      <c r="I443" s="102" t="n">
        <v/>
      </c>
      <c r="J443" s="102" t="n"/>
      <c r="K443" s="102" t="n"/>
      <c r="L443" s="102" t="n"/>
      <c r="M443" s="102" t="n"/>
      <c r="N443" s="102" t="n"/>
      <c r="O443" s="102" t="n"/>
      <c r="P443" s="102" t="n"/>
    </row>
    <row r="444" hidden="1" ht="35" customHeight="1" s="203" thickBot="1">
      <c r="A444" s="175" t="inlineStr">
        <is>
          <t>Bank OCBC Nisp Tbk - EUR - Jumlah utang bank, kotor</t>
        </is>
      </c>
      <c r="B444" s="164" t="n"/>
      <c r="C444" s="102" t="n">
        <v/>
      </c>
      <c r="D444" s="102" t="n">
        <v/>
      </c>
      <c r="E444" s="102" t="n">
        <v/>
      </c>
      <c r="F444" s="102" t="n">
        <v/>
      </c>
      <c r="G444" s="102" t="n">
        <v/>
      </c>
      <c r="H444" s="102" t="n">
        <v/>
      </c>
      <c r="I444" s="102" t="n">
        <v/>
      </c>
      <c r="J444" s="102" t="n"/>
      <c r="K444" s="102" t="n"/>
      <c r="L444" s="102" t="n"/>
      <c r="M444" s="102" t="n"/>
      <c r="N444" s="102" t="n"/>
      <c r="O444" s="102" t="n"/>
      <c r="P444" s="102" t="n"/>
    </row>
    <row r="445" hidden="1" ht="35" customHeight="1" s="203" thickBot="1">
      <c r="A445" s="175" t="inlineStr">
        <is>
          <t>Bank OCBC Nisp Tbk - HKD - Utang bank, nilai dalam mata uang asing</t>
        </is>
      </c>
      <c r="B445" s="164" t="n"/>
      <c r="C445" s="102" t="n">
        <v/>
      </c>
      <c r="D445" s="102" t="n">
        <v/>
      </c>
      <c r="E445" s="102" t="n">
        <v/>
      </c>
      <c r="F445" s="102" t="n">
        <v/>
      </c>
      <c r="G445" s="102" t="n">
        <v/>
      </c>
      <c r="H445" s="102" t="n">
        <v/>
      </c>
      <c r="I445" s="102" t="n">
        <v/>
      </c>
      <c r="J445" s="102" t="n"/>
      <c r="K445" s="102" t="n"/>
      <c r="L445" s="102" t="n"/>
      <c r="M445" s="102" t="n"/>
      <c r="N445" s="102" t="n"/>
      <c r="O445" s="102" t="n"/>
      <c r="P445" s="102" t="n"/>
    </row>
    <row r="446" hidden="1" ht="35" customHeight="1" s="203" thickBot="1">
      <c r="A446" s="175" t="inlineStr">
        <is>
          <t>Bank OCBC Nisp Tbk - HKD - Jumlah utang bank, kotor</t>
        </is>
      </c>
      <c r="B446" s="164" t="n"/>
      <c r="C446" s="102" t="n">
        <v/>
      </c>
      <c r="D446" s="102" t="n">
        <v/>
      </c>
      <c r="E446" s="102" t="n">
        <v/>
      </c>
      <c r="F446" s="102" t="n">
        <v/>
      </c>
      <c r="G446" s="102" t="n">
        <v/>
      </c>
      <c r="H446" s="102" t="n">
        <v/>
      </c>
      <c r="I446" s="102" t="n">
        <v/>
      </c>
      <c r="J446" s="102" t="n"/>
      <c r="K446" s="102" t="n"/>
      <c r="L446" s="102" t="n"/>
      <c r="M446" s="102" t="n"/>
      <c r="N446" s="102" t="n"/>
      <c r="O446" s="102" t="n"/>
      <c r="P446" s="102" t="n"/>
    </row>
    <row r="447" hidden="1" ht="35" customHeight="1" s="203" thickBot="1">
      <c r="A447" s="175" t="inlineStr">
        <is>
          <t>Bank OCBC Nisp Tbk - GBP - Utang bank, nilai dalam mata uang asing</t>
        </is>
      </c>
      <c r="B447" s="164" t="n"/>
      <c r="C447" s="102" t="n">
        <v/>
      </c>
      <c r="D447" s="102" t="n">
        <v/>
      </c>
      <c r="E447" s="102" t="n">
        <v/>
      </c>
      <c r="F447" s="102" t="n">
        <v/>
      </c>
      <c r="G447" s="102" t="n">
        <v/>
      </c>
      <c r="H447" s="102" t="n">
        <v/>
      </c>
      <c r="I447" s="102" t="n">
        <v/>
      </c>
      <c r="J447" s="102" t="n"/>
      <c r="K447" s="102" t="n"/>
      <c r="L447" s="102" t="n"/>
      <c r="M447" s="102" t="n"/>
      <c r="N447" s="102" t="n"/>
      <c r="O447" s="102" t="n"/>
      <c r="P447" s="102" t="n"/>
    </row>
    <row r="448" hidden="1" ht="35" customHeight="1" s="203" thickBot="1">
      <c r="A448" s="175" t="inlineStr">
        <is>
          <t>Bank OCBC Nisp Tbk - GBP - Jumlah utang bank, kotor</t>
        </is>
      </c>
      <c r="B448" s="164" t="n"/>
      <c r="C448" s="102" t="n">
        <v/>
      </c>
      <c r="D448" s="102" t="n">
        <v/>
      </c>
      <c r="E448" s="102" t="n">
        <v/>
      </c>
      <c r="F448" s="102" t="n">
        <v/>
      </c>
      <c r="G448" s="102" t="n">
        <v/>
      </c>
      <c r="H448" s="102" t="n">
        <v/>
      </c>
      <c r="I448" s="102" t="n">
        <v/>
      </c>
      <c r="J448" s="102" t="n"/>
      <c r="K448" s="102" t="n"/>
      <c r="L448" s="102" t="n"/>
      <c r="M448" s="102" t="n"/>
      <c r="N448" s="102" t="n"/>
      <c r="O448" s="102" t="n"/>
      <c r="P448" s="102" t="n"/>
    </row>
    <row r="449" hidden="1" ht="35" customHeight="1" s="203" thickBot="1">
      <c r="A449" s="175" t="inlineStr">
        <is>
          <t>Bank OCBC Nisp Tbk - JPY - Utang bank, nilai dalam mata uang asing</t>
        </is>
      </c>
      <c r="B449" s="164" t="n"/>
      <c r="C449" s="102" t="n">
        <v/>
      </c>
      <c r="D449" s="102" t="n">
        <v/>
      </c>
      <c r="E449" s="102" t="n">
        <v/>
      </c>
      <c r="F449" s="102" t="n">
        <v/>
      </c>
      <c r="G449" s="102" t="n">
        <v/>
      </c>
      <c r="H449" s="102" t="n">
        <v/>
      </c>
      <c r="I449" s="102" t="n">
        <v/>
      </c>
      <c r="J449" s="102" t="n"/>
      <c r="K449" s="102" t="n"/>
      <c r="L449" s="102" t="n"/>
      <c r="M449" s="102" t="n"/>
      <c r="N449" s="102" t="n"/>
      <c r="O449" s="102" t="n"/>
      <c r="P449" s="102" t="n"/>
    </row>
    <row r="450" hidden="1" ht="35" customHeight="1" s="203" thickBot="1">
      <c r="A450" s="175" t="inlineStr">
        <is>
          <t>Bank OCBC Nisp Tbk - JPY - Jumlah utang bank, kotor</t>
        </is>
      </c>
      <c r="B450" s="164" t="n"/>
      <c r="C450" s="102" t="n">
        <v/>
      </c>
      <c r="D450" s="102" t="n">
        <v/>
      </c>
      <c r="E450" s="102" t="n">
        <v/>
      </c>
      <c r="F450" s="102" t="n">
        <v/>
      </c>
      <c r="G450" s="102" t="n">
        <v/>
      </c>
      <c r="H450" s="102" t="n">
        <v/>
      </c>
      <c r="I450" s="102" t="n">
        <v/>
      </c>
      <c r="J450" s="102" t="n"/>
      <c r="K450" s="102" t="n"/>
      <c r="L450" s="102" t="n"/>
      <c r="M450" s="102" t="n"/>
      <c r="N450" s="102" t="n"/>
      <c r="O450" s="102" t="n"/>
      <c r="P450" s="102" t="n"/>
    </row>
    <row r="451" hidden="1" ht="35" customHeight="1" s="203" thickBot="1">
      <c r="A451" s="175" t="inlineStr">
        <is>
          <t>Bank OCBC Nisp Tbk - SGD - Utang bank, nilai dalam mata uang asing</t>
        </is>
      </c>
      <c r="B451" s="164" t="n"/>
      <c r="C451" s="102" t="n">
        <v/>
      </c>
      <c r="D451" s="102" t="n">
        <v/>
      </c>
      <c r="E451" s="102" t="n">
        <v/>
      </c>
      <c r="F451" s="102" t="n">
        <v/>
      </c>
      <c r="G451" s="102" t="n">
        <v/>
      </c>
      <c r="H451" s="102" t="n">
        <v/>
      </c>
      <c r="I451" s="102" t="n">
        <v/>
      </c>
      <c r="J451" s="102" t="n"/>
      <c r="K451" s="102" t="n"/>
      <c r="L451" s="102" t="n"/>
      <c r="M451" s="102" t="n"/>
      <c r="N451" s="102" t="n"/>
      <c r="O451" s="102" t="n"/>
      <c r="P451" s="102" t="n"/>
    </row>
    <row r="452" hidden="1" ht="35" customHeight="1" s="203" thickBot="1">
      <c r="A452" s="175" t="inlineStr">
        <is>
          <t>Bank OCBC Nisp Tbk - SGD - Jumlah utang bank, kotor</t>
        </is>
      </c>
      <c r="B452" s="164" t="n"/>
      <c r="C452" s="102" t="n">
        <v/>
      </c>
      <c r="D452" s="102" t="n">
        <v/>
      </c>
      <c r="E452" s="102" t="n">
        <v/>
      </c>
      <c r="F452" s="102" t="n">
        <v/>
      </c>
      <c r="G452" s="102" t="n">
        <v/>
      </c>
      <c r="H452" s="102" t="n">
        <v/>
      </c>
      <c r="I452" s="102" t="n">
        <v/>
      </c>
      <c r="J452" s="102" t="n"/>
      <c r="K452" s="102" t="n"/>
      <c r="L452" s="102" t="n"/>
      <c r="M452" s="102" t="n"/>
      <c r="N452" s="102" t="n"/>
      <c r="O452" s="102" t="n"/>
      <c r="P452" s="102" t="n"/>
    </row>
    <row r="453" hidden="1" ht="35" customHeight="1" s="203" thickBot="1">
      <c r="A453" s="175" t="inlineStr">
        <is>
          <t>Bank OCBC Nisp Tbk - THB - Utang bank, nilai dalam mata uang asing</t>
        </is>
      </c>
      <c r="B453" s="164" t="n"/>
      <c r="C453" s="102" t="n">
        <v/>
      </c>
      <c r="D453" s="102" t="n">
        <v/>
      </c>
      <c r="E453" s="102" t="n">
        <v/>
      </c>
      <c r="F453" s="102" t="n">
        <v/>
      </c>
      <c r="G453" s="102" t="n">
        <v/>
      </c>
      <c r="H453" s="102" t="n">
        <v/>
      </c>
      <c r="I453" s="102" t="n">
        <v/>
      </c>
      <c r="J453" s="102" t="n"/>
      <c r="K453" s="102" t="n"/>
      <c r="L453" s="102" t="n"/>
      <c r="M453" s="102" t="n"/>
      <c r="N453" s="102" t="n"/>
      <c r="O453" s="102" t="n"/>
      <c r="P453" s="102" t="n"/>
    </row>
    <row r="454" hidden="1" ht="35" customHeight="1" s="203" thickBot="1">
      <c r="A454" s="175" t="inlineStr">
        <is>
          <t>Bank OCBC Nisp Tbk - THB - Jumlah utang bank, kotor</t>
        </is>
      </c>
      <c r="B454" s="164" t="n"/>
      <c r="C454" s="102" t="n">
        <v/>
      </c>
      <c r="D454" s="102" t="n">
        <v/>
      </c>
      <c r="E454" s="102" t="n">
        <v/>
      </c>
      <c r="F454" s="102" t="n">
        <v/>
      </c>
      <c r="G454" s="102" t="n">
        <v/>
      </c>
      <c r="H454" s="102" t="n">
        <v/>
      </c>
      <c r="I454" s="102" t="n">
        <v/>
      </c>
      <c r="J454" s="102" t="n"/>
      <c r="K454" s="102" t="n"/>
      <c r="L454" s="102" t="n"/>
      <c r="M454" s="102" t="n"/>
      <c r="N454" s="102" t="n"/>
      <c r="O454" s="102" t="n"/>
      <c r="P454" s="102" t="n"/>
    </row>
    <row r="455" hidden="1" ht="35" customHeight="1" s="203" thickBot="1">
      <c r="A455" s="175" t="inlineStr">
        <is>
          <t>Bank OCBC Nisp Tbk - USD - Utang bank, nilai dalam mata uang asing</t>
        </is>
      </c>
      <c r="B455" s="164" t="n"/>
      <c r="C455" s="102" t="n">
        <v/>
      </c>
      <c r="D455" s="102" t="n">
        <v/>
      </c>
      <c r="E455" s="102" t="n">
        <v/>
      </c>
      <c r="F455" s="102" t="n">
        <v/>
      </c>
      <c r="G455" s="102" t="n">
        <v/>
      </c>
      <c r="H455" s="102" t="n">
        <v/>
      </c>
      <c r="I455" s="102" t="n">
        <v/>
      </c>
      <c r="J455" s="102" t="n"/>
      <c r="K455" s="102" t="n"/>
      <c r="L455" s="102" t="n"/>
      <c r="M455" s="102" t="n"/>
      <c r="N455" s="102" t="n"/>
      <c r="O455" s="102" t="n"/>
      <c r="P455" s="102" t="n"/>
    </row>
    <row r="456" hidden="1" ht="35" customHeight="1" s="203" thickBot="1">
      <c r="A456" s="175" t="inlineStr">
        <is>
          <t>Bank OCBC Nisp Tbk - USD - Jumlah utang bank, kotor</t>
        </is>
      </c>
      <c r="B456" s="164" t="n"/>
      <c r="C456" s="102" t="n">
        <v/>
      </c>
      <c r="D456" s="102" t="n">
        <v/>
      </c>
      <c r="E456" s="102" t="n">
        <v/>
      </c>
      <c r="F456" s="102" t="n">
        <v/>
      </c>
      <c r="G456" s="102" t="n">
        <v/>
      </c>
      <c r="H456" s="102" t="n">
        <v/>
      </c>
      <c r="I456" s="102" t="n">
        <v/>
      </c>
      <c r="J456" s="102" t="n"/>
      <c r="K456" s="102" t="n"/>
      <c r="L456" s="102" t="n"/>
      <c r="M456" s="102" t="n"/>
      <c r="N456" s="102" t="n"/>
      <c r="O456" s="102" t="n"/>
      <c r="P456" s="102" t="n"/>
    </row>
    <row r="457" hidden="1" ht="52" customHeight="1" s="203" thickBot="1">
      <c r="A457" s="175" t="inlineStr">
        <is>
          <t>Bank OCBC Nisp Tbk - Mata uang lainnya - Utang bank, nilai dalam mata uang asing</t>
        </is>
      </c>
      <c r="B457" s="164" t="n"/>
      <c r="C457" s="102" t="n">
        <v/>
      </c>
      <c r="D457" s="102" t="n">
        <v/>
      </c>
      <c r="E457" s="102" t="n">
        <v/>
      </c>
      <c r="F457" s="102" t="n">
        <v/>
      </c>
      <c r="G457" s="102" t="n">
        <v/>
      </c>
      <c r="H457" s="102" t="n">
        <v/>
      </c>
      <c r="I457" s="102" t="n">
        <v/>
      </c>
      <c r="J457" s="102" t="n"/>
      <c r="K457" s="102" t="n"/>
      <c r="L457" s="102" t="n"/>
      <c r="M457" s="102" t="n"/>
      <c r="N457" s="102" t="n"/>
      <c r="O457" s="102" t="n"/>
      <c r="P457" s="102" t="n"/>
    </row>
    <row r="458" hidden="1" ht="35" customHeight="1" s="203" thickBot="1">
      <c r="A458" s="175" t="inlineStr">
        <is>
          <t>Bank OCBC Nisp Tbk - Mata uang lainnya - Jumlah utang bank, kotor</t>
        </is>
      </c>
      <c r="B458" s="164" t="n"/>
      <c r="C458" s="102" t="n">
        <v/>
      </c>
      <c r="D458" s="102" t="n">
        <v/>
      </c>
      <c r="E458" s="102" t="n">
        <v/>
      </c>
      <c r="F458" s="102" t="n">
        <v/>
      </c>
      <c r="G458" s="102" t="n">
        <v/>
      </c>
      <c r="H458" s="102" t="n">
        <v/>
      </c>
      <c r="I458" s="102" t="n">
        <v/>
      </c>
      <c r="J458" s="102" t="n"/>
      <c r="K458" s="102" t="n"/>
      <c r="L458" s="102" t="n"/>
      <c r="M458" s="102" t="n"/>
      <c r="N458" s="102" t="n"/>
      <c r="O458" s="102" t="n"/>
      <c r="P458" s="102" t="n"/>
    </row>
    <row r="459" ht="35" customFormat="1" customHeight="1" s="161" thickBot="1">
      <c r="A459" s="166" t="inlineStr">
        <is>
          <t>Bank OCBC Nisp Tbk - Total - Jumlah utang bank, kotor</t>
        </is>
      </c>
      <c r="B459" s="162" t="n"/>
      <c r="C459" s="160" t="n">
        <v/>
      </c>
      <c r="D459" s="160" t="n">
        <v/>
      </c>
      <c r="E459" s="160" t="n">
        <v/>
      </c>
      <c r="F459" s="160" t="n">
        <v/>
      </c>
      <c r="G459" s="160" t="n">
        <v/>
      </c>
      <c r="H459" s="160" t="n">
        <v/>
      </c>
      <c r="I459" s="160" t="n">
        <v/>
      </c>
      <c r="J459" s="160" t="n"/>
      <c r="K459" s="160" t="n"/>
      <c r="L459" s="160" t="n"/>
      <c r="M459" s="160" t="n"/>
      <c r="N459" s="160" t="n"/>
      <c r="O459" s="160" t="n"/>
      <c r="P459" s="160" t="n"/>
    </row>
    <row r="460" hidden="1" ht="35" customHeight="1" s="203" thickBot="1">
      <c r="A460" s="175" t="inlineStr">
        <is>
          <t>Bank KB Bukopin Tbk - IDR - Utang bank, nilai dalam mata uang asing</t>
        </is>
      </c>
      <c r="B460" s="164" t="n"/>
      <c r="C460" s="102" t="n">
        <v/>
      </c>
      <c r="D460" s="102" t="n">
        <v/>
      </c>
      <c r="E460" s="102" t="n">
        <v/>
      </c>
      <c r="F460" s="102" t="n">
        <v/>
      </c>
      <c r="G460" s="102" t="n">
        <v/>
      </c>
      <c r="H460" s="102" t="n">
        <v/>
      </c>
      <c r="I460" s="102" t="n">
        <v/>
      </c>
      <c r="J460" s="102" t="n"/>
      <c r="K460" s="102" t="n"/>
      <c r="L460" s="102" t="n"/>
      <c r="M460" s="102" t="n"/>
      <c r="N460" s="102" t="n"/>
      <c r="O460" s="102" t="n"/>
      <c r="P460" s="102" t="n"/>
    </row>
    <row r="461" hidden="1" ht="35" customHeight="1" s="203" thickBot="1">
      <c r="A461" s="175" t="inlineStr">
        <is>
          <t>Bank KB Bukopin Tbk - IDR - Jumlah utang bank, kotor</t>
        </is>
      </c>
      <c r="B461" s="164" t="n"/>
      <c r="C461" s="102" t="n">
        <v/>
      </c>
      <c r="D461" s="102" t="n">
        <v/>
      </c>
      <c r="E461" s="102" t="n">
        <v/>
      </c>
      <c r="F461" s="102" t="n">
        <v/>
      </c>
      <c r="G461" s="102" t="n">
        <v/>
      </c>
      <c r="H461" s="102" t="n">
        <v/>
      </c>
      <c r="I461" s="102" t="n">
        <v/>
      </c>
      <c r="J461" s="102" t="n"/>
      <c r="K461" s="102" t="n"/>
      <c r="L461" s="102" t="n"/>
      <c r="M461" s="102" t="n"/>
      <c r="N461" s="102" t="n"/>
      <c r="O461" s="102" t="n"/>
      <c r="P461" s="102" t="n"/>
    </row>
    <row r="462" hidden="1" ht="35" customHeight="1" s="203" thickBot="1">
      <c r="A462" s="175" t="inlineStr">
        <is>
          <t>Bank KB Bukopin Tbk - AUD - Utang bank, nilai dalam mata uang asing</t>
        </is>
      </c>
      <c r="B462" s="164" t="n"/>
      <c r="C462" s="102" t="n">
        <v/>
      </c>
      <c r="D462" s="102" t="n">
        <v/>
      </c>
      <c r="E462" s="102" t="n">
        <v/>
      </c>
      <c r="F462" s="102" t="n">
        <v/>
      </c>
      <c r="G462" s="102" t="n">
        <v/>
      </c>
      <c r="H462" s="102" t="n">
        <v/>
      </c>
      <c r="I462" s="102" t="n">
        <v/>
      </c>
      <c r="J462" s="102" t="n"/>
      <c r="K462" s="102" t="n"/>
      <c r="L462" s="102" t="n"/>
      <c r="M462" s="102" t="n"/>
      <c r="N462" s="102" t="n"/>
      <c r="O462" s="102" t="n"/>
      <c r="P462" s="102" t="n"/>
    </row>
    <row r="463" hidden="1" ht="35" customHeight="1" s="203" thickBot="1">
      <c r="A463" s="175" t="inlineStr">
        <is>
          <t>Bank KB Bukopin Tbk - AUD - Jumlah utang bank, kotor</t>
        </is>
      </c>
      <c r="B463" s="164" t="n"/>
      <c r="C463" s="102" t="n">
        <v/>
      </c>
      <c r="D463" s="102" t="n">
        <v/>
      </c>
      <c r="E463" s="102" t="n">
        <v/>
      </c>
      <c r="F463" s="102" t="n">
        <v/>
      </c>
      <c r="G463" s="102" t="n">
        <v/>
      </c>
      <c r="H463" s="102" t="n">
        <v/>
      </c>
      <c r="I463" s="102" t="n">
        <v/>
      </c>
      <c r="J463" s="102" t="n"/>
      <c r="K463" s="102" t="n"/>
      <c r="L463" s="102" t="n"/>
      <c r="M463" s="102" t="n"/>
      <c r="N463" s="102" t="n"/>
      <c r="O463" s="102" t="n"/>
      <c r="P463" s="102" t="n"/>
    </row>
    <row r="464" hidden="1" ht="35" customHeight="1" s="203" thickBot="1">
      <c r="A464" s="175" t="inlineStr">
        <is>
          <t>Bank KB Bukopin Tbk - CAD - Utang bank, nilai dalam mata uang asing</t>
        </is>
      </c>
      <c r="B464" s="164" t="n"/>
      <c r="C464" s="102" t="n">
        <v/>
      </c>
      <c r="D464" s="102" t="n">
        <v/>
      </c>
      <c r="E464" s="102" t="n">
        <v/>
      </c>
      <c r="F464" s="102" t="n">
        <v/>
      </c>
      <c r="G464" s="102" t="n">
        <v/>
      </c>
      <c r="H464" s="102" t="n">
        <v/>
      </c>
      <c r="I464" s="102" t="n">
        <v/>
      </c>
      <c r="J464" s="102" t="n"/>
      <c r="K464" s="102" t="n"/>
      <c r="L464" s="102" t="n"/>
      <c r="M464" s="102" t="n"/>
      <c r="N464" s="102" t="n"/>
      <c r="O464" s="102" t="n"/>
      <c r="P464" s="102" t="n"/>
    </row>
    <row r="465" hidden="1" ht="35" customHeight="1" s="203" thickBot="1">
      <c r="A465" s="175" t="inlineStr">
        <is>
          <t>Bank KB Bukopin Tbk - CAD - Jumlah utang bank, kotor</t>
        </is>
      </c>
      <c r="B465" s="164" t="n"/>
      <c r="C465" s="102" t="n">
        <v/>
      </c>
      <c r="D465" s="102" t="n">
        <v/>
      </c>
      <c r="E465" s="102" t="n">
        <v/>
      </c>
      <c r="F465" s="102" t="n">
        <v/>
      </c>
      <c r="G465" s="102" t="n">
        <v/>
      </c>
      <c r="H465" s="102" t="n">
        <v/>
      </c>
      <c r="I465" s="102" t="n">
        <v/>
      </c>
      <c r="J465" s="102" t="n"/>
      <c r="K465" s="102" t="n"/>
      <c r="L465" s="102" t="n"/>
      <c r="M465" s="102" t="n"/>
      <c r="N465" s="102" t="n"/>
      <c r="O465" s="102" t="n"/>
      <c r="P465" s="102" t="n"/>
    </row>
    <row r="466" hidden="1" ht="35" customHeight="1" s="203" thickBot="1">
      <c r="A466" s="175" t="inlineStr">
        <is>
          <t>Bank KB Bukopin Tbk - CNY - Utang bank, nilai dalam mata uang asing</t>
        </is>
      </c>
      <c r="B466" s="164" t="n"/>
      <c r="C466" s="102" t="n">
        <v/>
      </c>
      <c r="D466" s="102" t="n">
        <v/>
      </c>
      <c r="E466" s="102" t="n">
        <v/>
      </c>
      <c r="F466" s="102" t="n">
        <v/>
      </c>
      <c r="G466" s="102" t="n">
        <v/>
      </c>
      <c r="H466" s="102" t="n">
        <v/>
      </c>
      <c r="I466" s="102" t="n">
        <v/>
      </c>
      <c r="J466" s="102" t="n"/>
      <c r="K466" s="102" t="n"/>
      <c r="L466" s="102" t="n"/>
      <c r="M466" s="102" t="n"/>
      <c r="N466" s="102" t="n"/>
      <c r="O466" s="102" t="n"/>
      <c r="P466" s="102" t="n"/>
    </row>
    <row r="467" hidden="1" ht="35" customHeight="1" s="203" thickBot="1">
      <c r="A467" s="175" t="inlineStr">
        <is>
          <t>Bank KB Bukopin Tbk - CNY - Jumlah utang bank, kotor</t>
        </is>
      </c>
      <c r="B467" s="164" t="n"/>
      <c r="C467" s="102" t="n">
        <v/>
      </c>
      <c r="D467" s="102" t="n">
        <v/>
      </c>
      <c r="E467" s="102" t="n">
        <v/>
      </c>
      <c r="F467" s="102" t="n">
        <v/>
      </c>
      <c r="G467" s="102" t="n">
        <v/>
      </c>
      <c r="H467" s="102" t="n">
        <v/>
      </c>
      <c r="I467" s="102" t="n">
        <v/>
      </c>
      <c r="J467" s="102" t="n"/>
      <c r="K467" s="102" t="n"/>
      <c r="L467" s="102" t="n"/>
      <c r="M467" s="102" t="n"/>
      <c r="N467" s="102" t="n"/>
      <c r="O467" s="102" t="n"/>
      <c r="P467" s="102" t="n"/>
    </row>
    <row r="468" hidden="1" ht="35" customHeight="1" s="203" thickBot="1">
      <c r="A468" s="175" t="inlineStr">
        <is>
          <t>Bank KB Bukopin Tbk - EUR - Utang bank, nilai dalam mata uang asing</t>
        </is>
      </c>
      <c r="B468" s="164" t="n"/>
      <c r="C468" s="102" t="n">
        <v/>
      </c>
      <c r="D468" s="102" t="n">
        <v/>
      </c>
      <c r="E468" s="102" t="n">
        <v/>
      </c>
      <c r="F468" s="102" t="n">
        <v/>
      </c>
      <c r="G468" s="102" t="n">
        <v/>
      </c>
      <c r="H468" s="102" t="n">
        <v/>
      </c>
      <c r="I468" s="102" t="n">
        <v/>
      </c>
      <c r="J468" s="102" t="n"/>
      <c r="K468" s="102" t="n"/>
      <c r="L468" s="102" t="n"/>
      <c r="M468" s="102" t="n"/>
      <c r="N468" s="102" t="n"/>
      <c r="O468" s="102" t="n"/>
      <c r="P468" s="102" t="n"/>
    </row>
    <row r="469" hidden="1" ht="35" customHeight="1" s="203" thickBot="1">
      <c r="A469" s="175" t="inlineStr">
        <is>
          <t>Bank KB Bukopin Tbk - EUR - Jumlah utang bank, kotor</t>
        </is>
      </c>
      <c r="B469" s="164" t="n"/>
      <c r="C469" s="102" t="n">
        <v/>
      </c>
      <c r="D469" s="102" t="n">
        <v/>
      </c>
      <c r="E469" s="102" t="n">
        <v/>
      </c>
      <c r="F469" s="102" t="n">
        <v/>
      </c>
      <c r="G469" s="102" t="n">
        <v/>
      </c>
      <c r="H469" s="102" t="n">
        <v/>
      </c>
      <c r="I469" s="102" t="n">
        <v/>
      </c>
      <c r="J469" s="102" t="n"/>
      <c r="K469" s="102" t="n"/>
      <c r="L469" s="102" t="n"/>
      <c r="M469" s="102" t="n"/>
      <c r="N469" s="102" t="n"/>
      <c r="O469" s="102" t="n"/>
      <c r="P469" s="102" t="n"/>
    </row>
    <row r="470" hidden="1" ht="35" customHeight="1" s="203" thickBot="1">
      <c r="A470" s="175" t="inlineStr">
        <is>
          <t>Bank KB Bukopin Tbk - HKD - Utang bank, nilai dalam mata uang asing</t>
        </is>
      </c>
      <c r="B470" s="164" t="n"/>
      <c r="C470" s="102" t="n">
        <v/>
      </c>
      <c r="D470" s="102" t="n">
        <v/>
      </c>
      <c r="E470" s="102" t="n">
        <v/>
      </c>
      <c r="F470" s="102" t="n">
        <v/>
      </c>
      <c r="G470" s="102" t="n">
        <v/>
      </c>
      <c r="H470" s="102" t="n">
        <v/>
      </c>
      <c r="I470" s="102" t="n">
        <v/>
      </c>
      <c r="J470" s="102" t="n"/>
      <c r="K470" s="102" t="n"/>
      <c r="L470" s="102" t="n"/>
      <c r="M470" s="102" t="n"/>
      <c r="N470" s="102" t="n"/>
      <c r="O470" s="102" t="n"/>
      <c r="P470" s="102" t="n"/>
    </row>
    <row r="471" hidden="1" ht="35" customHeight="1" s="203" thickBot="1">
      <c r="A471" s="175" t="inlineStr">
        <is>
          <t>Bank KB Bukopin Tbk - HKD - Jumlah utang bank, kotor</t>
        </is>
      </c>
      <c r="B471" s="164" t="n"/>
      <c r="C471" s="102" t="n">
        <v/>
      </c>
      <c r="D471" s="102" t="n">
        <v/>
      </c>
      <c r="E471" s="102" t="n">
        <v/>
      </c>
      <c r="F471" s="102" t="n">
        <v/>
      </c>
      <c r="G471" s="102" t="n">
        <v/>
      </c>
      <c r="H471" s="102" t="n">
        <v/>
      </c>
      <c r="I471" s="102" t="n">
        <v/>
      </c>
      <c r="J471" s="102" t="n"/>
      <c r="K471" s="102" t="n"/>
      <c r="L471" s="102" t="n"/>
      <c r="M471" s="102" t="n"/>
      <c r="N471" s="102" t="n"/>
      <c r="O471" s="102" t="n"/>
      <c r="P471" s="102" t="n"/>
    </row>
    <row r="472" hidden="1" ht="35" customHeight="1" s="203" thickBot="1">
      <c r="A472" s="175" t="inlineStr">
        <is>
          <t>Bank KB Bukopin Tbk - GBP - Utang bank, nilai dalam mata uang asing</t>
        </is>
      </c>
      <c r="B472" s="164" t="n"/>
      <c r="C472" s="102" t="n">
        <v/>
      </c>
      <c r="D472" s="102" t="n">
        <v/>
      </c>
      <c r="E472" s="102" t="n">
        <v/>
      </c>
      <c r="F472" s="102" t="n">
        <v/>
      </c>
      <c r="G472" s="102" t="n">
        <v/>
      </c>
      <c r="H472" s="102" t="n">
        <v/>
      </c>
      <c r="I472" s="102" t="n">
        <v/>
      </c>
      <c r="J472" s="102" t="n"/>
      <c r="K472" s="102" t="n"/>
      <c r="L472" s="102" t="n"/>
      <c r="M472" s="102" t="n"/>
      <c r="N472" s="102" t="n"/>
      <c r="O472" s="102" t="n"/>
      <c r="P472" s="102" t="n"/>
    </row>
    <row r="473" hidden="1" ht="35" customHeight="1" s="203" thickBot="1">
      <c r="A473" s="175" t="inlineStr">
        <is>
          <t>Bank KB Bukopin Tbk - GBP - Jumlah utang bank, kotor</t>
        </is>
      </c>
      <c r="B473" s="164" t="n"/>
      <c r="C473" s="102" t="n">
        <v/>
      </c>
      <c r="D473" s="102" t="n">
        <v/>
      </c>
      <c r="E473" s="102" t="n">
        <v/>
      </c>
      <c r="F473" s="102" t="n">
        <v/>
      </c>
      <c r="G473" s="102" t="n">
        <v/>
      </c>
      <c r="H473" s="102" t="n">
        <v/>
      </c>
      <c r="I473" s="102" t="n">
        <v/>
      </c>
      <c r="J473" s="102" t="n"/>
      <c r="K473" s="102" t="n"/>
      <c r="L473" s="102" t="n"/>
      <c r="M473" s="102" t="n"/>
      <c r="N473" s="102" t="n"/>
      <c r="O473" s="102" t="n"/>
      <c r="P473" s="102" t="n"/>
    </row>
    <row r="474" hidden="1" ht="35" customHeight="1" s="203" thickBot="1">
      <c r="A474" s="175" t="inlineStr">
        <is>
          <t>Bank KB Bukopin Tbk - JPY - Utang bank, nilai dalam mata uang asing</t>
        </is>
      </c>
      <c r="B474" s="164" t="n"/>
      <c r="C474" s="102" t="n">
        <v/>
      </c>
      <c r="D474" s="102" t="n">
        <v/>
      </c>
      <c r="E474" s="102" t="n">
        <v/>
      </c>
      <c r="F474" s="102" t="n">
        <v/>
      </c>
      <c r="G474" s="102" t="n">
        <v/>
      </c>
      <c r="H474" s="102" t="n">
        <v/>
      </c>
      <c r="I474" s="102" t="n">
        <v/>
      </c>
      <c r="J474" s="102" t="n"/>
      <c r="K474" s="102" t="n"/>
      <c r="L474" s="102" t="n"/>
      <c r="M474" s="102" t="n"/>
      <c r="N474" s="102" t="n"/>
      <c r="O474" s="102" t="n"/>
      <c r="P474" s="102" t="n"/>
    </row>
    <row r="475" hidden="1" ht="35" customHeight="1" s="203" thickBot="1">
      <c r="A475" s="175" t="inlineStr">
        <is>
          <t>Bank KB Bukopin Tbk - JPY - Jumlah utang bank, kotor</t>
        </is>
      </c>
      <c r="B475" s="164" t="n"/>
      <c r="C475" s="102" t="n">
        <v/>
      </c>
      <c r="D475" s="102" t="n">
        <v/>
      </c>
      <c r="E475" s="102" t="n">
        <v/>
      </c>
      <c r="F475" s="102" t="n">
        <v/>
      </c>
      <c r="G475" s="102" t="n">
        <v/>
      </c>
      <c r="H475" s="102" t="n">
        <v/>
      </c>
      <c r="I475" s="102" t="n">
        <v/>
      </c>
      <c r="J475" s="102" t="n"/>
      <c r="K475" s="102" t="n"/>
      <c r="L475" s="102" t="n"/>
      <c r="M475" s="102" t="n"/>
      <c r="N475" s="102" t="n"/>
      <c r="O475" s="102" t="n"/>
      <c r="P475" s="102" t="n"/>
    </row>
    <row r="476" hidden="1" ht="35" customHeight="1" s="203" thickBot="1">
      <c r="A476" s="175" t="inlineStr">
        <is>
          <t>Bank KB Bukopin Tbk - SGD - Utang bank, nilai dalam mata uang asing</t>
        </is>
      </c>
      <c r="B476" s="164" t="n"/>
      <c r="C476" s="102" t="n">
        <v/>
      </c>
      <c r="D476" s="102" t="n">
        <v/>
      </c>
      <c r="E476" s="102" t="n">
        <v/>
      </c>
      <c r="F476" s="102" t="n">
        <v/>
      </c>
      <c r="G476" s="102" t="n">
        <v/>
      </c>
      <c r="H476" s="102" t="n">
        <v/>
      </c>
      <c r="I476" s="102" t="n">
        <v/>
      </c>
      <c r="J476" s="102" t="n"/>
      <c r="K476" s="102" t="n"/>
      <c r="L476" s="102" t="n"/>
      <c r="M476" s="102" t="n"/>
      <c r="N476" s="102" t="n"/>
      <c r="O476" s="102" t="n"/>
      <c r="P476" s="102" t="n"/>
    </row>
    <row r="477" hidden="1" ht="35" customHeight="1" s="203" thickBot="1">
      <c r="A477" s="175" t="inlineStr">
        <is>
          <t>Bank KB Bukopin Tbk - SGD - Jumlah utang bank, kotor</t>
        </is>
      </c>
      <c r="B477" s="164" t="n"/>
      <c r="C477" s="102" t="n">
        <v/>
      </c>
      <c r="D477" s="102" t="n">
        <v/>
      </c>
      <c r="E477" s="102" t="n">
        <v/>
      </c>
      <c r="F477" s="102" t="n">
        <v/>
      </c>
      <c r="G477" s="102" t="n">
        <v/>
      </c>
      <c r="H477" s="102" t="n">
        <v/>
      </c>
      <c r="I477" s="102" t="n">
        <v/>
      </c>
      <c r="J477" s="102" t="n"/>
      <c r="K477" s="102" t="n"/>
      <c r="L477" s="102" t="n"/>
      <c r="M477" s="102" t="n"/>
      <c r="N477" s="102" t="n"/>
      <c r="O477" s="102" t="n"/>
      <c r="P477" s="102" t="n"/>
    </row>
    <row r="478" hidden="1" ht="35" customHeight="1" s="203" thickBot="1">
      <c r="A478" s="175" t="inlineStr">
        <is>
          <t>Bank KB Bukopin Tbk - THB - Utang bank, nilai dalam mata uang asing</t>
        </is>
      </c>
      <c r="B478" s="164" t="n"/>
      <c r="C478" s="102" t="n">
        <v/>
      </c>
      <c r="D478" s="102" t="n">
        <v/>
      </c>
      <c r="E478" s="102" t="n">
        <v/>
      </c>
      <c r="F478" s="102" t="n">
        <v/>
      </c>
      <c r="G478" s="102" t="n">
        <v/>
      </c>
      <c r="H478" s="102" t="n">
        <v/>
      </c>
      <c r="I478" s="102" t="n">
        <v/>
      </c>
      <c r="J478" s="102" t="n"/>
      <c r="K478" s="102" t="n"/>
      <c r="L478" s="102" t="n"/>
      <c r="M478" s="102" t="n"/>
      <c r="N478" s="102" t="n"/>
      <c r="O478" s="102" t="n"/>
      <c r="P478" s="102" t="n"/>
    </row>
    <row r="479" hidden="1" ht="35" customHeight="1" s="203" thickBot="1">
      <c r="A479" s="175" t="inlineStr">
        <is>
          <t>Bank KB Bukopin Tbk - THB - Jumlah utang bank, kotor</t>
        </is>
      </c>
      <c r="B479" s="164" t="n"/>
      <c r="C479" s="102" t="n">
        <v/>
      </c>
      <c r="D479" s="102" t="n">
        <v/>
      </c>
      <c r="E479" s="102" t="n">
        <v/>
      </c>
      <c r="F479" s="102" t="n">
        <v/>
      </c>
      <c r="G479" s="102" t="n">
        <v/>
      </c>
      <c r="H479" s="102" t="n">
        <v/>
      </c>
      <c r="I479" s="102" t="n">
        <v/>
      </c>
      <c r="J479" s="102" t="n"/>
      <c r="K479" s="102" t="n"/>
      <c r="L479" s="102" t="n"/>
      <c r="M479" s="102" t="n"/>
      <c r="N479" s="102" t="n"/>
      <c r="O479" s="102" t="n"/>
      <c r="P479" s="102" t="n"/>
    </row>
    <row r="480" hidden="1" ht="35" customHeight="1" s="203" thickBot="1">
      <c r="A480" s="175" t="inlineStr">
        <is>
          <t>Bank KB Bukopin Tbk - USD - Utang bank, nilai dalam mata uang asing</t>
        </is>
      </c>
      <c r="B480" s="164" t="n"/>
      <c r="C480" s="102" t="n">
        <v/>
      </c>
      <c r="D480" s="102" t="n">
        <v/>
      </c>
      <c r="E480" s="102" t="n">
        <v/>
      </c>
      <c r="F480" s="102" t="n">
        <v/>
      </c>
      <c r="G480" s="102" t="n">
        <v/>
      </c>
      <c r="H480" s="102" t="n">
        <v/>
      </c>
      <c r="I480" s="102" t="n">
        <v/>
      </c>
      <c r="J480" s="102" t="n"/>
      <c r="K480" s="102" t="n"/>
      <c r="L480" s="102" t="n"/>
      <c r="M480" s="102" t="n"/>
      <c r="N480" s="102" t="n"/>
      <c r="O480" s="102" t="n"/>
      <c r="P480" s="102" t="n"/>
    </row>
    <row r="481" hidden="1" ht="35" customHeight="1" s="203" thickBot="1">
      <c r="A481" s="175" t="inlineStr">
        <is>
          <t>Bank KB Bukopin Tbk - USD - Jumlah utang bank, kotor</t>
        </is>
      </c>
      <c r="B481" s="164" t="n"/>
      <c r="C481" s="102" t="n">
        <v/>
      </c>
      <c r="D481" s="102" t="n">
        <v/>
      </c>
      <c r="E481" s="102" t="n">
        <v/>
      </c>
      <c r="F481" s="102" t="n">
        <v/>
      </c>
      <c r="G481" s="102" t="n">
        <v/>
      </c>
      <c r="H481" s="102" t="n">
        <v/>
      </c>
      <c r="I481" s="102" t="n">
        <v/>
      </c>
      <c r="J481" s="102" t="n"/>
      <c r="K481" s="102" t="n"/>
      <c r="L481" s="102" t="n"/>
      <c r="M481" s="102" t="n"/>
      <c r="N481" s="102" t="n"/>
      <c r="O481" s="102" t="n"/>
      <c r="P481" s="102" t="n"/>
    </row>
    <row r="482" hidden="1" ht="52" customHeight="1" s="203" thickBot="1">
      <c r="A482" s="175" t="inlineStr">
        <is>
          <t>Bank KB Bukopin Tbk - Mata uang lainnya - Utang bank, nilai dalam mata uang asing</t>
        </is>
      </c>
      <c r="B482" s="164" t="n"/>
      <c r="C482" s="102" t="n">
        <v/>
      </c>
      <c r="D482" s="102" t="n">
        <v/>
      </c>
      <c r="E482" s="102" t="n">
        <v/>
      </c>
      <c r="F482" s="102" t="n">
        <v/>
      </c>
      <c r="G482" s="102" t="n">
        <v/>
      </c>
      <c r="H482" s="102" t="n">
        <v/>
      </c>
      <c r="I482" s="102" t="n">
        <v/>
      </c>
      <c r="J482" s="102" t="n"/>
      <c r="K482" s="102" t="n"/>
      <c r="L482" s="102" t="n"/>
      <c r="M482" s="102" t="n"/>
      <c r="N482" s="102" t="n"/>
      <c r="O482" s="102" t="n"/>
      <c r="P482" s="102" t="n"/>
    </row>
    <row r="483" hidden="1" ht="35" customHeight="1" s="203" thickBot="1">
      <c r="A483" s="175" t="inlineStr">
        <is>
          <t>Bank KB Bukopin Tbk - Mata uang lainnya - Jumlah utang bank, kotor</t>
        </is>
      </c>
      <c r="B483" s="164" t="n"/>
      <c r="C483" s="102" t="n">
        <v/>
      </c>
      <c r="D483" s="102" t="n">
        <v/>
      </c>
      <c r="E483" s="102" t="n">
        <v/>
      </c>
      <c r="F483" s="102" t="n">
        <v/>
      </c>
      <c r="G483" s="102" t="n">
        <v/>
      </c>
      <c r="H483" s="102" t="n">
        <v/>
      </c>
      <c r="I483" s="102" t="n">
        <v/>
      </c>
      <c r="J483" s="102" t="n"/>
      <c r="K483" s="102" t="n"/>
      <c r="L483" s="102" t="n"/>
      <c r="M483" s="102" t="n"/>
      <c r="N483" s="102" t="n"/>
      <c r="O483" s="102" t="n"/>
      <c r="P483" s="102" t="n"/>
    </row>
    <row r="484" ht="35" customFormat="1" customHeight="1" s="161" thickBot="1">
      <c r="A484" s="166" t="inlineStr">
        <is>
          <t>Bank KB Bukopin Tbk - Total - Jumlah utang bank, kotor</t>
        </is>
      </c>
      <c r="B484" s="162" t="n"/>
      <c r="C484" s="160" t="n">
        <v/>
      </c>
      <c r="D484" s="160" t="n">
        <v/>
      </c>
      <c r="E484" s="160" t="n">
        <v/>
      </c>
      <c r="F484" s="160" t="n">
        <v/>
      </c>
      <c r="G484" s="160" t="n">
        <v/>
      </c>
      <c r="H484" s="160" t="n">
        <v/>
      </c>
      <c r="I484" s="160" t="n">
        <v/>
      </c>
      <c r="J484" s="160" t="n"/>
      <c r="K484" s="160" t="n"/>
      <c r="L484" s="160" t="n"/>
      <c r="M484" s="160" t="n"/>
      <c r="N484" s="160" t="n"/>
      <c r="O484" s="160" t="n"/>
      <c r="P484" s="160" t="n"/>
    </row>
    <row r="485" hidden="1" ht="52" customHeight="1" s="203" thickBot="1">
      <c r="A485" s="175" t="inlineStr">
        <is>
          <t>Bank Pembangunan Daerah Jawa Barat dan Banten Tbk - IDR - Utang bank, nilai dalam mata uang asing</t>
        </is>
      </c>
      <c r="B485" s="164" t="n"/>
      <c r="C485" s="102" t="n">
        <v/>
      </c>
      <c r="D485" s="102" t="n">
        <v/>
      </c>
      <c r="E485" s="102" t="n">
        <v/>
      </c>
      <c r="F485" s="102" t="n">
        <v/>
      </c>
      <c r="G485" s="102" t="n">
        <v/>
      </c>
      <c r="H485" s="102" t="n">
        <v/>
      </c>
      <c r="I485" s="102" t="n">
        <v/>
      </c>
      <c r="J485" s="102" t="n"/>
      <c r="K485" s="102" t="n"/>
      <c r="L485" s="102" t="n"/>
      <c r="M485" s="102" t="n"/>
      <c r="N485" s="102" t="n"/>
      <c r="O485" s="102" t="n"/>
      <c r="P485" s="102" t="n"/>
    </row>
    <row r="486" hidden="1" ht="52" customHeight="1" s="203" thickBot="1">
      <c r="A486" s="175" t="inlineStr">
        <is>
          <t>Bank Pembangunan Daerah Jawa Barat dan Banten Tbk - IDR - Jumlah utang bank, kotor</t>
        </is>
      </c>
      <c r="B486" s="164" t="n"/>
      <c r="C486" s="102" t="n">
        <v/>
      </c>
      <c r="D486" s="102" t="n">
        <v/>
      </c>
      <c r="E486" s="102" t="n">
        <v/>
      </c>
      <c r="F486" s="102" t="n">
        <v/>
      </c>
      <c r="G486" s="102" t="n">
        <v/>
      </c>
      <c r="H486" s="102" t="n">
        <v/>
      </c>
      <c r="I486" s="102" t="n">
        <v/>
      </c>
      <c r="J486" s="102" t="n"/>
      <c r="K486" s="102" t="n"/>
      <c r="L486" s="102" t="n"/>
      <c r="M486" s="102" t="n"/>
      <c r="N486" s="102" t="n"/>
      <c r="O486" s="102" t="n"/>
      <c r="P486" s="102" t="n"/>
    </row>
    <row r="487" hidden="1" ht="52" customHeight="1" s="203" thickBot="1">
      <c r="A487" s="175" t="inlineStr">
        <is>
          <t>Bank Pembangunan Daerah Jawa Barat dan Banten Tbk - AUD - Utang bank, nilai dalam mata uang asing</t>
        </is>
      </c>
      <c r="B487" s="164" t="n"/>
      <c r="C487" s="102" t="n">
        <v/>
      </c>
      <c r="D487" s="102" t="n">
        <v/>
      </c>
      <c r="E487" s="102" t="n">
        <v/>
      </c>
      <c r="F487" s="102" t="n">
        <v/>
      </c>
      <c r="G487" s="102" t="n">
        <v/>
      </c>
      <c r="H487" s="102" t="n">
        <v/>
      </c>
      <c r="I487" s="102" t="n">
        <v/>
      </c>
      <c r="J487" s="102" t="n"/>
      <c r="K487" s="102" t="n"/>
      <c r="L487" s="102" t="n"/>
      <c r="M487" s="102" t="n"/>
      <c r="N487" s="102" t="n"/>
      <c r="O487" s="102" t="n"/>
      <c r="P487" s="102" t="n"/>
    </row>
    <row r="488" hidden="1" ht="52" customHeight="1" s="203" thickBot="1">
      <c r="A488" s="175" t="inlineStr">
        <is>
          <t>Bank Pembangunan Daerah Jawa Barat dan Banten Tbk - AUD - Jumlah utang bank, kotor</t>
        </is>
      </c>
      <c r="B488" s="164" t="n"/>
      <c r="C488" s="102" t="n">
        <v/>
      </c>
      <c r="D488" s="102" t="n">
        <v/>
      </c>
      <c r="E488" s="102" t="n">
        <v/>
      </c>
      <c r="F488" s="102" t="n">
        <v/>
      </c>
      <c r="G488" s="102" t="n">
        <v/>
      </c>
      <c r="H488" s="102" t="n">
        <v/>
      </c>
      <c r="I488" s="102" t="n">
        <v/>
      </c>
      <c r="J488" s="102" t="n"/>
      <c r="K488" s="102" t="n"/>
      <c r="L488" s="102" t="n"/>
      <c r="M488" s="102" t="n"/>
      <c r="N488" s="102" t="n"/>
      <c r="O488" s="102" t="n"/>
      <c r="P488" s="102" t="n"/>
    </row>
    <row r="489" hidden="1" ht="52" customHeight="1" s="203" thickBot="1">
      <c r="A489" s="175" t="inlineStr">
        <is>
          <t>Bank Pembangunan Daerah Jawa Barat dan Banten Tbk - CAD - Utang bank, nilai dalam mata uang asing</t>
        </is>
      </c>
      <c r="B489" s="164" t="n"/>
      <c r="C489" s="102" t="n">
        <v/>
      </c>
      <c r="D489" s="102" t="n">
        <v/>
      </c>
      <c r="E489" s="102" t="n">
        <v/>
      </c>
      <c r="F489" s="102" t="n">
        <v/>
      </c>
      <c r="G489" s="102" t="n">
        <v/>
      </c>
      <c r="H489" s="102" t="n">
        <v/>
      </c>
      <c r="I489" s="102" t="n">
        <v/>
      </c>
      <c r="J489" s="102" t="n"/>
      <c r="K489" s="102" t="n"/>
      <c r="L489" s="102" t="n"/>
      <c r="M489" s="102" t="n"/>
      <c r="N489" s="102" t="n"/>
      <c r="O489" s="102" t="n"/>
      <c r="P489" s="102" t="n"/>
    </row>
    <row r="490" hidden="1" ht="52" customHeight="1" s="203" thickBot="1">
      <c r="A490" s="175" t="inlineStr">
        <is>
          <t>Bank Pembangunan Daerah Jawa Barat dan Banten Tbk - CAD - Jumlah utang bank, kotor</t>
        </is>
      </c>
      <c r="B490" s="164" t="n"/>
      <c r="C490" s="102" t="n">
        <v/>
      </c>
      <c r="D490" s="102" t="n">
        <v/>
      </c>
      <c r="E490" s="102" t="n">
        <v/>
      </c>
      <c r="F490" s="102" t="n">
        <v/>
      </c>
      <c r="G490" s="102" t="n">
        <v/>
      </c>
      <c r="H490" s="102" t="n">
        <v/>
      </c>
      <c r="I490" s="102" t="n">
        <v/>
      </c>
      <c r="J490" s="102" t="n"/>
      <c r="K490" s="102" t="n"/>
      <c r="L490" s="102" t="n"/>
      <c r="M490" s="102" t="n"/>
      <c r="N490" s="102" t="n"/>
      <c r="O490" s="102" t="n"/>
      <c r="P490" s="102" t="n"/>
    </row>
    <row r="491" hidden="1" ht="52" customHeight="1" s="203" thickBot="1">
      <c r="A491" s="175" t="inlineStr">
        <is>
          <t>Bank Pembangunan Daerah Jawa Barat dan Banten Tbk - CNY - Utang bank, nilai dalam mata uang asing</t>
        </is>
      </c>
      <c r="B491" s="164" t="n"/>
      <c r="C491" s="102" t="n">
        <v/>
      </c>
      <c r="D491" s="102" t="n">
        <v/>
      </c>
      <c r="E491" s="102" t="n">
        <v/>
      </c>
      <c r="F491" s="102" t="n">
        <v/>
      </c>
      <c r="G491" s="102" t="n">
        <v/>
      </c>
      <c r="H491" s="102" t="n">
        <v/>
      </c>
      <c r="I491" s="102" t="n">
        <v/>
      </c>
      <c r="J491" s="102" t="n"/>
      <c r="K491" s="102" t="n"/>
      <c r="L491" s="102" t="n"/>
      <c r="M491" s="102" t="n"/>
      <c r="N491" s="102" t="n"/>
      <c r="O491" s="102" t="n"/>
      <c r="P491" s="102" t="n"/>
    </row>
    <row r="492" hidden="1" ht="52" customHeight="1" s="203" thickBot="1">
      <c r="A492" s="175" t="inlineStr">
        <is>
          <t>Bank Pembangunan Daerah Jawa Barat dan Banten Tbk - CNY - Jumlah utang bank, kotor</t>
        </is>
      </c>
      <c r="B492" s="164" t="n"/>
      <c r="C492" s="102" t="n">
        <v/>
      </c>
      <c r="D492" s="102" t="n">
        <v/>
      </c>
      <c r="E492" s="102" t="n">
        <v/>
      </c>
      <c r="F492" s="102" t="n">
        <v/>
      </c>
      <c r="G492" s="102" t="n">
        <v/>
      </c>
      <c r="H492" s="102" t="n">
        <v/>
      </c>
      <c r="I492" s="102" t="n">
        <v/>
      </c>
      <c r="J492" s="102" t="n"/>
      <c r="K492" s="102" t="n"/>
      <c r="L492" s="102" t="n"/>
      <c r="M492" s="102" t="n"/>
      <c r="N492" s="102" t="n"/>
      <c r="O492" s="102" t="n"/>
      <c r="P492" s="102" t="n"/>
    </row>
    <row r="493" hidden="1" ht="52" customHeight="1" s="203" thickBot="1">
      <c r="A493" s="175" t="inlineStr">
        <is>
          <t>Bank Pembangunan Daerah Jawa Barat dan Banten Tbk - EUR - Utang bank, nilai dalam mata uang asing</t>
        </is>
      </c>
      <c r="B493" s="164" t="n"/>
      <c r="C493" s="102" t="n">
        <v/>
      </c>
      <c r="D493" s="102" t="n">
        <v/>
      </c>
      <c r="E493" s="102" t="n">
        <v/>
      </c>
      <c r="F493" s="102" t="n">
        <v/>
      </c>
      <c r="G493" s="102" t="n">
        <v/>
      </c>
      <c r="H493" s="102" t="n">
        <v/>
      </c>
      <c r="I493" s="102" t="n">
        <v/>
      </c>
      <c r="J493" s="102" t="n"/>
      <c r="K493" s="102" t="n"/>
      <c r="L493" s="102" t="n"/>
      <c r="M493" s="102" t="n"/>
      <c r="N493" s="102" t="n"/>
      <c r="O493" s="102" t="n"/>
      <c r="P493" s="102" t="n"/>
    </row>
    <row r="494" hidden="1" ht="52" customHeight="1" s="203" thickBot="1">
      <c r="A494" s="175" t="inlineStr">
        <is>
          <t>Bank Pembangunan Daerah Jawa Barat dan Banten Tbk - EUR - Jumlah utang bank, kotor</t>
        </is>
      </c>
      <c r="B494" s="164" t="n"/>
      <c r="C494" s="102" t="n">
        <v/>
      </c>
      <c r="D494" s="102" t="n">
        <v/>
      </c>
      <c r="E494" s="102" t="n">
        <v/>
      </c>
      <c r="F494" s="102" t="n">
        <v/>
      </c>
      <c r="G494" s="102" t="n">
        <v/>
      </c>
      <c r="H494" s="102" t="n">
        <v/>
      </c>
      <c r="I494" s="102" t="n">
        <v/>
      </c>
      <c r="J494" s="102" t="n"/>
      <c r="K494" s="102" t="n"/>
      <c r="L494" s="102" t="n"/>
      <c r="M494" s="102" t="n"/>
      <c r="N494" s="102" t="n"/>
      <c r="O494" s="102" t="n"/>
      <c r="P494" s="102" t="n"/>
    </row>
    <row r="495" hidden="1" ht="52" customHeight="1" s="203" thickBot="1">
      <c r="A495" s="175" t="inlineStr">
        <is>
          <t>Bank Pembangunan Daerah Jawa Barat dan Banten Tbk - HKD - Utang bank, nilai dalam mata uang asing</t>
        </is>
      </c>
      <c r="B495" s="164" t="n"/>
      <c r="C495" s="102" t="n">
        <v/>
      </c>
      <c r="D495" s="102" t="n">
        <v/>
      </c>
      <c r="E495" s="102" t="n">
        <v/>
      </c>
      <c r="F495" s="102" t="n">
        <v/>
      </c>
      <c r="G495" s="102" t="n">
        <v/>
      </c>
      <c r="H495" s="102" t="n">
        <v/>
      </c>
      <c r="I495" s="102" t="n">
        <v/>
      </c>
      <c r="J495" s="102" t="n"/>
      <c r="K495" s="102" t="n"/>
      <c r="L495" s="102" t="n"/>
      <c r="M495" s="102" t="n"/>
      <c r="N495" s="102" t="n"/>
      <c r="O495" s="102" t="n"/>
      <c r="P495" s="102" t="n"/>
    </row>
    <row r="496" hidden="1" ht="52" customHeight="1" s="203" thickBot="1">
      <c r="A496" s="175" t="inlineStr">
        <is>
          <t>Bank Pembangunan Daerah Jawa Barat dan Banten Tbk - HKD - Jumlah utang bank, kotor</t>
        </is>
      </c>
      <c r="B496" s="164" t="n"/>
      <c r="C496" s="102" t="n">
        <v/>
      </c>
      <c r="D496" s="102" t="n">
        <v/>
      </c>
      <c r="E496" s="102" t="n">
        <v/>
      </c>
      <c r="F496" s="102" t="n">
        <v/>
      </c>
      <c r="G496" s="102" t="n">
        <v/>
      </c>
      <c r="H496" s="102" t="n">
        <v/>
      </c>
      <c r="I496" s="102" t="n">
        <v/>
      </c>
      <c r="J496" s="102" t="n"/>
      <c r="K496" s="102" t="n"/>
      <c r="L496" s="102" t="n"/>
      <c r="M496" s="102" t="n"/>
      <c r="N496" s="102" t="n"/>
      <c r="O496" s="102" t="n"/>
      <c r="P496" s="102" t="n"/>
    </row>
    <row r="497" hidden="1" ht="52" customHeight="1" s="203" thickBot="1">
      <c r="A497" s="175" t="inlineStr">
        <is>
          <t>Bank Pembangunan Daerah Jawa Barat dan Banten Tbk - GBP - Utang bank, nilai dalam mata uang asing</t>
        </is>
      </c>
      <c r="B497" s="164" t="n"/>
      <c r="C497" s="102" t="n">
        <v/>
      </c>
      <c r="D497" s="102" t="n">
        <v/>
      </c>
      <c r="E497" s="102" t="n">
        <v/>
      </c>
      <c r="F497" s="102" t="n">
        <v/>
      </c>
      <c r="G497" s="102" t="n">
        <v/>
      </c>
      <c r="H497" s="102" t="n">
        <v/>
      </c>
      <c r="I497" s="102" t="n">
        <v/>
      </c>
      <c r="J497" s="102" t="n"/>
      <c r="K497" s="102" t="n"/>
      <c r="L497" s="102" t="n"/>
      <c r="M497" s="102" t="n"/>
      <c r="N497" s="102" t="n"/>
      <c r="O497" s="102" t="n"/>
      <c r="P497" s="102" t="n"/>
    </row>
    <row r="498" hidden="1" ht="52" customHeight="1" s="203" thickBot="1">
      <c r="A498" s="175" t="inlineStr">
        <is>
          <t>Bank Pembangunan Daerah Jawa Barat dan Banten Tbk - GBP - Jumlah utang bank, kotor</t>
        </is>
      </c>
      <c r="B498" s="164" t="n"/>
      <c r="C498" s="102" t="n">
        <v/>
      </c>
      <c r="D498" s="102" t="n">
        <v/>
      </c>
      <c r="E498" s="102" t="n">
        <v/>
      </c>
      <c r="F498" s="102" t="n">
        <v/>
      </c>
      <c r="G498" s="102" t="n">
        <v/>
      </c>
      <c r="H498" s="102" t="n">
        <v/>
      </c>
      <c r="I498" s="102" t="n">
        <v/>
      </c>
      <c r="J498" s="102" t="n"/>
      <c r="K498" s="102" t="n"/>
      <c r="L498" s="102" t="n"/>
      <c r="M498" s="102" t="n"/>
      <c r="N498" s="102" t="n"/>
      <c r="O498" s="102" t="n"/>
      <c r="P498" s="102" t="n"/>
    </row>
    <row r="499" hidden="1" ht="52" customHeight="1" s="203" thickBot="1">
      <c r="A499" s="175" t="inlineStr">
        <is>
          <t>Bank Pembangunan Daerah Jawa Barat dan Banten Tbk - JPY - Utang bank, nilai dalam mata uang asing</t>
        </is>
      </c>
      <c r="B499" s="164" t="n"/>
      <c r="C499" s="102" t="n">
        <v/>
      </c>
      <c r="D499" s="102" t="n">
        <v/>
      </c>
      <c r="E499" s="102" t="n">
        <v/>
      </c>
      <c r="F499" s="102" t="n">
        <v/>
      </c>
      <c r="G499" s="102" t="n">
        <v/>
      </c>
      <c r="H499" s="102" t="n">
        <v/>
      </c>
      <c r="I499" s="102" t="n">
        <v/>
      </c>
      <c r="J499" s="102" t="n"/>
      <c r="K499" s="102" t="n"/>
      <c r="L499" s="102" t="n"/>
      <c r="M499" s="102" t="n"/>
      <c r="N499" s="102" t="n"/>
      <c r="O499" s="102" t="n"/>
      <c r="P499" s="102" t="n"/>
    </row>
    <row r="500" hidden="1" ht="52" customHeight="1" s="203" thickBot="1">
      <c r="A500" s="175" t="inlineStr">
        <is>
          <t>Bank Pembangunan Daerah Jawa Barat dan Banten Tbk - JPY - Jumlah utang bank, kotor</t>
        </is>
      </c>
      <c r="B500" s="164" t="n"/>
      <c r="C500" s="102" t="n">
        <v/>
      </c>
      <c r="D500" s="102" t="n">
        <v/>
      </c>
      <c r="E500" s="102" t="n">
        <v/>
      </c>
      <c r="F500" s="102" t="n">
        <v/>
      </c>
      <c r="G500" s="102" t="n">
        <v/>
      </c>
      <c r="H500" s="102" t="n">
        <v/>
      </c>
      <c r="I500" s="102" t="n">
        <v/>
      </c>
      <c r="J500" s="102" t="n"/>
      <c r="K500" s="102" t="n"/>
      <c r="L500" s="102" t="n"/>
      <c r="M500" s="102" t="n"/>
      <c r="N500" s="102" t="n"/>
      <c r="O500" s="102" t="n"/>
      <c r="P500" s="102" t="n"/>
    </row>
    <row r="501" hidden="1" ht="52" customHeight="1" s="203" thickBot="1">
      <c r="A501" s="175" t="inlineStr">
        <is>
          <t>Bank Pembangunan Daerah Jawa Barat dan Banten Tbk - SGD - Utang bank, nilai dalam mata uang asing</t>
        </is>
      </c>
      <c r="B501" s="164" t="n"/>
      <c r="C501" s="102" t="n">
        <v/>
      </c>
      <c r="D501" s="102" t="n">
        <v/>
      </c>
      <c r="E501" s="102" t="n">
        <v/>
      </c>
      <c r="F501" s="102" t="n">
        <v/>
      </c>
      <c r="G501" s="102" t="n">
        <v/>
      </c>
      <c r="H501" s="102" t="n">
        <v/>
      </c>
      <c r="I501" s="102" t="n">
        <v/>
      </c>
      <c r="J501" s="102" t="n"/>
      <c r="K501" s="102" t="n"/>
      <c r="L501" s="102" t="n"/>
      <c r="M501" s="102" t="n"/>
      <c r="N501" s="102" t="n"/>
      <c r="O501" s="102" t="n"/>
      <c r="P501" s="102" t="n"/>
    </row>
    <row r="502" hidden="1" ht="52" customHeight="1" s="203" thickBot="1">
      <c r="A502" s="175" t="inlineStr">
        <is>
          <t>Bank Pembangunan Daerah Jawa Barat dan Banten Tbk - SGD - Jumlah utang bank, kotor</t>
        </is>
      </c>
      <c r="B502" s="164" t="n"/>
      <c r="C502" s="102" t="n">
        <v/>
      </c>
      <c r="D502" s="102" t="n">
        <v/>
      </c>
      <c r="E502" s="102" t="n">
        <v/>
      </c>
      <c r="F502" s="102" t="n">
        <v/>
      </c>
      <c r="G502" s="102" t="n">
        <v/>
      </c>
      <c r="H502" s="102" t="n">
        <v/>
      </c>
      <c r="I502" s="102" t="n">
        <v/>
      </c>
      <c r="J502" s="102" t="n"/>
      <c r="K502" s="102" t="n"/>
      <c r="L502" s="102" t="n"/>
      <c r="M502" s="102" t="n"/>
      <c r="N502" s="102" t="n"/>
      <c r="O502" s="102" t="n"/>
      <c r="P502" s="102" t="n"/>
    </row>
    <row r="503" hidden="1" ht="52" customHeight="1" s="203" thickBot="1">
      <c r="A503" s="175" t="inlineStr">
        <is>
          <t>Bank Pembangunan Daerah Jawa Barat dan Banten Tbk - THB - Utang bank, nilai dalam mata uang asing</t>
        </is>
      </c>
      <c r="B503" s="164" t="n"/>
      <c r="C503" s="102" t="n">
        <v/>
      </c>
      <c r="D503" s="102" t="n">
        <v/>
      </c>
      <c r="E503" s="102" t="n">
        <v/>
      </c>
      <c r="F503" s="102" t="n">
        <v/>
      </c>
      <c r="G503" s="102" t="n">
        <v/>
      </c>
      <c r="H503" s="102" t="n">
        <v/>
      </c>
      <c r="I503" s="102" t="n">
        <v/>
      </c>
      <c r="J503" s="102" t="n"/>
      <c r="K503" s="102" t="n"/>
      <c r="L503" s="102" t="n"/>
      <c r="M503" s="102" t="n"/>
      <c r="N503" s="102" t="n"/>
      <c r="O503" s="102" t="n"/>
      <c r="P503" s="102" t="n"/>
    </row>
    <row r="504" hidden="1" ht="52" customHeight="1" s="203" thickBot="1">
      <c r="A504" s="175" t="inlineStr">
        <is>
          <t>Bank Pembangunan Daerah Jawa Barat dan Banten Tbk - THB - Jumlah utang bank, kotor</t>
        </is>
      </c>
      <c r="B504" s="164" t="n"/>
      <c r="C504" s="102" t="n">
        <v/>
      </c>
      <c r="D504" s="102" t="n">
        <v/>
      </c>
      <c r="E504" s="102" t="n">
        <v/>
      </c>
      <c r="F504" s="102" t="n">
        <v/>
      </c>
      <c r="G504" s="102" t="n">
        <v/>
      </c>
      <c r="H504" s="102" t="n">
        <v/>
      </c>
      <c r="I504" s="102" t="n">
        <v/>
      </c>
      <c r="J504" s="102" t="n"/>
      <c r="K504" s="102" t="n"/>
      <c r="L504" s="102" t="n"/>
      <c r="M504" s="102" t="n"/>
      <c r="N504" s="102" t="n"/>
      <c r="O504" s="102" t="n"/>
      <c r="P504" s="102" t="n"/>
    </row>
    <row r="505" hidden="1" ht="52" customHeight="1" s="203" thickBot="1">
      <c r="A505" s="175" t="inlineStr">
        <is>
          <t>Bank Pembangunan Daerah Jawa Barat dan Banten Tbk - USD - Utang bank, nilai dalam mata uang asing</t>
        </is>
      </c>
      <c r="B505" s="164" t="n"/>
      <c r="C505" s="102" t="n">
        <v/>
      </c>
      <c r="D505" s="102" t="n">
        <v/>
      </c>
      <c r="E505" s="102" t="n">
        <v/>
      </c>
      <c r="F505" s="102" t="n">
        <v/>
      </c>
      <c r="G505" s="102" t="n">
        <v/>
      </c>
      <c r="H505" s="102" t="n">
        <v/>
      </c>
      <c r="I505" s="102" t="n">
        <v/>
      </c>
      <c r="J505" s="102" t="n"/>
      <c r="K505" s="102" t="n"/>
      <c r="L505" s="102" t="n"/>
      <c r="M505" s="102" t="n"/>
      <c r="N505" s="102" t="n"/>
      <c r="O505" s="102" t="n"/>
      <c r="P505" s="102" t="n"/>
    </row>
    <row r="506" hidden="1" ht="52" customHeight="1" s="203" thickBot="1">
      <c r="A506" s="175" t="inlineStr">
        <is>
          <t>Bank Pembangunan Daerah Jawa Barat dan Banten Tbk - USD - Jumlah utang bank, kotor</t>
        </is>
      </c>
      <c r="B506" s="164" t="n"/>
      <c r="C506" s="102" t="n">
        <v/>
      </c>
      <c r="D506" s="102" t="n">
        <v/>
      </c>
      <c r="E506" s="102" t="n">
        <v/>
      </c>
      <c r="F506" s="102" t="n">
        <v/>
      </c>
      <c r="G506" s="102" t="n">
        <v/>
      </c>
      <c r="H506" s="102" t="n">
        <v/>
      </c>
      <c r="I506" s="102" t="n">
        <v/>
      </c>
      <c r="J506" s="102" t="n"/>
      <c r="K506" s="102" t="n"/>
      <c r="L506" s="102" t="n"/>
      <c r="M506" s="102" t="n"/>
      <c r="N506" s="102" t="n"/>
      <c r="O506" s="102" t="n"/>
      <c r="P506" s="102" t="n"/>
    </row>
    <row r="507" hidden="1" ht="69" customHeight="1" s="203" thickBot="1">
      <c r="A507" s="175" t="inlineStr">
        <is>
          <t>Bank Pembangunan Daerah Jawa Barat dan Banten Tbk - Mata uang lainnya - Utang bank, nilai dalam mata uang asing</t>
        </is>
      </c>
      <c r="B507" s="164" t="n"/>
      <c r="C507" s="102" t="n">
        <v/>
      </c>
      <c r="D507" s="102" t="n">
        <v/>
      </c>
      <c r="E507" s="102" t="n">
        <v/>
      </c>
      <c r="F507" s="102" t="n">
        <v/>
      </c>
      <c r="G507" s="102" t="n">
        <v/>
      </c>
      <c r="H507" s="102" t="n">
        <v/>
      </c>
      <c r="I507" s="102" t="n">
        <v/>
      </c>
      <c r="J507" s="102" t="n"/>
      <c r="K507" s="102" t="n"/>
      <c r="L507" s="102" t="n"/>
      <c r="M507" s="102" t="n"/>
      <c r="N507" s="102" t="n"/>
      <c r="O507" s="102" t="n"/>
      <c r="P507" s="102" t="n"/>
    </row>
    <row r="508" hidden="1" ht="52" customHeight="1" s="203" thickBot="1">
      <c r="A508" s="175" t="inlineStr">
        <is>
          <t>Bank Pembangunan Daerah Jawa Barat dan Banten Tbk - Mata uang lainnya - Jumlah utang bank, kotor</t>
        </is>
      </c>
      <c r="B508" s="164" t="n"/>
      <c r="C508" s="102" t="n">
        <v/>
      </c>
      <c r="D508" s="102" t="n">
        <v/>
      </c>
      <c r="E508" s="102" t="n">
        <v/>
      </c>
      <c r="F508" s="102" t="n">
        <v/>
      </c>
      <c r="G508" s="102" t="n">
        <v/>
      </c>
      <c r="H508" s="102" t="n">
        <v/>
      </c>
      <c r="I508" s="102" t="n">
        <v/>
      </c>
      <c r="J508" s="102" t="n"/>
      <c r="K508" s="102" t="n"/>
      <c r="L508" s="102" t="n"/>
      <c r="M508" s="102" t="n"/>
      <c r="N508" s="102" t="n"/>
      <c r="O508" s="102" t="n"/>
      <c r="P508" s="102" t="n"/>
    </row>
    <row r="509" ht="52" customFormat="1" customHeight="1" s="161" thickBot="1">
      <c r="A509" s="166" t="inlineStr">
        <is>
          <t>Bank Pembangunan Daerah Jawa Barat dan Banten Tbk - Total - Jumlah utang bank, kotor</t>
        </is>
      </c>
      <c r="B509" s="162" t="n"/>
      <c r="C509" s="160" t="n">
        <v/>
      </c>
      <c r="D509" s="160" t="n">
        <v/>
      </c>
      <c r="E509" s="160" t="n">
        <v/>
      </c>
      <c r="F509" s="160" t="n">
        <v/>
      </c>
      <c r="G509" s="160" t="n">
        <v/>
      </c>
      <c r="H509" s="160" t="n">
        <v/>
      </c>
      <c r="I509" s="160" t="n">
        <v/>
      </c>
      <c r="J509" s="160" t="n"/>
      <c r="K509" s="160" t="n"/>
      <c r="L509" s="160" t="n"/>
      <c r="M509" s="160" t="n"/>
      <c r="N509" s="160" t="n"/>
      <c r="O509" s="160" t="n"/>
      <c r="P509" s="160" t="n"/>
    </row>
    <row r="510" hidden="1" ht="35" customHeight="1" s="203" thickBot="1">
      <c r="A510" s="175" t="inlineStr">
        <is>
          <t>Pinjaman sindikasi - IDR - Utang bank, nilai dalam mata uang asing</t>
        </is>
      </c>
      <c r="B510" s="164" t="n"/>
      <c r="C510" s="102" t="n">
        <v/>
      </c>
      <c r="D510" s="102" t="n">
        <v/>
      </c>
      <c r="E510" s="102" t="n">
        <v/>
      </c>
      <c r="F510" s="102" t="n">
        <v/>
      </c>
      <c r="G510" s="102" t="n">
        <v/>
      </c>
      <c r="H510" s="102" t="n">
        <v/>
      </c>
      <c r="I510" s="102" t="n">
        <v/>
      </c>
      <c r="J510" s="102" t="n"/>
      <c r="K510" s="102" t="n"/>
      <c r="L510" s="102" t="n"/>
      <c r="M510" s="102" t="n"/>
      <c r="N510" s="102" t="n"/>
      <c r="O510" s="102" t="n"/>
      <c r="P510" s="102" t="n"/>
    </row>
    <row r="511" hidden="1" ht="35" customHeight="1" s="203" thickBot="1">
      <c r="A511" s="175" t="inlineStr">
        <is>
          <t>Pinjaman sindikasi - IDR - Jumlah utang bank, kotor</t>
        </is>
      </c>
      <c r="B511" s="164" t="n"/>
      <c r="C511" s="102" t="n">
        <v/>
      </c>
      <c r="D511" s="102" t="n">
        <v/>
      </c>
      <c r="E511" s="102" t="n">
        <v/>
      </c>
      <c r="F511" s="102" t="n">
        <v/>
      </c>
      <c r="G511" s="102" t="n">
        <v/>
      </c>
      <c r="H511" s="102" t="n">
        <v/>
      </c>
      <c r="I511" s="102" t="n">
        <v/>
      </c>
      <c r="J511" s="102" t="n"/>
      <c r="K511" s="102" t="n"/>
      <c r="L511" s="102" t="n"/>
      <c r="M511" s="102" t="n"/>
      <c r="N511" s="102" t="n"/>
      <c r="O511" s="102" t="n"/>
      <c r="P511" s="102" t="n"/>
    </row>
    <row r="512" hidden="1" ht="35" customHeight="1" s="203" thickBot="1">
      <c r="A512" s="175" t="inlineStr">
        <is>
          <t>Pinjaman sindikasi - AUD - Utang bank, nilai dalam mata uang asing</t>
        </is>
      </c>
      <c r="B512" s="164" t="n"/>
      <c r="C512" s="102" t="n">
        <v/>
      </c>
      <c r="D512" s="102" t="n">
        <v/>
      </c>
      <c r="E512" s="102" t="n">
        <v/>
      </c>
      <c r="F512" s="102" t="n">
        <v/>
      </c>
      <c r="G512" s="102" t="n">
        <v/>
      </c>
      <c r="H512" s="102" t="n">
        <v/>
      </c>
      <c r="I512" s="102" t="n">
        <v/>
      </c>
      <c r="J512" s="102" t="n"/>
      <c r="K512" s="102" t="n"/>
      <c r="L512" s="102" t="n"/>
      <c r="M512" s="102" t="n"/>
      <c r="N512" s="102" t="n"/>
      <c r="O512" s="102" t="n"/>
      <c r="P512" s="102" t="n"/>
    </row>
    <row r="513" hidden="1" ht="35" customHeight="1" s="203" thickBot="1">
      <c r="A513" s="175" t="inlineStr">
        <is>
          <t>Pinjaman sindikasi - AUD - Jumlah utang bank, kotor</t>
        </is>
      </c>
      <c r="B513" s="164" t="n"/>
      <c r="C513" s="102" t="n">
        <v/>
      </c>
      <c r="D513" s="102" t="n">
        <v/>
      </c>
      <c r="E513" s="102" t="n">
        <v/>
      </c>
      <c r="F513" s="102" t="n">
        <v/>
      </c>
      <c r="G513" s="102" t="n">
        <v/>
      </c>
      <c r="H513" s="102" t="n">
        <v/>
      </c>
      <c r="I513" s="102" t="n">
        <v/>
      </c>
      <c r="J513" s="102" t="n"/>
      <c r="K513" s="102" t="n"/>
      <c r="L513" s="102" t="n"/>
      <c r="M513" s="102" t="n"/>
      <c r="N513" s="102" t="n"/>
      <c r="O513" s="102" t="n"/>
      <c r="P513" s="102" t="n"/>
    </row>
    <row r="514" hidden="1" ht="35" customHeight="1" s="203" thickBot="1">
      <c r="A514" s="175" t="inlineStr">
        <is>
          <t>Pinjaman sindikasi - CAD - Utang bank, nilai dalam mata uang asing</t>
        </is>
      </c>
      <c r="B514" s="164" t="n"/>
      <c r="C514" s="102" t="n">
        <v/>
      </c>
      <c r="D514" s="102" t="n">
        <v/>
      </c>
      <c r="E514" s="102" t="n">
        <v/>
      </c>
      <c r="F514" s="102" t="n">
        <v/>
      </c>
      <c r="G514" s="102" t="n">
        <v/>
      </c>
      <c r="H514" s="102" t="n">
        <v/>
      </c>
      <c r="I514" s="102" t="n">
        <v/>
      </c>
      <c r="J514" s="102" t="n"/>
      <c r="K514" s="102" t="n"/>
      <c r="L514" s="102" t="n"/>
      <c r="M514" s="102" t="n"/>
      <c r="N514" s="102" t="n"/>
      <c r="O514" s="102" t="n"/>
      <c r="P514" s="102" t="n"/>
    </row>
    <row r="515" hidden="1" ht="35" customHeight="1" s="203" thickBot="1">
      <c r="A515" s="175" t="inlineStr">
        <is>
          <t>Pinjaman sindikasi - CAD - Jumlah utang bank, kotor</t>
        </is>
      </c>
      <c r="B515" s="164" t="n"/>
      <c r="C515" s="102" t="n">
        <v/>
      </c>
      <c r="D515" s="102" t="n">
        <v/>
      </c>
      <c r="E515" s="102" t="n">
        <v/>
      </c>
      <c r="F515" s="102" t="n">
        <v/>
      </c>
      <c r="G515" s="102" t="n">
        <v/>
      </c>
      <c r="H515" s="102" t="n">
        <v/>
      </c>
      <c r="I515" s="102" t="n">
        <v/>
      </c>
      <c r="J515" s="102" t="n"/>
      <c r="K515" s="102" t="n"/>
      <c r="L515" s="102" t="n"/>
      <c r="M515" s="102" t="n"/>
      <c r="N515" s="102" t="n"/>
      <c r="O515" s="102" t="n"/>
      <c r="P515" s="102" t="n"/>
    </row>
    <row r="516" hidden="1" ht="35" customHeight="1" s="203" thickBot="1">
      <c r="A516" s="175" t="inlineStr">
        <is>
          <t>Pinjaman sindikasi - CNY - Utang bank, nilai dalam mata uang asing</t>
        </is>
      </c>
      <c r="B516" s="164" t="n"/>
      <c r="C516" s="102" t="n">
        <v/>
      </c>
      <c r="D516" s="102" t="n">
        <v/>
      </c>
      <c r="E516" s="102" t="n">
        <v/>
      </c>
      <c r="F516" s="102" t="n">
        <v/>
      </c>
      <c r="G516" s="102" t="n">
        <v/>
      </c>
      <c r="H516" s="102" t="n">
        <v/>
      </c>
      <c r="I516" s="102" t="n">
        <v/>
      </c>
      <c r="J516" s="102" t="n"/>
      <c r="K516" s="102" t="n"/>
      <c r="L516" s="102" t="n"/>
      <c r="M516" s="102" t="n"/>
      <c r="N516" s="102" t="n"/>
      <c r="O516" s="102" t="n"/>
      <c r="P516" s="102" t="n"/>
    </row>
    <row r="517" hidden="1" ht="35" customHeight="1" s="203" thickBot="1">
      <c r="A517" s="175" t="inlineStr">
        <is>
          <t>Pinjaman sindikasi - CNY - Jumlah utang bank, kotor</t>
        </is>
      </c>
      <c r="B517" s="164" t="n"/>
      <c r="C517" s="102" t="n">
        <v/>
      </c>
      <c r="D517" s="102" t="n">
        <v/>
      </c>
      <c r="E517" s="102" t="n">
        <v/>
      </c>
      <c r="F517" s="102" t="n">
        <v/>
      </c>
      <c r="G517" s="102" t="n">
        <v/>
      </c>
      <c r="H517" s="102" t="n">
        <v/>
      </c>
      <c r="I517" s="102" t="n">
        <v/>
      </c>
      <c r="J517" s="102" t="n"/>
      <c r="K517" s="102" t="n"/>
      <c r="L517" s="102" t="n"/>
      <c r="M517" s="102" t="n"/>
      <c r="N517" s="102" t="n"/>
      <c r="O517" s="102" t="n"/>
      <c r="P517" s="102" t="n"/>
    </row>
    <row r="518" hidden="1" ht="35" customHeight="1" s="203" thickBot="1">
      <c r="A518" s="175" t="inlineStr">
        <is>
          <t>Pinjaman sindikasi - EUR - Utang bank, nilai dalam mata uang asing</t>
        </is>
      </c>
      <c r="B518" s="164" t="n"/>
      <c r="C518" s="102" t="n">
        <v/>
      </c>
      <c r="D518" s="102" t="n">
        <v/>
      </c>
      <c r="E518" s="102" t="n">
        <v/>
      </c>
      <c r="F518" s="102" t="n">
        <v/>
      </c>
      <c r="G518" s="102" t="n">
        <v/>
      </c>
      <c r="H518" s="102" t="n">
        <v/>
      </c>
      <c r="I518" s="102" t="n">
        <v/>
      </c>
      <c r="J518" s="102" t="n"/>
      <c r="K518" s="102" t="n"/>
      <c r="L518" s="102" t="n"/>
      <c r="M518" s="102" t="n"/>
      <c r="N518" s="102" t="n"/>
      <c r="O518" s="102" t="n"/>
      <c r="P518" s="102" t="n"/>
    </row>
    <row r="519" hidden="1" ht="35" customHeight="1" s="203" thickBot="1">
      <c r="A519" s="175" t="inlineStr">
        <is>
          <t>Pinjaman sindikasi - EUR - Jumlah utang bank, kotor</t>
        </is>
      </c>
      <c r="B519" s="164" t="n"/>
      <c r="C519" s="102" t="n">
        <v/>
      </c>
      <c r="D519" s="102" t="n">
        <v/>
      </c>
      <c r="E519" s="102" t="n">
        <v/>
      </c>
      <c r="F519" s="102" t="n">
        <v/>
      </c>
      <c r="G519" s="102" t="n">
        <v/>
      </c>
      <c r="H519" s="102" t="n">
        <v/>
      </c>
      <c r="I519" s="102" t="n">
        <v/>
      </c>
      <c r="J519" s="102" t="n"/>
      <c r="K519" s="102" t="n"/>
      <c r="L519" s="102" t="n"/>
      <c r="M519" s="102" t="n"/>
      <c r="N519" s="102" t="n"/>
      <c r="O519" s="102" t="n"/>
      <c r="P519" s="102" t="n"/>
    </row>
    <row r="520" hidden="1" ht="35" customHeight="1" s="203" thickBot="1">
      <c r="A520" s="175" t="inlineStr">
        <is>
          <t>Pinjaman sindikasi - HKD - Utang bank, nilai dalam mata uang asing</t>
        </is>
      </c>
      <c r="B520" s="164" t="n"/>
      <c r="C520" s="102" t="n">
        <v/>
      </c>
      <c r="D520" s="102" t="n">
        <v/>
      </c>
      <c r="E520" s="102" t="n">
        <v/>
      </c>
      <c r="F520" s="102" t="n">
        <v/>
      </c>
      <c r="G520" s="102" t="n">
        <v/>
      </c>
      <c r="H520" s="102" t="n">
        <v/>
      </c>
      <c r="I520" s="102" t="n">
        <v/>
      </c>
      <c r="J520" s="102" t="n"/>
      <c r="K520" s="102" t="n"/>
      <c r="L520" s="102" t="n"/>
      <c r="M520" s="102" t="n"/>
      <c r="N520" s="102" t="n"/>
      <c r="O520" s="102" t="n"/>
      <c r="P520" s="102" t="n"/>
    </row>
    <row r="521" hidden="1" ht="35" customHeight="1" s="203" thickBot="1">
      <c r="A521" s="175" t="inlineStr">
        <is>
          <t>Pinjaman sindikasi - HKD - Jumlah utang bank, kotor</t>
        </is>
      </c>
      <c r="B521" s="164" t="n"/>
      <c r="C521" s="102" t="n">
        <v/>
      </c>
      <c r="D521" s="102" t="n">
        <v/>
      </c>
      <c r="E521" s="102" t="n">
        <v/>
      </c>
      <c r="F521" s="102" t="n">
        <v/>
      </c>
      <c r="G521" s="102" t="n">
        <v/>
      </c>
      <c r="H521" s="102" t="n">
        <v/>
      </c>
      <c r="I521" s="102" t="n">
        <v/>
      </c>
      <c r="J521" s="102" t="n"/>
      <c r="K521" s="102" t="n"/>
      <c r="L521" s="102" t="n"/>
      <c r="M521" s="102" t="n"/>
      <c r="N521" s="102" t="n"/>
      <c r="O521" s="102" t="n"/>
      <c r="P521" s="102" t="n"/>
    </row>
    <row r="522" hidden="1" ht="35" customHeight="1" s="203" thickBot="1">
      <c r="A522" s="175" t="inlineStr">
        <is>
          <t>Pinjaman sindikasi - GBP - Utang bank, nilai dalam mata uang asing</t>
        </is>
      </c>
      <c r="B522" s="164" t="n"/>
      <c r="C522" s="102" t="n">
        <v/>
      </c>
      <c r="D522" s="102" t="n">
        <v/>
      </c>
      <c r="E522" s="102" t="n">
        <v/>
      </c>
      <c r="F522" s="102" t="n">
        <v/>
      </c>
      <c r="G522" s="102" t="n">
        <v/>
      </c>
      <c r="H522" s="102" t="n">
        <v/>
      </c>
      <c r="I522" s="102" t="n">
        <v/>
      </c>
      <c r="J522" s="102" t="n"/>
      <c r="K522" s="102" t="n"/>
      <c r="L522" s="102" t="n"/>
      <c r="M522" s="102" t="n"/>
      <c r="N522" s="102" t="n"/>
      <c r="O522" s="102" t="n"/>
      <c r="P522" s="102" t="n"/>
    </row>
    <row r="523" hidden="1" ht="35" customHeight="1" s="203" thickBot="1">
      <c r="A523" s="175" t="inlineStr">
        <is>
          <t>Pinjaman sindikasi - GBP - Jumlah utang bank, kotor</t>
        </is>
      </c>
      <c r="B523" s="164" t="n"/>
      <c r="C523" s="102" t="n">
        <v/>
      </c>
      <c r="D523" s="102" t="n">
        <v/>
      </c>
      <c r="E523" s="102" t="n">
        <v/>
      </c>
      <c r="F523" s="102" t="n">
        <v/>
      </c>
      <c r="G523" s="102" t="n">
        <v/>
      </c>
      <c r="H523" s="102" t="n">
        <v/>
      </c>
      <c r="I523" s="102" t="n">
        <v/>
      </c>
      <c r="J523" s="102" t="n"/>
      <c r="K523" s="102" t="n"/>
      <c r="L523" s="102" t="n"/>
      <c r="M523" s="102" t="n"/>
      <c r="N523" s="102" t="n"/>
      <c r="O523" s="102" t="n"/>
      <c r="P523" s="102" t="n"/>
    </row>
    <row r="524" hidden="1" ht="35" customHeight="1" s="203" thickBot="1">
      <c r="A524" s="175" t="inlineStr">
        <is>
          <t>Pinjaman sindikasi - JPY - Utang bank, nilai dalam mata uang asing</t>
        </is>
      </c>
      <c r="B524" s="164" t="n"/>
      <c r="C524" s="102" t="n">
        <v/>
      </c>
      <c r="D524" s="102" t="n">
        <v/>
      </c>
      <c r="E524" s="102" t="n">
        <v/>
      </c>
      <c r="F524" s="102" t="n">
        <v/>
      </c>
      <c r="G524" s="102" t="n">
        <v/>
      </c>
      <c r="H524" s="102" t="n">
        <v/>
      </c>
      <c r="I524" s="102" t="n">
        <v/>
      </c>
      <c r="J524" s="102" t="n"/>
      <c r="K524" s="102" t="n"/>
      <c r="L524" s="102" t="n"/>
      <c r="M524" s="102" t="n"/>
      <c r="N524" s="102" t="n"/>
      <c r="O524" s="102" t="n"/>
      <c r="P524" s="102" t="n"/>
    </row>
    <row r="525" hidden="1" ht="35" customHeight="1" s="203" thickBot="1">
      <c r="A525" s="175" t="inlineStr">
        <is>
          <t>Pinjaman sindikasi - JPY - Jumlah utang bank, kotor</t>
        </is>
      </c>
      <c r="B525" s="164" t="n"/>
      <c r="C525" s="102" t="n">
        <v/>
      </c>
      <c r="D525" s="102" t="n">
        <v/>
      </c>
      <c r="E525" s="102" t="n">
        <v/>
      </c>
      <c r="F525" s="102" t="n">
        <v/>
      </c>
      <c r="G525" s="102" t="n">
        <v/>
      </c>
      <c r="H525" s="102" t="n">
        <v/>
      </c>
      <c r="I525" s="102" t="n">
        <v/>
      </c>
      <c r="J525" s="102" t="n"/>
      <c r="K525" s="102" t="n"/>
      <c r="L525" s="102" t="n"/>
      <c r="M525" s="102" t="n"/>
      <c r="N525" s="102" t="n"/>
      <c r="O525" s="102" t="n"/>
      <c r="P525" s="102" t="n"/>
    </row>
    <row r="526" hidden="1" ht="35" customHeight="1" s="203" thickBot="1">
      <c r="A526" s="175" t="inlineStr">
        <is>
          <t>Pinjaman sindikasi - SGD - Utang bank, nilai dalam mata uang asing</t>
        </is>
      </c>
      <c r="B526" s="164" t="n"/>
      <c r="C526" s="102" t="n">
        <v/>
      </c>
      <c r="D526" s="102" t="n">
        <v/>
      </c>
      <c r="E526" s="102" t="n">
        <v/>
      </c>
      <c r="F526" s="102" t="n">
        <v/>
      </c>
      <c r="G526" s="102" t="n">
        <v/>
      </c>
      <c r="H526" s="102" t="n">
        <v/>
      </c>
      <c r="I526" s="102" t="n">
        <v/>
      </c>
      <c r="J526" s="102" t="n"/>
      <c r="K526" s="102" t="n"/>
      <c r="L526" s="102" t="n"/>
      <c r="M526" s="102" t="n"/>
      <c r="N526" s="102" t="n"/>
      <c r="O526" s="102" t="n"/>
      <c r="P526" s="102" t="n"/>
    </row>
    <row r="527" hidden="1" ht="35" customHeight="1" s="203" thickBot="1">
      <c r="A527" s="175" t="inlineStr">
        <is>
          <t>Pinjaman sindikasi - SGD - Jumlah utang bank, kotor</t>
        </is>
      </c>
      <c r="B527" s="164" t="n"/>
      <c r="C527" s="102" t="n">
        <v/>
      </c>
      <c r="D527" s="102" t="n">
        <v/>
      </c>
      <c r="E527" s="102" t="n">
        <v/>
      </c>
      <c r="F527" s="102" t="n">
        <v/>
      </c>
      <c r="G527" s="102" t="n">
        <v/>
      </c>
      <c r="H527" s="102" t="n">
        <v/>
      </c>
      <c r="I527" s="102" t="n">
        <v/>
      </c>
      <c r="J527" s="102" t="n"/>
      <c r="K527" s="102" t="n"/>
      <c r="L527" s="102" t="n"/>
      <c r="M527" s="102" t="n"/>
      <c r="N527" s="102" t="n"/>
      <c r="O527" s="102" t="n"/>
      <c r="P527" s="102" t="n"/>
    </row>
    <row r="528" hidden="1" ht="35" customHeight="1" s="203" thickBot="1">
      <c r="A528" s="175" t="inlineStr">
        <is>
          <t>Pinjaman sindikasi - THB - Utang bank, nilai dalam mata uang asing</t>
        </is>
      </c>
      <c r="B528" s="164" t="n"/>
      <c r="C528" s="102" t="n">
        <v/>
      </c>
      <c r="D528" s="102" t="n">
        <v/>
      </c>
      <c r="E528" s="102" t="n">
        <v/>
      </c>
      <c r="F528" s="102" t="n">
        <v/>
      </c>
      <c r="G528" s="102" t="n">
        <v/>
      </c>
      <c r="H528" s="102" t="n">
        <v/>
      </c>
      <c r="I528" s="102" t="n">
        <v/>
      </c>
      <c r="J528" s="102" t="n"/>
      <c r="K528" s="102" t="n"/>
      <c r="L528" s="102" t="n"/>
      <c r="M528" s="102" t="n"/>
      <c r="N528" s="102" t="n"/>
      <c r="O528" s="102" t="n"/>
      <c r="P528" s="102" t="n"/>
    </row>
    <row r="529" hidden="1" ht="35" customHeight="1" s="203" thickBot="1">
      <c r="A529" s="175" t="inlineStr">
        <is>
          <t>Pinjaman sindikasi - THB - Jumlah utang bank, kotor</t>
        </is>
      </c>
      <c r="B529" s="164" t="n"/>
      <c r="C529" s="102" t="n">
        <v/>
      </c>
      <c r="D529" s="102" t="n">
        <v/>
      </c>
      <c r="E529" s="102" t="n">
        <v/>
      </c>
      <c r="F529" s="102" t="n">
        <v/>
      </c>
      <c r="G529" s="102" t="n">
        <v/>
      </c>
      <c r="H529" s="102" t="n">
        <v/>
      </c>
      <c r="I529" s="102" t="n">
        <v/>
      </c>
      <c r="J529" s="102" t="n"/>
      <c r="K529" s="102" t="n"/>
      <c r="L529" s="102" t="n"/>
      <c r="M529" s="102" t="n"/>
      <c r="N529" s="102" t="n"/>
      <c r="O529" s="102" t="n"/>
      <c r="P529" s="102" t="n"/>
    </row>
    <row r="530" ht="35" customHeight="1" s="203" thickBot="1">
      <c r="A530" s="175" t="inlineStr">
        <is>
          <t>Pinjaman sindikasi - USD - Utang bank, nilai dalam mata uang asing</t>
        </is>
      </c>
      <c r="B530" s="164" t="n"/>
      <c r="C530" s="102" t="n">
        <v/>
      </c>
      <c r="D530" s="102" t="n">
        <v/>
      </c>
      <c r="E530" s="102" t="n">
        <v/>
      </c>
      <c r="F530" s="102" t="n">
        <v>150</v>
      </c>
      <c r="G530" s="102" t="n">
        <v>139.2</v>
      </c>
      <c r="H530" s="102" t="n">
        <v>107</v>
      </c>
      <c r="I530" s="102" t="n">
        <v>455.99028</v>
      </c>
      <c r="J530" s="102" t="n"/>
      <c r="K530" s="102" t="n"/>
      <c r="L530" s="102" t="n"/>
      <c r="M530" s="102" t="n"/>
      <c r="N530" s="102" t="n"/>
      <c r="O530" s="102" t="n"/>
      <c r="P530" s="102" t="n"/>
    </row>
    <row r="531" ht="35" customHeight="1" s="203" thickBot="1">
      <c r="A531" s="175" t="inlineStr">
        <is>
          <t>Pinjaman sindikasi - USD - Jumlah utang bank, kotor</t>
        </is>
      </c>
      <c r="B531" s="164" t="n"/>
      <c r="C531" s="102" t="n">
        <v/>
      </c>
      <c r="D531" s="102" t="n">
        <v/>
      </c>
      <c r="E531" s="102" t="n">
        <v/>
      </c>
      <c r="F531" s="102" t="n">
        <v>150</v>
      </c>
      <c r="G531" s="102" t="n">
        <v>139.2</v>
      </c>
      <c r="H531" s="102" t="n">
        <v>107</v>
      </c>
      <c r="I531" s="102" t="n">
        <v>455.99028</v>
      </c>
      <c r="J531" s="102" t="n"/>
      <c r="K531" s="102" t="n"/>
      <c r="L531" s="102" t="n"/>
      <c r="M531" s="102" t="n"/>
      <c r="N531" s="102" t="n"/>
      <c r="O531" s="102" t="n"/>
      <c r="P531" s="102" t="n"/>
    </row>
    <row r="532" hidden="1" ht="52" customHeight="1" s="203" thickBot="1">
      <c r="A532" s="175" t="inlineStr">
        <is>
          <t>Pinjaman sindikasi - Mata uang lainnya - Utang bank, nilai dalam mata uang asing</t>
        </is>
      </c>
      <c r="B532" s="164" t="n"/>
      <c r="C532" s="102" t="n">
        <v/>
      </c>
      <c r="D532" s="102" t="n">
        <v/>
      </c>
      <c r="E532" s="102" t="n">
        <v/>
      </c>
      <c r="F532" s="102" t="n">
        <v/>
      </c>
      <c r="G532" s="102" t="n">
        <v/>
      </c>
      <c r="H532" s="102" t="n">
        <v/>
      </c>
      <c r="I532" s="102" t="n">
        <v/>
      </c>
      <c r="J532" s="102" t="n"/>
      <c r="K532" s="102" t="n"/>
      <c r="L532" s="102" t="n"/>
      <c r="M532" s="102" t="n"/>
      <c r="N532" s="102" t="n"/>
      <c r="O532" s="102" t="n"/>
      <c r="P532" s="102" t="n"/>
    </row>
    <row r="533" hidden="1" ht="35" customHeight="1" s="203" thickBot="1">
      <c r="A533" s="175" t="inlineStr">
        <is>
          <t>Pinjaman sindikasi - Mata uang lainnya - Jumlah utang bank, kotor</t>
        </is>
      </c>
      <c r="B533" s="164" t="n"/>
      <c r="C533" s="102" t="n">
        <v/>
      </c>
      <c r="D533" s="102" t="n">
        <v/>
      </c>
      <c r="E533" s="102" t="n">
        <v/>
      </c>
      <c r="F533" s="102" t="n">
        <v/>
      </c>
      <c r="G533" s="102" t="n">
        <v/>
      </c>
      <c r="H533" s="102" t="n">
        <v/>
      </c>
      <c r="I533" s="102" t="n">
        <v/>
      </c>
      <c r="J533" s="102" t="n"/>
      <c r="K533" s="102" t="n"/>
      <c r="L533" s="102" t="n"/>
      <c r="M533" s="102" t="n"/>
      <c r="N533" s="102" t="n"/>
      <c r="O533" s="102" t="n"/>
      <c r="P533" s="102" t="n"/>
    </row>
    <row r="534" ht="35" customFormat="1" customHeight="1" s="161" thickBot="1">
      <c r="A534" s="166" t="inlineStr">
        <is>
          <t>Pinjaman sindikasi - Total - Jumlah utang bank, kotor</t>
        </is>
      </c>
      <c r="B534" s="162" t="n"/>
      <c r="C534" s="160" t="n">
        <v/>
      </c>
      <c r="D534" s="160" t="n">
        <v/>
      </c>
      <c r="E534" s="160" t="n">
        <v/>
      </c>
      <c r="F534" s="160" t="n">
        <v>150</v>
      </c>
      <c r="G534" s="160" t="n">
        <v>139.2</v>
      </c>
      <c r="H534" s="160" t="n">
        <v>107</v>
      </c>
      <c r="I534" s="160" t="n">
        <v>455.99028</v>
      </c>
      <c r="J534" s="160" t="n"/>
      <c r="K534" s="160" t="n"/>
      <c r="L534" s="160" t="n"/>
      <c r="M534" s="160" t="n"/>
      <c r="N534" s="160" t="n"/>
      <c r="O534" s="160" t="n"/>
      <c r="P534" s="160" t="n"/>
    </row>
    <row r="535" hidden="1" ht="35" customHeight="1" s="203" thickBot="1">
      <c r="A535" s="175" t="inlineStr">
        <is>
          <t>Bank asing lainnya - IDR - Utang bank, nilai dalam mata uang asing</t>
        </is>
      </c>
      <c r="B535" s="164" t="n"/>
      <c r="C535" s="102" t="n">
        <v/>
      </c>
      <c r="D535" s="102" t="n">
        <v/>
      </c>
      <c r="E535" s="102" t="n">
        <v/>
      </c>
      <c r="F535" s="102" t="n">
        <v/>
      </c>
      <c r="G535" s="102" t="n">
        <v/>
      </c>
      <c r="H535" s="102" t="n">
        <v/>
      </c>
      <c r="I535" s="102" t="n">
        <v/>
      </c>
      <c r="J535" s="102" t="n"/>
      <c r="K535" s="102" t="n"/>
      <c r="L535" s="102" t="n"/>
      <c r="M535" s="102" t="n"/>
      <c r="N535" s="102" t="n"/>
      <c r="O535" s="102" t="n"/>
      <c r="P535" s="102" t="n"/>
    </row>
    <row r="536" hidden="1" ht="35" customHeight="1" s="203" thickBot="1">
      <c r="A536" s="175" t="inlineStr">
        <is>
          <t>Bank asing lainnya - IDR - Jumlah utang bank, kotor</t>
        </is>
      </c>
      <c r="B536" s="164" t="n"/>
      <c r="C536" s="102" t="n">
        <v/>
      </c>
      <c r="D536" s="102" t="n">
        <v/>
      </c>
      <c r="E536" s="102" t="n">
        <v/>
      </c>
      <c r="F536" s="102" t="n">
        <v/>
      </c>
      <c r="G536" s="102" t="n">
        <v/>
      </c>
      <c r="H536" s="102" t="n">
        <v/>
      </c>
      <c r="I536" s="102" t="n">
        <v/>
      </c>
      <c r="J536" s="102" t="n"/>
      <c r="K536" s="102" t="n"/>
      <c r="L536" s="102" t="n"/>
      <c r="M536" s="102" t="n"/>
      <c r="N536" s="102" t="n"/>
      <c r="O536" s="102" t="n"/>
      <c r="P536" s="102" t="n"/>
    </row>
    <row r="537" hidden="1" ht="35" customHeight="1" s="203" thickBot="1">
      <c r="A537" s="175" t="inlineStr">
        <is>
          <t>Bank asing lainnya - AUD - Utang bank, nilai dalam mata uang asing</t>
        </is>
      </c>
      <c r="B537" s="164" t="n"/>
      <c r="C537" s="102" t="n">
        <v/>
      </c>
      <c r="D537" s="102" t="n">
        <v/>
      </c>
      <c r="E537" s="102" t="n">
        <v/>
      </c>
      <c r="F537" s="102" t="n">
        <v/>
      </c>
      <c r="G537" s="102" t="n">
        <v/>
      </c>
      <c r="H537" s="102" t="n">
        <v/>
      </c>
      <c r="I537" s="102" t="n">
        <v/>
      </c>
      <c r="J537" s="102" t="n"/>
      <c r="K537" s="102" t="n"/>
      <c r="L537" s="102" t="n"/>
      <c r="M537" s="102" t="n"/>
      <c r="N537" s="102" t="n"/>
      <c r="O537" s="102" t="n"/>
      <c r="P537" s="102" t="n"/>
    </row>
    <row r="538" hidden="1" ht="35" customHeight="1" s="203" thickBot="1">
      <c r="A538" s="175" t="inlineStr">
        <is>
          <t>Bank asing lainnya - AUD - Jumlah utang bank, kotor</t>
        </is>
      </c>
      <c r="B538" s="164" t="n"/>
      <c r="C538" s="102" t="n">
        <v/>
      </c>
      <c r="D538" s="102" t="n">
        <v/>
      </c>
      <c r="E538" s="102" t="n">
        <v/>
      </c>
      <c r="F538" s="102" t="n">
        <v/>
      </c>
      <c r="G538" s="102" t="n">
        <v/>
      </c>
      <c r="H538" s="102" t="n">
        <v/>
      </c>
      <c r="I538" s="102" t="n">
        <v/>
      </c>
      <c r="J538" s="102" t="n"/>
      <c r="K538" s="102" t="n"/>
      <c r="L538" s="102" t="n"/>
      <c r="M538" s="102" t="n"/>
      <c r="N538" s="102" t="n"/>
      <c r="O538" s="102" t="n"/>
      <c r="P538" s="102" t="n"/>
    </row>
    <row r="539" hidden="1" ht="35" customHeight="1" s="203" thickBot="1">
      <c r="A539" s="175" t="inlineStr">
        <is>
          <t>Bank asing lainnya - CAD - Utang bank, nilai dalam mata uang asing</t>
        </is>
      </c>
      <c r="B539" s="164" t="n"/>
      <c r="C539" s="102" t="n">
        <v/>
      </c>
      <c r="D539" s="102" t="n">
        <v/>
      </c>
      <c r="E539" s="102" t="n">
        <v/>
      </c>
      <c r="F539" s="102" t="n">
        <v/>
      </c>
      <c r="G539" s="102" t="n">
        <v/>
      </c>
      <c r="H539" s="102" t="n">
        <v/>
      </c>
      <c r="I539" s="102" t="n">
        <v/>
      </c>
      <c r="J539" s="102" t="n"/>
      <c r="K539" s="102" t="n"/>
      <c r="L539" s="102" t="n"/>
      <c r="M539" s="102" t="n"/>
      <c r="N539" s="102" t="n"/>
      <c r="O539" s="102" t="n"/>
      <c r="P539" s="102" t="n"/>
    </row>
    <row r="540" hidden="1" ht="35" customHeight="1" s="203" thickBot="1">
      <c r="A540" s="175" t="inlineStr">
        <is>
          <t>Bank asing lainnya - CAD - Jumlah utang bank, kotor</t>
        </is>
      </c>
      <c r="B540" s="164" t="n"/>
      <c r="C540" s="102" t="n">
        <v/>
      </c>
      <c r="D540" s="102" t="n">
        <v/>
      </c>
      <c r="E540" s="102" t="n">
        <v/>
      </c>
      <c r="F540" s="102" t="n">
        <v/>
      </c>
      <c r="G540" s="102" t="n">
        <v/>
      </c>
      <c r="H540" s="102" t="n">
        <v/>
      </c>
      <c r="I540" s="102" t="n">
        <v/>
      </c>
      <c r="J540" s="102" t="n"/>
      <c r="K540" s="102" t="n"/>
      <c r="L540" s="102" t="n"/>
      <c r="M540" s="102" t="n"/>
      <c r="N540" s="102" t="n"/>
      <c r="O540" s="102" t="n"/>
      <c r="P540" s="102" t="n"/>
    </row>
    <row r="541" hidden="1" ht="35" customHeight="1" s="203" thickBot="1">
      <c r="A541" s="175" t="inlineStr">
        <is>
          <t>Bank asing lainnya - CNY - Utang bank, nilai dalam mata uang asing</t>
        </is>
      </c>
      <c r="B541" s="164" t="n"/>
      <c r="C541" s="102" t="n">
        <v/>
      </c>
      <c r="D541" s="102" t="n">
        <v/>
      </c>
      <c r="E541" s="102" t="n">
        <v/>
      </c>
      <c r="F541" s="102" t="n">
        <v/>
      </c>
      <c r="G541" s="102" t="n">
        <v/>
      </c>
      <c r="H541" s="102" t="n">
        <v/>
      </c>
      <c r="I541" s="102" t="n">
        <v/>
      </c>
      <c r="J541" s="102" t="n"/>
      <c r="K541" s="102" t="n"/>
      <c r="L541" s="102" t="n"/>
      <c r="M541" s="102" t="n"/>
      <c r="N541" s="102" t="n"/>
      <c r="O541" s="102" t="n"/>
      <c r="P541" s="102" t="n"/>
    </row>
    <row r="542" hidden="1" ht="35" customHeight="1" s="203" thickBot="1">
      <c r="A542" s="175" t="inlineStr">
        <is>
          <t>Bank asing lainnya - CNY - Jumlah utang bank, kotor</t>
        </is>
      </c>
      <c r="B542" s="164" t="n"/>
      <c r="C542" s="102" t="n">
        <v/>
      </c>
      <c r="D542" s="102" t="n">
        <v/>
      </c>
      <c r="E542" s="102" t="n">
        <v/>
      </c>
      <c r="F542" s="102" t="n">
        <v/>
      </c>
      <c r="G542" s="102" t="n">
        <v/>
      </c>
      <c r="H542" s="102" t="n">
        <v/>
      </c>
      <c r="I542" s="102" t="n">
        <v/>
      </c>
      <c r="J542" s="102" t="n"/>
      <c r="K542" s="102" t="n"/>
      <c r="L542" s="102" t="n"/>
      <c r="M542" s="102" t="n"/>
      <c r="N542" s="102" t="n"/>
      <c r="O542" s="102" t="n"/>
      <c r="P542" s="102" t="n"/>
    </row>
    <row r="543" hidden="1" ht="35" customHeight="1" s="203" thickBot="1">
      <c r="A543" s="175" t="inlineStr">
        <is>
          <t>Bank asing lainnya - EUR - Utang bank, nilai dalam mata uang asing</t>
        </is>
      </c>
      <c r="B543" s="164" t="n"/>
      <c r="C543" s="102" t="n">
        <v/>
      </c>
      <c r="D543" s="102" t="n">
        <v/>
      </c>
      <c r="E543" s="102" t="n">
        <v/>
      </c>
      <c r="F543" s="102" t="n">
        <v/>
      </c>
      <c r="G543" s="102" t="n">
        <v/>
      </c>
      <c r="H543" s="102" t="n">
        <v/>
      </c>
      <c r="I543" s="102" t="n">
        <v/>
      </c>
      <c r="J543" s="102" t="n"/>
      <c r="K543" s="102" t="n"/>
      <c r="L543" s="102" t="n"/>
      <c r="M543" s="102" t="n"/>
      <c r="N543" s="102" t="n"/>
      <c r="O543" s="102" t="n"/>
      <c r="P543" s="102" t="n"/>
    </row>
    <row r="544" hidden="1" ht="35" customHeight="1" s="203" thickBot="1">
      <c r="A544" s="175" t="inlineStr">
        <is>
          <t>Bank asing lainnya - EUR - Jumlah utang bank, kotor</t>
        </is>
      </c>
      <c r="B544" s="164" t="n"/>
      <c r="C544" s="102" t="n">
        <v/>
      </c>
      <c r="D544" s="102" t="n">
        <v/>
      </c>
      <c r="E544" s="102" t="n">
        <v/>
      </c>
      <c r="F544" s="102" t="n">
        <v/>
      </c>
      <c r="G544" s="102" t="n">
        <v/>
      </c>
      <c r="H544" s="102" t="n">
        <v/>
      </c>
      <c r="I544" s="102" t="n">
        <v/>
      </c>
      <c r="J544" s="102" t="n"/>
      <c r="K544" s="102" t="n"/>
      <c r="L544" s="102" t="n"/>
      <c r="M544" s="102" t="n"/>
      <c r="N544" s="102" t="n"/>
      <c r="O544" s="102" t="n"/>
      <c r="P544" s="102" t="n"/>
    </row>
    <row r="545" hidden="1" ht="35" customHeight="1" s="203" thickBot="1">
      <c r="A545" s="175" t="inlineStr">
        <is>
          <t>Bank asing lainnya - HKD - Utang bank, nilai dalam mata uang asing</t>
        </is>
      </c>
      <c r="B545" s="164" t="n"/>
      <c r="C545" s="102" t="n">
        <v/>
      </c>
      <c r="D545" s="102" t="n">
        <v/>
      </c>
      <c r="E545" s="102" t="n">
        <v/>
      </c>
      <c r="F545" s="102" t="n">
        <v/>
      </c>
      <c r="G545" s="102" t="n">
        <v/>
      </c>
      <c r="H545" s="102" t="n">
        <v/>
      </c>
      <c r="I545" s="102" t="n">
        <v/>
      </c>
      <c r="J545" s="102" t="n"/>
      <c r="K545" s="102" t="n"/>
      <c r="L545" s="102" t="n"/>
      <c r="M545" s="102" t="n"/>
      <c r="N545" s="102" t="n"/>
      <c r="O545" s="102" t="n"/>
      <c r="P545" s="102" t="n"/>
    </row>
    <row r="546" hidden="1" ht="35" customHeight="1" s="203" thickBot="1">
      <c r="A546" s="175" t="inlineStr">
        <is>
          <t>Bank asing lainnya - HKD - Jumlah utang bank, kotor</t>
        </is>
      </c>
      <c r="B546" s="164" t="n"/>
      <c r="C546" s="102" t="n">
        <v/>
      </c>
      <c r="D546" s="102" t="n">
        <v/>
      </c>
      <c r="E546" s="102" t="n">
        <v/>
      </c>
      <c r="F546" s="102" t="n">
        <v/>
      </c>
      <c r="G546" s="102" t="n">
        <v/>
      </c>
      <c r="H546" s="102" t="n">
        <v/>
      </c>
      <c r="I546" s="102" t="n">
        <v/>
      </c>
      <c r="J546" s="102" t="n"/>
      <c r="K546" s="102" t="n"/>
      <c r="L546" s="102" t="n"/>
      <c r="M546" s="102" t="n"/>
      <c r="N546" s="102" t="n"/>
      <c r="O546" s="102" t="n"/>
      <c r="P546" s="102" t="n"/>
    </row>
    <row r="547" hidden="1" ht="35" customHeight="1" s="203" thickBot="1">
      <c r="A547" s="175" t="inlineStr">
        <is>
          <t>Bank asing lainnya - GBP - Utang bank, nilai dalam mata uang asing</t>
        </is>
      </c>
      <c r="B547" s="164" t="n"/>
      <c r="C547" s="102" t="n">
        <v/>
      </c>
      <c r="D547" s="102" t="n">
        <v/>
      </c>
      <c r="E547" s="102" t="n">
        <v/>
      </c>
      <c r="F547" s="102" t="n">
        <v/>
      </c>
      <c r="G547" s="102" t="n">
        <v/>
      </c>
      <c r="H547" s="102" t="n">
        <v/>
      </c>
      <c r="I547" s="102" t="n">
        <v/>
      </c>
      <c r="J547" s="102" t="n"/>
      <c r="K547" s="102" t="n"/>
      <c r="L547" s="102" t="n"/>
      <c r="M547" s="102" t="n"/>
      <c r="N547" s="102" t="n"/>
      <c r="O547" s="102" t="n"/>
      <c r="P547" s="102" t="n"/>
    </row>
    <row r="548" hidden="1" ht="35" customHeight="1" s="203" thickBot="1">
      <c r="A548" s="175" t="inlineStr">
        <is>
          <t>Bank asing lainnya - GBP - Jumlah utang bank, kotor</t>
        </is>
      </c>
      <c r="B548" s="164" t="n"/>
      <c r="C548" s="102" t="n">
        <v/>
      </c>
      <c r="D548" s="102" t="n">
        <v/>
      </c>
      <c r="E548" s="102" t="n">
        <v/>
      </c>
      <c r="F548" s="102" t="n">
        <v/>
      </c>
      <c r="G548" s="102" t="n">
        <v/>
      </c>
      <c r="H548" s="102" t="n">
        <v/>
      </c>
      <c r="I548" s="102" t="n">
        <v/>
      </c>
      <c r="J548" s="102" t="n"/>
      <c r="K548" s="102" t="n"/>
      <c r="L548" s="102" t="n"/>
      <c r="M548" s="102" t="n"/>
      <c r="N548" s="102" t="n"/>
      <c r="O548" s="102" t="n"/>
      <c r="P548" s="102" t="n"/>
    </row>
    <row r="549" hidden="1" ht="35" customHeight="1" s="203" thickBot="1">
      <c r="A549" s="175" t="inlineStr">
        <is>
          <t>Bank asing lainnya - JPY - Utang bank, nilai dalam mata uang asing</t>
        </is>
      </c>
      <c r="B549" s="164" t="n"/>
      <c r="C549" s="102" t="n">
        <v/>
      </c>
      <c r="D549" s="102" t="n">
        <v/>
      </c>
      <c r="E549" s="102" t="n">
        <v/>
      </c>
      <c r="F549" s="102" t="n">
        <v/>
      </c>
      <c r="G549" s="102" t="n">
        <v/>
      </c>
      <c r="H549" s="102" t="n">
        <v/>
      </c>
      <c r="I549" s="102" t="n">
        <v/>
      </c>
      <c r="J549" s="102" t="n"/>
      <c r="K549" s="102" t="n"/>
      <c r="L549" s="102" t="n"/>
      <c r="M549" s="102" t="n"/>
      <c r="N549" s="102" t="n"/>
      <c r="O549" s="102" t="n"/>
      <c r="P549" s="102" t="n"/>
    </row>
    <row r="550" hidden="1" ht="35" customHeight="1" s="203" thickBot="1">
      <c r="A550" s="175" t="inlineStr">
        <is>
          <t>Bank asing lainnya - JPY - Jumlah utang bank, kotor</t>
        </is>
      </c>
      <c r="B550" s="164" t="n"/>
      <c r="C550" s="102" t="n">
        <v/>
      </c>
      <c r="D550" s="102" t="n">
        <v/>
      </c>
      <c r="E550" s="102" t="n">
        <v/>
      </c>
      <c r="F550" s="102" t="n">
        <v/>
      </c>
      <c r="G550" s="102" t="n">
        <v/>
      </c>
      <c r="H550" s="102" t="n">
        <v/>
      </c>
      <c r="I550" s="102" t="n">
        <v/>
      </c>
      <c r="J550" s="102" t="n"/>
      <c r="K550" s="102" t="n"/>
      <c r="L550" s="102" t="n"/>
      <c r="M550" s="102" t="n"/>
      <c r="N550" s="102" t="n"/>
      <c r="O550" s="102" t="n"/>
      <c r="P550" s="102" t="n"/>
    </row>
    <row r="551" hidden="1" ht="35" customHeight="1" s="203" thickBot="1">
      <c r="A551" s="175" t="inlineStr">
        <is>
          <t>Bank asing lainnya - SGD - Utang bank, nilai dalam mata uang asing</t>
        </is>
      </c>
      <c r="B551" s="164" t="n"/>
      <c r="C551" s="102" t="n">
        <v/>
      </c>
      <c r="D551" s="102" t="n">
        <v/>
      </c>
      <c r="E551" s="102" t="n">
        <v/>
      </c>
      <c r="F551" s="102" t="n">
        <v/>
      </c>
      <c r="G551" s="102" t="n">
        <v/>
      </c>
      <c r="H551" s="102" t="n">
        <v/>
      </c>
      <c r="I551" s="102" t="n">
        <v/>
      </c>
      <c r="J551" s="102" t="n"/>
      <c r="K551" s="102" t="n"/>
      <c r="L551" s="102" t="n"/>
      <c r="M551" s="102" t="n"/>
      <c r="N551" s="102" t="n"/>
      <c r="O551" s="102" t="n"/>
      <c r="P551" s="102" t="n"/>
    </row>
    <row r="552" hidden="1" ht="35" customHeight="1" s="203" thickBot="1">
      <c r="A552" s="175" t="inlineStr">
        <is>
          <t>Bank asing lainnya - SGD - Jumlah utang bank, kotor</t>
        </is>
      </c>
      <c r="B552" s="164" t="n"/>
      <c r="C552" s="102" t="n">
        <v/>
      </c>
      <c r="D552" s="102" t="n">
        <v/>
      </c>
      <c r="E552" s="102" t="n">
        <v/>
      </c>
      <c r="F552" s="102" t="n">
        <v/>
      </c>
      <c r="G552" s="102" t="n">
        <v/>
      </c>
      <c r="H552" s="102" t="n">
        <v/>
      </c>
      <c r="I552" s="102" t="n">
        <v/>
      </c>
      <c r="J552" s="102" t="n"/>
      <c r="K552" s="102" t="n"/>
      <c r="L552" s="102" t="n"/>
      <c r="M552" s="102" t="n"/>
      <c r="N552" s="102" t="n"/>
      <c r="O552" s="102" t="n"/>
      <c r="P552" s="102" t="n"/>
    </row>
    <row r="553" hidden="1" ht="35" customHeight="1" s="203" thickBot="1">
      <c r="A553" s="175" t="inlineStr">
        <is>
          <t>Bank asing lainnya - THB - Utang bank, nilai dalam mata uang asing</t>
        </is>
      </c>
      <c r="B553" s="164" t="n"/>
      <c r="C553" s="102" t="n">
        <v/>
      </c>
      <c r="D553" s="102" t="n">
        <v/>
      </c>
      <c r="E553" s="102" t="n">
        <v/>
      </c>
      <c r="F553" s="102" t="n">
        <v/>
      </c>
      <c r="G553" s="102" t="n">
        <v/>
      </c>
      <c r="H553" s="102" t="n">
        <v/>
      </c>
      <c r="I553" s="102" t="n">
        <v/>
      </c>
      <c r="J553" s="102" t="n"/>
      <c r="K553" s="102" t="n"/>
      <c r="L553" s="102" t="n"/>
      <c r="M553" s="102" t="n"/>
      <c r="N553" s="102" t="n"/>
      <c r="O553" s="102" t="n"/>
      <c r="P553" s="102" t="n"/>
    </row>
    <row r="554" hidden="1" ht="35" customHeight="1" s="203" thickBot="1">
      <c r="A554" s="175" t="inlineStr">
        <is>
          <t>Bank asing lainnya - THB - Jumlah utang bank, kotor</t>
        </is>
      </c>
      <c r="B554" s="164" t="n"/>
      <c r="C554" s="102" t="n">
        <v/>
      </c>
      <c r="D554" s="102" t="n">
        <v/>
      </c>
      <c r="E554" s="102" t="n">
        <v/>
      </c>
      <c r="F554" s="102" t="n">
        <v/>
      </c>
      <c r="G554" s="102" t="n">
        <v/>
      </c>
      <c r="H554" s="102" t="n">
        <v/>
      </c>
      <c r="I554" s="102" t="n">
        <v/>
      </c>
      <c r="J554" s="102" t="n"/>
      <c r="K554" s="102" t="n"/>
      <c r="L554" s="102" t="n"/>
      <c r="M554" s="102" t="n"/>
      <c r="N554" s="102" t="n"/>
      <c r="O554" s="102" t="n"/>
      <c r="P554" s="102" t="n"/>
    </row>
    <row r="555" hidden="1" ht="35" customHeight="1" s="203" thickBot="1">
      <c r="A555" s="175" t="inlineStr">
        <is>
          <t>Bank asing lainnya - USD - Utang bank, nilai dalam mata uang asing</t>
        </is>
      </c>
      <c r="B555" s="164" t="n"/>
      <c r="C555" s="102" t="n">
        <v/>
      </c>
      <c r="D555" s="102" t="n">
        <v/>
      </c>
      <c r="E555" s="102" t="n">
        <v/>
      </c>
      <c r="F555" s="102" t="n">
        <v/>
      </c>
      <c r="G555" s="102" t="n">
        <v/>
      </c>
      <c r="H555" s="102" t="n">
        <v/>
      </c>
      <c r="I555" s="102" t="n">
        <v/>
      </c>
      <c r="J555" s="102" t="n"/>
      <c r="K555" s="102" t="n"/>
      <c r="L555" s="102" t="n"/>
      <c r="M555" s="102" t="n"/>
      <c r="N555" s="102" t="n"/>
      <c r="O555" s="102" t="n"/>
      <c r="P555" s="102" t="n"/>
    </row>
    <row r="556" hidden="1" ht="35" customHeight="1" s="203" thickBot="1">
      <c r="A556" s="175" t="inlineStr">
        <is>
          <t>Bank asing lainnya - USD - Jumlah utang bank, kotor</t>
        </is>
      </c>
      <c r="B556" s="164" t="n"/>
      <c r="C556" s="102" t="n">
        <v/>
      </c>
      <c r="D556" s="102" t="n">
        <v/>
      </c>
      <c r="E556" s="102" t="n">
        <v/>
      </c>
      <c r="F556" s="102" t="n">
        <v/>
      </c>
      <c r="G556" s="102" t="n">
        <v/>
      </c>
      <c r="H556" s="102" t="n">
        <v/>
      </c>
      <c r="I556" s="102" t="n">
        <v/>
      </c>
      <c r="J556" s="102" t="n"/>
      <c r="K556" s="102" t="n"/>
      <c r="L556" s="102" t="n"/>
      <c r="M556" s="102" t="n"/>
      <c r="N556" s="102" t="n"/>
      <c r="O556" s="102" t="n"/>
      <c r="P556" s="102" t="n"/>
    </row>
    <row r="557" hidden="1" ht="52" customHeight="1" s="203" thickBot="1">
      <c r="A557" s="175" t="inlineStr">
        <is>
          <t>Bank asing lainnya - Mata uang lainnya - Utang bank, nilai dalam mata uang asing</t>
        </is>
      </c>
      <c r="B557" s="164" t="n"/>
      <c r="C557" s="102" t="n">
        <v/>
      </c>
      <c r="D557" s="102" t="n">
        <v/>
      </c>
      <c r="E557" s="102" t="n">
        <v/>
      </c>
      <c r="F557" s="102" t="n">
        <v/>
      </c>
      <c r="G557" s="102" t="n">
        <v/>
      </c>
      <c r="H557" s="102" t="n">
        <v/>
      </c>
      <c r="I557" s="102" t="n">
        <v/>
      </c>
      <c r="J557" s="102" t="n"/>
      <c r="K557" s="102" t="n"/>
      <c r="L557" s="102" t="n"/>
      <c r="M557" s="102" t="n"/>
      <c r="N557" s="102" t="n"/>
      <c r="O557" s="102" t="n"/>
      <c r="P557" s="102" t="n"/>
    </row>
    <row r="558" hidden="1" ht="35" customHeight="1" s="203" thickBot="1">
      <c r="A558" s="175" t="inlineStr">
        <is>
          <t>Bank asing lainnya - Mata uang lainnya - Jumlah utang bank, kotor</t>
        </is>
      </c>
      <c r="B558" s="164" t="n"/>
      <c r="C558" s="102" t="n">
        <v/>
      </c>
      <c r="D558" s="102" t="n">
        <v/>
      </c>
      <c r="E558" s="102" t="n">
        <v/>
      </c>
      <c r="F558" s="102" t="n">
        <v/>
      </c>
      <c r="G558" s="102" t="n">
        <v/>
      </c>
      <c r="H558" s="102" t="n">
        <v/>
      </c>
      <c r="I558" s="102" t="n">
        <v/>
      </c>
      <c r="J558" s="102" t="n"/>
      <c r="K558" s="102" t="n"/>
      <c r="L558" s="102" t="n"/>
      <c r="M558" s="102" t="n"/>
      <c r="N558" s="102" t="n"/>
      <c r="O558" s="102" t="n"/>
      <c r="P558" s="102" t="n"/>
    </row>
    <row r="559" ht="35" customFormat="1" customHeight="1" s="161" thickBot="1">
      <c r="A559" s="166" t="inlineStr">
        <is>
          <t>Bank asing lainnya - Total - Jumlah utang bank, kotor</t>
        </is>
      </c>
      <c r="B559" s="162" t="n"/>
      <c r="C559" s="160" t="n">
        <v/>
      </c>
      <c r="D559" s="160" t="n">
        <v/>
      </c>
      <c r="E559" s="160" t="n">
        <v/>
      </c>
      <c r="F559" s="160" t="n">
        <v/>
      </c>
      <c r="G559" s="160" t="n">
        <v/>
      </c>
      <c r="H559" s="160" t="n">
        <v/>
      </c>
      <c r="I559" s="160" t="n">
        <v/>
      </c>
      <c r="J559" s="160" t="n"/>
      <c r="K559" s="160" t="n"/>
      <c r="L559" s="160" t="n"/>
      <c r="M559" s="160" t="n"/>
      <c r="N559" s="160" t="n"/>
      <c r="O559" s="160" t="n"/>
      <c r="P559" s="160" t="n"/>
    </row>
    <row r="560" hidden="1" ht="35" customHeight="1" s="203" thickBot="1">
      <c r="A560" s="175" t="inlineStr">
        <is>
          <t>Bank lokal lainnya - IDR - Utang bank, nilai dalam mata uang asing</t>
        </is>
      </c>
      <c r="B560" s="164" t="n"/>
      <c r="C560" s="102" t="n">
        <v/>
      </c>
      <c r="D560" s="102" t="n">
        <v/>
      </c>
      <c r="E560" s="102" t="n">
        <v/>
      </c>
      <c r="F560" s="102" t="n">
        <v/>
      </c>
      <c r="G560" s="102" t="n">
        <v/>
      </c>
      <c r="H560" s="102" t="n">
        <v/>
      </c>
      <c r="I560" s="102" t="n">
        <v/>
      </c>
      <c r="J560" s="102" t="n"/>
      <c r="K560" s="102" t="n"/>
      <c r="L560" s="102" t="n"/>
      <c r="M560" s="102" t="n"/>
      <c r="N560" s="102" t="n"/>
      <c r="O560" s="102" t="n"/>
      <c r="P560" s="102" t="n"/>
    </row>
    <row r="561" hidden="1" ht="35" customHeight="1" s="203" thickBot="1">
      <c r="A561" s="175" t="inlineStr">
        <is>
          <t>Bank lokal lainnya - IDR - Jumlah utang bank, kotor</t>
        </is>
      </c>
      <c r="B561" s="164" t="n"/>
      <c r="C561" s="102" t="n">
        <v/>
      </c>
      <c r="D561" s="102" t="n">
        <v/>
      </c>
      <c r="E561" s="102" t="n">
        <v/>
      </c>
      <c r="F561" s="102" t="n">
        <v/>
      </c>
      <c r="G561" s="102" t="n">
        <v/>
      </c>
      <c r="H561" s="102" t="n">
        <v/>
      </c>
      <c r="I561" s="102" t="n">
        <v/>
      </c>
      <c r="J561" s="102" t="n"/>
      <c r="K561" s="102" t="n"/>
      <c r="L561" s="102" t="n"/>
      <c r="M561" s="102" t="n"/>
      <c r="N561" s="102" t="n"/>
      <c r="O561" s="102" t="n"/>
      <c r="P561" s="102" t="n"/>
    </row>
    <row r="562" hidden="1" ht="35" customHeight="1" s="203" thickBot="1">
      <c r="A562" s="175" t="inlineStr">
        <is>
          <t>Bank lokal lainnya - AUD - Utang bank, nilai dalam mata uang asing</t>
        </is>
      </c>
      <c r="B562" s="164" t="n"/>
      <c r="C562" s="102" t="n">
        <v/>
      </c>
      <c r="D562" s="102" t="n">
        <v/>
      </c>
      <c r="E562" s="102" t="n">
        <v/>
      </c>
      <c r="F562" s="102" t="n">
        <v/>
      </c>
      <c r="G562" s="102" t="n">
        <v/>
      </c>
      <c r="H562" s="102" t="n">
        <v/>
      </c>
      <c r="I562" s="102" t="n">
        <v/>
      </c>
      <c r="J562" s="102" t="n"/>
      <c r="K562" s="102" t="n"/>
      <c r="L562" s="102" t="n"/>
      <c r="M562" s="102" t="n"/>
      <c r="N562" s="102" t="n"/>
      <c r="O562" s="102" t="n"/>
      <c r="P562" s="102" t="n"/>
    </row>
    <row r="563" hidden="1" ht="35" customHeight="1" s="203" thickBot="1">
      <c r="A563" s="175" t="inlineStr">
        <is>
          <t>Bank lokal lainnya - AUD - Jumlah utang bank, kotor</t>
        </is>
      </c>
      <c r="B563" s="164" t="n"/>
      <c r="C563" s="102" t="n">
        <v/>
      </c>
      <c r="D563" s="102" t="n">
        <v/>
      </c>
      <c r="E563" s="102" t="n">
        <v/>
      </c>
      <c r="F563" s="102" t="n">
        <v/>
      </c>
      <c r="G563" s="102" t="n">
        <v/>
      </c>
      <c r="H563" s="102" t="n">
        <v/>
      </c>
      <c r="I563" s="102" t="n">
        <v/>
      </c>
      <c r="J563" s="102" t="n"/>
      <c r="K563" s="102" t="n"/>
      <c r="L563" s="102" t="n"/>
      <c r="M563" s="102" t="n"/>
      <c r="N563" s="102" t="n"/>
      <c r="O563" s="102" t="n"/>
      <c r="P563" s="102" t="n"/>
    </row>
    <row r="564" hidden="1" ht="35" customHeight="1" s="203" thickBot="1">
      <c r="A564" s="175" t="inlineStr">
        <is>
          <t>Bank lokal lainnya - CAD - Utang bank, nilai dalam mata uang asing</t>
        </is>
      </c>
      <c r="B564" s="164" t="n"/>
      <c r="C564" s="102" t="n">
        <v/>
      </c>
      <c r="D564" s="102" t="n">
        <v/>
      </c>
      <c r="E564" s="102" t="n">
        <v/>
      </c>
      <c r="F564" s="102" t="n">
        <v/>
      </c>
      <c r="G564" s="102" t="n">
        <v/>
      </c>
      <c r="H564" s="102" t="n">
        <v/>
      </c>
      <c r="I564" s="102" t="n">
        <v/>
      </c>
      <c r="J564" s="102" t="n"/>
      <c r="K564" s="102" t="n"/>
      <c r="L564" s="102" t="n"/>
      <c r="M564" s="102" t="n"/>
      <c r="N564" s="102" t="n"/>
      <c r="O564" s="102" t="n"/>
      <c r="P564" s="102" t="n"/>
    </row>
    <row r="565" hidden="1" ht="35" customHeight="1" s="203" thickBot="1">
      <c r="A565" s="175" t="inlineStr">
        <is>
          <t>Bank lokal lainnya - CAD - Jumlah utang bank, kotor</t>
        </is>
      </c>
      <c r="B565" s="164" t="n"/>
      <c r="C565" s="102" t="n">
        <v/>
      </c>
      <c r="D565" s="102" t="n">
        <v/>
      </c>
      <c r="E565" s="102" t="n">
        <v/>
      </c>
      <c r="F565" s="102" t="n">
        <v/>
      </c>
      <c r="G565" s="102" t="n">
        <v/>
      </c>
      <c r="H565" s="102" t="n">
        <v/>
      </c>
      <c r="I565" s="102" t="n">
        <v/>
      </c>
      <c r="J565" s="102" t="n"/>
      <c r="K565" s="102" t="n"/>
      <c r="L565" s="102" t="n"/>
      <c r="M565" s="102" t="n"/>
      <c r="N565" s="102" t="n"/>
      <c r="O565" s="102" t="n"/>
      <c r="P565" s="102" t="n"/>
    </row>
    <row r="566" hidden="1" ht="35" customHeight="1" s="203" thickBot="1">
      <c r="A566" s="175" t="inlineStr">
        <is>
          <t>Bank lokal lainnya - CNY - Utang bank, nilai dalam mata uang asing</t>
        </is>
      </c>
      <c r="B566" s="164" t="n"/>
      <c r="C566" s="102" t="n">
        <v/>
      </c>
      <c r="D566" s="102" t="n">
        <v/>
      </c>
      <c r="E566" s="102" t="n">
        <v/>
      </c>
      <c r="F566" s="102" t="n">
        <v/>
      </c>
      <c r="G566" s="102" t="n">
        <v/>
      </c>
      <c r="H566" s="102" t="n">
        <v/>
      </c>
      <c r="I566" s="102" t="n">
        <v/>
      </c>
      <c r="J566" s="102" t="n"/>
      <c r="K566" s="102" t="n"/>
      <c r="L566" s="102" t="n"/>
      <c r="M566" s="102" t="n"/>
      <c r="N566" s="102" t="n"/>
      <c r="O566" s="102" t="n"/>
      <c r="P566" s="102" t="n"/>
    </row>
    <row r="567" hidden="1" ht="35" customHeight="1" s="203" thickBot="1">
      <c r="A567" s="175" t="inlineStr">
        <is>
          <t>Bank lokal lainnya - CNY - Jumlah utang bank, kotor</t>
        </is>
      </c>
      <c r="B567" s="164" t="n"/>
      <c r="C567" s="102" t="n">
        <v/>
      </c>
      <c r="D567" s="102" t="n">
        <v/>
      </c>
      <c r="E567" s="102" t="n">
        <v/>
      </c>
      <c r="F567" s="102" t="n">
        <v/>
      </c>
      <c r="G567" s="102" t="n">
        <v/>
      </c>
      <c r="H567" s="102" t="n">
        <v/>
      </c>
      <c r="I567" s="102" t="n">
        <v/>
      </c>
      <c r="J567" s="102" t="n"/>
      <c r="K567" s="102" t="n"/>
      <c r="L567" s="102" t="n"/>
      <c r="M567" s="102" t="n"/>
      <c r="N567" s="102" t="n"/>
      <c r="O567" s="102" t="n"/>
      <c r="P567" s="102" t="n"/>
    </row>
    <row r="568" hidden="1" ht="35" customHeight="1" s="203" thickBot="1">
      <c r="A568" s="175" t="inlineStr">
        <is>
          <t>Bank lokal lainnya - EUR - Utang bank, nilai dalam mata uang asing</t>
        </is>
      </c>
      <c r="B568" s="164" t="n"/>
      <c r="C568" s="102" t="n">
        <v/>
      </c>
      <c r="D568" s="102" t="n">
        <v/>
      </c>
      <c r="E568" s="102" t="n">
        <v/>
      </c>
      <c r="F568" s="102" t="n">
        <v/>
      </c>
      <c r="G568" s="102" t="n">
        <v/>
      </c>
      <c r="H568" s="102" t="n">
        <v/>
      </c>
      <c r="I568" s="102" t="n">
        <v/>
      </c>
      <c r="J568" s="102" t="n"/>
      <c r="K568" s="102" t="n"/>
      <c r="L568" s="102" t="n"/>
      <c r="M568" s="102" t="n"/>
      <c r="N568" s="102" t="n"/>
      <c r="O568" s="102" t="n"/>
      <c r="P568" s="102" t="n"/>
    </row>
    <row r="569" hidden="1" ht="35" customHeight="1" s="203" thickBot="1">
      <c r="A569" s="175" t="inlineStr">
        <is>
          <t>Bank lokal lainnya - EUR - Jumlah utang bank, kotor</t>
        </is>
      </c>
      <c r="B569" s="164" t="n"/>
      <c r="C569" s="102" t="n">
        <v/>
      </c>
      <c r="D569" s="102" t="n">
        <v/>
      </c>
      <c r="E569" s="102" t="n">
        <v/>
      </c>
      <c r="F569" s="102" t="n">
        <v/>
      </c>
      <c r="G569" s="102" t="n">
        <v/>
      </c>
      <c r="H569" s="102" t="n">
        <v/>
      </c>
      <c r="I569" s="102" t="n">
        <v/>
      </c>
      <c r="J569" s="102" t="n"/>
      <c r="K569" s="102" t="n"/>
      <c r="L569" s="102" t="n"/>
      <c r="M569" s="102" t="n"/>
      <c r="N569" s="102" t="n"/>
      <c r="O569" s="102" t="n"/>
      <c r="P569" s="102" t="n"/>
    </row>
    <row r="570" hidden="1" ht="35" customHeight="1" s="203" thickBot="1">
      <c r="A570" s="175" t="inlineStr">
        <is>
          <t>Bank lokal lainnya - HKD - Utang bank, nilai dalam mata uang asing</t>
        </is>
      </c>
      <c r="B570" s="164" t="n"/>
      <c r="C570" s="102" t="n">
        <v/>
      </c>
      <c r="D570" s="102" t="n">
        <v/>
      </c>
      <c r="E570" s="102" t="n">
        <v/>
      </c>
      <c r="F570" s="102" t="n">
        <v/>
      </c>
      <c r="G570" s="102" t="n">
        <v/>
      </c>
      <c r="H570" s="102" t="n">
        <v/>
      </c>
      <c r="I570" s="102" t="n">
        <v/>
      </c>
      <c r="J570" s="102" t="n"/>
      <c r="K570" s="102" t="n"/>
      <c r="L570" s="102" t="n"/>
      <c r="M570" s="102" t="n"/>
      <c r="N570" s="102" t="n"/>
      <c r="O570" s="102" t="n"/>
      <c r="P570" s="102" t="n"/>
    </row>
    <row r="571" hidden="1" ht="35" customHeight="1" s="203" thickBot="1">
      <c r="A571" s="175" t="inlineStr">
        <is>
          <t>Bank lokal lainnya - HKD - Jumlah utang bank, kotor</t>
        </is>
      </c>
      <c r="B571" s="164" t="n"/>
      <c r="C571" s="102" t="n">
        <v/>
      </c>
      <c r="D571" s="102" t="n">
        <v/>
      </c>
      <c r="E571" s="102" t="n">
        <v/>
      </c>
      <c r="F571" s="102" t="n">
        <v/>
      </c>
      <c r="G571" s="102" t="n">
        <v/>
      </c>
      <c r="H571" s="102" t="n">
        <v/>
      </c>
      <c r="I571" s="102" t="n">
        <v/>
      </c>
      <c r="J571" s="102" t="n"/>
      <c r="K571" s="102" t="n"/>
      <c r="L571" s="102" t="n"/>
      <c r="M571" s="102" t="n"/>
      <c r="N571" s="102" t="n"/>
      <c r="O571" s="102" t="n"/>
      <c r="P571" s="102" t="n"/>
    </row>
    <row r="572" hidden="1" ht="35" customHeight="1" s="203" thickBot="1">
      <c r="A572" s="175" t="inlineStr">
        <is>
          <t>Bank lokal lainnya - GBP - Utang bank, nilai dalam mata uang asing</t>
        </is>
      </c>
      <c r="B572" s="164" t="n"/>
      <c r="C572" s="102" t="n">
        <v/>
      </c>
      <c r="D572" s="102" t="n">
        <v/>
      </c>
      <c r="E572" s="102" t="n">
        <v/>
      </c>
      <c r="F572" s="102" t="n">
        <v/>
      </c>
      <c r="G572" s="102" t="n">
        <v/>
      </c>
      <c r="H572" s="102" t="n">
        <v/>
      </c>
      <c r="I572" s="102" t="n">
        <v/>
      </c>
      <c r="J572" s="102" t="n"/>
      <c r="K572" s="102" t="n"/>
      <c r="L572" s="102" t="n"/>
      <c r="M572" s="102" t="n"/>
      <c r="N572" s="102" t="n"/>
      <c r="O572" s="102" t="n"/>
      <c r="P572" s="102" t="n"/>
    </row>
    <row r="573" hidden="1" ht="35" customHeight="1" s="203" thickBot="1">
      <c r="A573" s="175" t="inlineStr">
        <is>
          <t>Bank lokal lainnya - GBP - Jumlah utang bank, kotor</t>
        </is>
      </c>
      <c r="B573" s="164" t="n"/>
      <c r="C573" s="102" t="n">
        <v/>
      </c>
      <c r="D573" s="102" t="n">
        <v/>
      </c>
      <c r="E573" s="102" t="n">
        <v/>
      </c>
      <c r="F573" s="102" t="n">
        <v/>
      </c>
      <c r="G573" s="102" t="n">
        <v/>
      </c>
      <c r="H573" s="102" t="n">
        <v/>
      </c>
      <c r="I573" s="102" t="n">
        <v/>
      </c>
      <c r="J573" s="102" t="n"/>
      <c r="K573" s="102" t="n"/>
      <c r="L573" s="102" t="n"/>
      <c r="M573" s="102" t="n"/>
      <c r="N573" s="102" t="n"/>
      <c r="O573" s="102" t="n"/>
      <c r="P573" s="102" t="n"/>
    </row>
    <row r="574" hidden="1" ht="35" customHeight="1" s="203" thickBot="1">
      <c r="A574" s="175" t="inlineStr">
        <is>
          <t>Bank lokal lainnya - JPY - Utang bank, nilai dalam mata uang asing</t>
        </is>
      </c>
      <c r="B574" s="164" t="n"/>
      <c r="C574" s="102" t="n">
        <v/>
      </c>
      <c r="D574" s="102" t="n">
        <v/>
      </c>
      <c r="E574" s="102" t="n">
        <v/>
      </c>
      <c r="F574" s="102" t="n">
        <v/>
      </c>
      <c r="G574" s="102" t="n">
        <v/>
      </c>
      <c r="H574" s="102" t="n">
        <v/>
      </c>
      <c r="I574" s="102" t="n">
        <v/>
      </c>
      <c r="J574" s="102" t="n"/>
      <c r="K574" s="102" t="n"/>
      <c r="L574" s="102" t="n"/>
      <c r="M574" s="102" t="n"/>
      <c r="N574" s="102" t="n"/>
      <c r="O574" s="102" t="n"/>
      <c r="P574" s="102" t="n"/>
    </row>
    <row r="575" hidden="1" ht="35" customHeight="1" s="203" thickBot="1">
      <c r="A575" s="175" t="inlineStr">
        <is>
          <t>Bank lokal lainnya - JPY - Jumlah utang bank, kotor</t>
        </is>
      </c>
      <c r="B575" s="164" t="n"/>
      <c r="C575" s="102" t="n">
        <v/>
      </c>
      <c r="D575" s="102" t="n">
        <v/>
      </c>
      <c r="E575" s="102" t="n">
        <v/>
      </c>
      <c r="F575" s="102" t="n">
        <v/>
      </c>
      <c r="G575" s="102" t="n">
        <v/>
      </c>
      <c r="H575" s="102" t="n">
        <v/>
      </c>
      <c r="I575" s="102" t="n">
        <v/>
      </c>
      <c r="J575" s="102" t="n"/>
      <c r="K575" s="102" t="n"/>
      <c r="L575" s="102" t="n"/>
      <c r="M575" s="102" t="n"/>
      <c r="N575" s="102" t="n"/>
      <c r="O575" s="102" t="n"/>
      <c r="P575" s="102" t="n"/>
    </row>
    <row r="576" hidden="1" ht="35" customHeight="1" s="203" thickBot="1">
      <c r="A576" s="175" t="inlineStr">
        <is>
          <t>Bank lokal lainnya - SGD - Utang bank, nilai dalam mata uang asing</t>
        </is>
      </c>
      <c r="B576" s="164" t="n"/>
      <c r="C576" s="102" t="n">
        <v/>
      </c>
      <c r="D576" s="102" t="n">
        <v/>
      </c>
      <c r="E576" s="102" t="n">
        <v/>
      </c>
      <c r="F576" s="102" t="n">
        <v/>
      </c>
      <c r="G576" s="102" t="n">
        <v/>
      </c>
      <c r="H576" s="102" t="n">
        <v/>
      </c>
      <c r="I576" s="102" t="n">
        <v/>
      </c>
      <c r="J576" s="102" t="n"/>
      <c r="K576" s="102" t="n"/>
      <c r="L576" s="102" t="n"/>
      <c r="M576" s="102" t="n"/>
      <c r="N576" s="102" t="n"/>
      <c r="O576" s="102" t="n"/>
      <c r="P576" s="102" t="n"/>
    </row>
    <row r="577" hidden="1" ht="35" customHeight="1" s="203" thickBot="1">
      <c r="A577" s="175" t="inlineStr">
        <is>
          <t>Bank lokal lainnya - SGD - Jumlah utang bank, kotor</t>
        </is>
      </c>
      <c r="B577" s="164" t="n"/>
      <c r="C577" s="102" t="n">
        <v/>
      </c>
      <c r="D577" s="102" t="n">
        <v/>
      </c>
      <c r="E577" s="102" t="n">
        <v/>
      </c>
      <c r="F577" s="102" t="n">
        <v/>
      </c>
      <c r="G577" s="102" t="n">
        <v/>
      </c>
      <c r="H577" s="102" t="n">
        <v/>
      </c>
      <c r="I577" s="102" t="n">
        <v/>
      </c>
      <c r="J577" s="102" t="n"/>
      <c r="K577" s="102" t="n"/>
      <c r="L577" s="102" t="n"/>
      <c r="M577" s="102" t="n"/>
      <c r="N577" s="102" t="n"/>
      <c r="O577" s="102" t="n"/>
      <c r="P577" s="102" t="n"/>
    </row>
    <row r="578" hidden="1" ht="35" customHeight="1" s="203" thickBot="1">
      <c r="A578" s="175" t="inlineStr">
        <is>
          <t>Bank lokal lainnya - THB - Utang bank, nilai dalam mata uang asing</t>
        </is>
      </c>
      <c r="B578" s="164" t="n"/>
      <c r="C578" s="102" t="n">
        <v/>
      </c>
      <c r="D578" s="102" t="n">
        <v/>
      </c>
      <c r="E578" s="102" t="n">
        <v/>
      </c>
      <c r="F578" s="102" t="n">
        <v/>
      </c>
      <c r="G578" s="102" t="n">
        <v/>
      </c>
      <c r="H578" s="102" t="n">
        <v/>
      </c>
      <c r="I578" s="102" t="n">
        <v/>
      </c>
      <c r="J578" s="102" t="n"/>
      <c r="K578" s="102" t="n"/>
      <c r="L578" s="102" t="n"/>
      <c r="M578" s="102" t="n"/>
      <c r="N578" s="102" t="n"/>
      <c r="O578" s="102" t="n"/>
      <c r="P578" s="102" t="n"/>
    </row>
    <row r="579" hidden="1" ht="35" customHeight="1" s="203" thickBot="1">
      <c r="A579" s="175" t="inlineStr">
        <is>
          <t>Bank lokal lainnya - THB - Jumlah utang bank, kotor</t>
        </is>
      </c>
      <c r="B579" s="164" t="n"/>
      <c r="C579" s="102" t="n">
        <v/>
      </c>
      <c r="D579" s="102" t="n">
        <v/>
      </c>
      <c r="E579" s="102" t="n">
        <v/>
      </c>
      <c r="F579" s="102" t="n">
        <v/>
      </c>
      <c r="G579" s="102" t="n">
        <v/>
      </c>
      <c r="H579" s="102" t="n">
        <v/>
      </c>
      <c r="I579" s="102" t="n">
        <v/>
      </c>
      <c r="J579" s="102" t="n"/>
      <c r="K579" s="102" t="n"/>
      <c r="L579" s="102" t="n"/>
      <c r="M579" s="102" t="n"/>
      <c r="N579" s="102" t="n"/>
      <c r="O579" s="102" t="n"/>
      <c r="P579" s="102" t="n"/>
    </row>
    <row r="580" ht="35" customHeight="1" s="203" thickBot="1">
      <c r="A580" s="175" t="inlineStr">
        <is>
          <t>Bank lokal lainnya - USD - Utang bank, nilai dalam mata uang asing</t>
        </is>
      </c>
      <c r="B580" s="164" t="n"/>
      <c r="C580" s="102" t="n">
        <v/>
      </c>
      <c r="D580" s="102" t="n">
        <v/>
      </c>
      <c r="E580" s="102" t="n">
        <v/>
      </c>
      <c r="F580" s="102" t="n">
        <v/>
      </c>
      <c r="G580" s="102" t="n">
        <v>3.3</v>
      </c>
      <c r="H580" s="102" t="n">
        <v>59.225</v>
      </c>
      <c r="I580" s="102" t="n">
        <v>49.44035</v>
      </c>
      <c r="J580" s="102" t="n"/>
      <c r="K580" s="102" t="n"/>
      <c r="L580" s="102" t="n"/>
      <c r="M580" s="102" t="n"/>
      <c r="N580" s="102" t="n"/>
      <c r="O580" s="102" t="n"/>
      <c r="P580" s="102" t="n"/>
    </row>
    <row r="581" ht="35" customHeight="1" s="203" thickBot="1">
      <c r="A581" s="175" t="inlineStr">
        <is>
          <t>Bank lokal lainnya - USD - Jumlah utang bank, kotor</t>
        </is>
      </c>
      <c r="B581" s="164" t="n"/>
      <c r="C581" s="102" t="n">
        <v/>
      </c>
      <c r="D581" s="102" t="n">
        <v/>
      </c>
      <c r="E581" s="102" t="n">
        <v/>
      </c>
      <c r="F581" s="102" t="n">
        <v/>
      </c>
      <c r="G581" s="102" t="n">
        <v>3.3</v>
      </c>
      <c r="H581" s="102" t="n">
        <v>59.451195</v>
      </c>
      <c r="I581" s="102" t="n">
        <v>49.44035</v>
      </c>
      <c r="J581" s="102" t="n"/>
      <c r="K581" s="102" t="n"/>
      <c r="L581" s="102" t="n"/>
      <c r="M581" s="102" t="n"/>
      <c r="N581" s="102" t="n"/>
      <c r="O581" s="102" t="n"/>
      <c r="P581" s="102" t="n"/>
    </row>
    <row r="582" hidden="1" ht="52" customHeight="1" s="203" thickBot="1">
      <c r="A582" s="175" t="inlineStr">
        <is>
          <t>Bank lokal lainnya - Mata uang lainnya - Utang bank, nilai dalam mata uang asing</t>
        </is>
      </c>
      <c r="B582" s="164" t="n"/>
      <c r="C582" s="102" t="n">
        <v/>
      </c>
      <c r="D582" s="102" t="n">
        <v/>
      </c>
      <c r="E582" s="102" t="n">
        <v/>
      </c>
      <c r="F582" s="102" t="n">
        <v/>
      </c>
      <c r="G582" s="102" t="n">
        <v/>
      </c>
      <c r="H582" s="102" t="n">
        <v/>
      </c>
      <c r="I582" s="102" t="n">
        <v/>
      </c>
      <c r="J582" s="102" t="n"/>
      <c r="K582" s="102" t="n"/>
      <c r="L582" s="102" t="n"/>
      <c r="M582" s="102" t="n"/>
      <c r="N582" s="102" t="n"/>
      <c r="O582" s="102" t="n"/>
      <c r="P582" s="102" t="n"/>
    </row>
    <row r="583" hidden="1" ht="35" customHeight="1" s="203" thickBot="1">
      <c r="A583" s="175" t="inlineStr">
        <is>
          <t>Bank lokal lainnya - Mata uang lainnya - Jumlah utang bank, kotor</t>
        </is>
      </c>
      <c r="B583" s="164" t="n"/>
      <c r="C583" s="102" t="n">
        <v/>
      </c>
      <c r="D583" s="102" t="n">
        <v/>
      </c>
      <c r="E583" s="102" t="n">
        <v/>
      </c>
      <c r="F583" s="102" t="n">
        <v/>
      </c>
      <c r="G583" s="102" t="n">
        <v/>
      </c>
      <c r="H583" s="102" t="n">
        <v/>
      </c>
      <c r="I583" s="102" t="n">
        <v/>
      </c>
      <c r="J583" s="102" t="n"/>
      <c r="K583" s="102" t="n"/>
      <c r="L583" s="102" t="n"/>
      <c r="M583" s="102" t="n"/>
      <c r="N583" s="102" t="n"/>
      <c r="O583" s="102" t="n"/>
      <c r="P583" s="102" t="n"/>
    </row>
    <row r="584" ht="35" customFormat="1" customHeight="1" s="163" thickBot="1">
      <c r="A584" s="166" t="inlineStr">
        <is>
          <t>Bank lokal lainnya - Total - Jumlah utang bank, kotor</t>
        </is>
      </c>
      <c r="B584" s="164" t="n"/>
      <c r="C584" s="104" t="n">
        <v/>
      </c>
      <c r="D584" s="104" t="n">
        <v/>
      </c>
      <c r="E584" s="104" t="n">
        <v/>
      </c>
      <c r="F584" s="104" t="n">
        <v/>
      </c>
      <c r="G584" s="104" t="n">
        <v>3.3</v>
      </c>
      <c r="H584" s="104" t="n">
        <v>59.451195</v>
      </c>
      <c r="I584" s="104" t="n">
        <v>49.44035</v>
      </c>
      <c r="J584" s="104" t="n"/>
      <c r="K584" s="104" t="n"/>
      <c r="L584" s="104" t="n"/>
      <c r="M584" s="104" t="n"/>
      <c r="N584" s="104" t="n"/>
      <c r="O584" s="104" t="n"/>
      <c r="P584" s="104" t="n"/>
    </row>
  </sheetData>
  <mergeCells count="1">
    <mergeCell ref="A1:C1"/>
  </mergeCells>
  <dataValidations count="1">
    <dataValidation sqref="C4:P8 C10:P58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C5" sqref="C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3">
      <c r="A1" s="111" t="inlineStr">
        <is>
          <t>Pengungkapan Utang bank jangka panjang</t>
        </is>
      </c>
      <c r="B1" s="111" t="n"/>
    </row>
    <row r="2">
      <c r="A2" s="110" t="n">
        <v>1</v>
      </c>
      <c r="B2" s="110" t="n"/>
    </row>
    <row r="3" ht="17" customHeight="1" s="203">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3" thickBot="1">
      <c r="A4" s="114" t="inlineStr">
        <is>
          <t>Pengungkapan</t>
        </is>
      </c>
      <c r="B4" s="114" t="n"/>
      <c r="C4" s="115" t="n"/>
      <c r="D4" s="115" t="n"/>
      <c r="E4" s="115" t="n"/>
      <c r="F4" s="115" t="n"/>
      <c r="G4" s="115" t="n"/>
      <c r="H4" s="115" t="n"/>
      <c r="I4" s="115" t="n"/>
      <c r="J4" s="115" t="n"/>
      <c r="K4" s="115" t="n"/>
      <c r="L4" s="115" t="n"/>
      <c r="M4" s="115" t="n"/>
      <c r="N4" s="115" t="n"/>
    </row>
    <row r="5" ht="75" customHeight="1" s="203" thickBot="1">
      <c r="A5" s="116" t="inlineStr">
        <is>
          <t>Pengungkapan catatan atas utang bank jangka panjang</t>
        </is>
      </c>
      <c r="B5" s="116" t="n"/>
      <c r="C5" s="117" t="inlineStr">
        <is>
          <t>Pinjaman Sindikasi
Fasilitas US$ 150.000.000 US$ 150,000,000 facility
Pada tahun 2019, Perusahaan telah menarik seluruh
pinjaman dari fasilitas US$ 150.000.000 yang
diberikan oleh PT Bank Mandiri (Persero) Tbk,
Citibank, N.A., Jakarta and Standard Chartered Bank,
Cabang Singapura (Catatan 52). Utang bank akan
dicicil sesuai dengan jadual pembayaran yang telah
disepakati dalam fasilitas pinjaman.
Perjanjian fasilitas kredit mencakup persyaratan
tertentu untuk mempertahankan rasio keuangan.
Pada tanggal 31 Desember 2022 dan 2021,
Perusahaan telah memenuhi persyaratan tersebut.
Fasilitas US$ 75.000.000
Perusahaan beberapa kali menarik pinjaman dari
fasilitas US$ 75.000.000 yang diberikan oleh
PT Bank Mandiri (Persero) Tbk, MUFG Bank, Ltd.,
Cabang Jakarta and ICICI Bank Limited, Cabang
Singapura. Pada bulan Maret 2020, fasilitas telah
sepenuhnya dipakai oleh Perusahaan.
Utang bank dicicil sesuai dengan jangka waktu
pembayaran yang telah disepakati dalam fasilitas
pinjaman.
Pada bulan September 2020 dan Oktober 2020,
bagian MUFG dan ICICI atas fasilitas utang sindikasi
US$ 75.000.000 masing-masing telah dialihkan
kepada PT Bank UOB Indonesia (“UOB”) dan PT Bank
Mandiri (Persero) Tbk (“Mandiri”).
Pada tanggal 5 Januari 2022, Perusahaan melakukan
pembayaran lebih awal atas seluruh pinjaman
sindikasi sebesar US$37.500.000 kepada UOB dan
Mandiri.
Perjanjian fasilitas kredit mencakup persyaratan
tertentu untuk mempertahankan rasio keuangan.
Pada tanggal 31 Desember 2021, Perusahaan telah
memenuhi persyaratan tersebut.
Fasilitas US$ 70.000.000
Pada 4 Januari 2022, KGTE menarik pinjaman dari
seluruh fasilitas US$ 70.000.000 yang diberikan oleh
PT Bank Mandiri (Persero) Tbk ("Mandiri"),
PT Bank Negara Indonesia (Persero) Tbk ("BNI") dan
PT Bank UOB Indonesia ("UOB"). Cicilan triwulan
pertama pinjaman tersebut akan jatuh tempo pada
tanggal 25 Maret 2022, sesuai dengan jangka waktu
pembayaran yang telah disepakati dalam fasilitas
pinjaman.
Perjanjian fasilitas kredit mencakup persyaratan
tertentu untuk mempertahankan rasio keuangan
(Catatan 52). Pada tanggal 31 Desember 2022, KGTE
telah memenuhi persyaratan tersebut.
DBS Bank Ltd.
Selama tahun 2022, JBP telah menarik pinjaman
sebesar US$ 3,3 juta dari fasilitas kredit yang
diberikan DBS Bank Ltd.
Perjanjian fasilitas kredit mencakup persyaratan
tertentu untuk mempertahankan rasio keuangan
(Catatan 52). Pada tanggal 31 Desember 2022, JBP
telah memenuhi persyaratan tersebut.</t>
        </is>
      </c>
      <c r="D5" s="117" t="inlineStr">
        <is>
          <t>Pinjaman Sindikasi
Fasilitas US$ 250.000.000
Pada tahun 2023, Perusahaan memperoleh fasilitas kredit sebesar US$250,000.000 dari  PT Bank Mandiri (Persero) Tbk. (“Bank Mandiri”), PT Bank Negara Indonesia (Persero) Tbk. (“Bank BNI”), PT Bank UOB Indonesia (“UOB”), PT Bank DBS Indonesia (“DBS”) and PT Bank KB Bukopin Tbk. (“KB Bukopin”) 
(Catatan 53). Pada tanggal 31 Desember 2023, Perusahaan telah menarik US$62.000.000 dari fasilitas ini. Utang bank akan dicicil sesuai dengan pembayaran yang telah disepakati dalam fasilitas pinjaman.  
Perjanjian fasilitas kredit mencakup persyaratan tertentu untuk mempertahankan rasio keuangan. Pada tanggal 31 Desember 2023, Perusahaan telah memenuhi persyaratan tersebut.
Fasilitas US$ 150.000.000
Pada tahun 2019, Perusahaan telah menarik seluruh pinjaman dari fasilitas US$ 150.000.000 yang diberikan oleh PT Bank Mandiri (Persero) Tbk, Citibank, N.A., Jakarta and Standard Chartered Bank, Cabang Singapura (Catatan 53). Utang bank akan dicicil sesuai dengan jadwal pembayaran yang telah disepakati dalam fasilitas pinjaman.
Perjanjian fasilitas kredit mencakup persyaratan tertentu untuk mempertahankan rasio keuangan. Pada tanggal 31 Desember 2023 dan 2022, Perusahaan telah memenuhi persyaratan tersebut.
Pada tahun 2023, Perusahaan melakukan pembayaran sebesar US$ 37.500.000 dan saldo fasilitas pinjaman pada tanggal 31 Desember 2023 adalah sebesar US$ 45.000.000.
Fasilitas US$ 70.000.000
Pada tanggal 4 Januari 2022, KGTE menarik pinjaman dari seluruh fasilitas US$ 70.000.000 yang diberikan oleh PT Bank Mandiri (Persero) Tbk ("Mandiri"), 
PT Bank Negara Indonesia (Persero) Tbk ("BNI") dan PT Bank UOB Indonesia ("UOB").
Perjanjian fasilitas kredit mencakup persyaratan tertentu untuk mempertahankan rasio keuangan. Pada tanggal 25 September 2023, KGTE melakukan pelunasan seluruhnya terhadap sisa saldo yang masih terutang sebesar US$ 50.050.000 dan seluruh jaminan yang telah KGTE jaminkan telah dikembalikan.
PT Bank DBS Indonesia
Fasilitas US$ 50.000.000
Pada tanggal 20 September 2023, KGTE mendapatkan fasilitas pinjaman baru dari PT Bank DBS Indonesia sebesar US$ 50.000.000, dimana fasilitas ini telah ditarik seluruhnya pada bulan yang sama.
Perjanjian fasilitas kredit mencakup persyaratan tertentu untuk mempertahankan rasio keuangan (Catatan 53). Pada tanggal 31 Desember 2023, KGTE telah memenuhi persyaratan tersebut.
Pada tanggal 31 Desember 2023, jumlah pinjaman adalah sebesar US$ 46.725.000.
Fasilitas US$ 22.500.000
Sampai dengan tanggal 31 Desember 2023, JBP telah menarik pinjaman sebesar US$ 12,5 juta 
(31 Desember 2022: US$ 3,3 juta) dari fasilitas kredit sebesar US$ 22.500.000 yang diberikan DBS Bank Ltd (Catatan 53).
Perjanjian fasilitas kredit mencakup persyaratan tertentu untuk mempertahankan rasio keuangan (Catatan 53). Pada tanggal 31 Desember 2023 dan 2022, JBP telah memenuhi persyaratan tersebut.</t>
        </is>
      </c>
      <c r="E5" s="117" t="inlineStr">
        <is>
          <t>Pinjaman Sindikasi
	Syndicated Loans
Fasilitas US$ 300.000.000
Pada tahun 2023, Perusahaan memperoleh fasilitas kredit sebesar US$ 300.000.000 dari  PT Bank Negara Indonesia (Persero) Tbk () and PT Bank Mandiri (Persero) Tbk. () (Catatan 54). Pada tanggal 29 April 2024, Perusahaan melakukan penarikan atas keseluruhan fasilitas yang disediakan, dimana dana tersebut digunakan untuk melunasi seluruh utang obligasi yang jatuh tempo pada tahun 2024 (Catatan 34). Utang bank akan dicicil sesuai dengan pembayaran yang telah disepakati dalam fasilitas pinjaman. Perjanjian fasilitas kredit mencakup persyaratan tertentu untuk mempertahankan rasio keuangan. Pada tanggal 31 Desember 2024, Perusahaan telah memenuhi persyaratan tersebut.		US$ 300,000,000 facility
In 2023, the Company obtained US$ 300,000,000 credit facility from PT Bank Negara Indonesia (Persero) Tbk () and PT Bank Mandiri (Persero) Tbk. () (Note 54). On April 29, 2024, the Company has made full drawdown of the provided facility, which proceeds were used to pay all the outstanding bonds obligation due in 2024 (Note 34). The loan will be repaid on installment basis, based on payment schedule as agreed in the loan facility. The credit facility agreement contains certain covenants to maintain financial ratios. As of December 31, 2024, the Company has complied with these covenants.
Fasilitas US$ 250.000.000
Pada tahun 2023, Perusahaan memperoleh fasilitas kredit sebesar US$ 250.000.000 dari  PT Bank Mandiri (Persero) Tbk. ( Mandiri), PT Bank Negara Indonesia (Persero) Tbk. ( BNI), PT Bank UOB Indonesia (), PT Bank DBS Indonesia () and PT Bank KB Bukopin Tbk. ( Bukopin) 
(Catatan 54). Sampai dengan tanggal 31 Desember 2024, Perusahaan telah menarik US$ 162.000.000 dari fasilitas ini. Utang bank akan dicicil sesuai dengan pembayaran yang telah disepakati dalam fasilitas pinjaman.  		US$ 250,000,000 facility
In 2023, the Company obtained US$ 250,000,000 credit facility from PT Bank Mandiri (Persero) Tbk. ( Mandiri), PT Bank Negara Indonesia (Persero) Tbk. ( BNI), PT Bank UOB Indonesia (), PT Bank DBS Indonesia () and PT Bank KB Bukopin Tbk. ( Bukopin) (Note 54). Up to December 31, 2024, the Company has drawn 
US$ 162,000,000 from this facility. The loan will be repaid on installment basis, based on payment schedule as agreed in the loan facility. 
Perjanjian fasilitas kredit mencakup persyaratan tertentu untuk mempertahankan rasio keuangan. Pada tanggal 31 Desember 2024 dan 2023, Perusahaan telah memenuhi persyaratan tersebut.
		The credit facility agreement contains certain covenants to maintain financial ratios. As of 
December 31, 2024 and 2023, the Company has complied with these covenants.    
Fasilitas US$ 150.000.000		US$ 150,000,000 facility
Pada tahun 2019, Perusahaan telah menarik seluruh pinjaman dari fasilitas US$ 150.000.000 yang diberikan oleh PT Bank Mandiri (Persero) Tbk, Citibank, N.A., Jakarta and Standard Chartered Bank, Cabang Singapura. Utang bank dicicil sesuai dengan jadwal pembayaran yang telah disepakati dalam fasilitas pinjaman.		In 2019, the Company made a full drawndown from its US$ 150,000,000 facility provided by PT Bank Mandiri (Persero) Tbk, Citibank, N.A., Jakarta and Standard Chartered Bank, Singapore Branch. The loan was repaid on installment basis, based on payment schedule as agreed in the loan facility.
Perjanjian fasilitas kredit mencakup persyaratan tertentu untuk mempertahankan rasio keuangan. Pinjaman sudah dilunasi pada tanggal 28 Juni 2024.		The credit facility agreement contains certain covenants to maintain financial ratios. Loans were fully settled on June 28, 2024.
PT Bank DBS Indonesia
		PT Bank DBS Indonesia
Fasilitas US$ 50.000.000
		US$ 50,000,000 facility
Pada tanggal 20 September 2023, KGTE mendapatkan fasilitas pinjaman baru dari PT Bank DBS Indonesia sebesar US$ 50.000.000, dimana fasilitas ini telah ditarik seluruhnya pada bulan yang sama.		On September 20, 2023, KGTE obtained new loan facility from PT Bank DBS Indonesia at the amount of US$ 50,000,000, which has been fully drawn 
within the same month.
Perjanjian fasilitas kredit mencakup persyaratan tertentu untuk mempertahankan rasio keuangan (Catatan 54). Pada tanggal 31 Desember 2024 dan 2023, KGTE telah memenuhi persyaratan tersebut.		The credit facility agreement contains certain covenants to maintain financial ratios (Note 54). As of December 31, 2024 and 2023, KGTE has complied with these covenants.
Pada tanggal 31 Desember 2024, jumlah pinjaman adalah sebesar US$ 33.950.000 (31 Desember 2023: US$ 46.725.000).		As of December 31, 2024, total outstanding loan amounted to US$ 33,950,000 (December 31, 2023: US$ 46,725,000).
Fasilitas US$ 22.500.000
Sampai dengan tanggal 31 Desember 2024, JBP telah menarik pinjaman sebesar US$ 15.250.000 
(31 Desember 2023: US$ 12.500.000) dari fasilitas kredit sebesar US$ 22.500.000 yang diberikan DBS Bank Ltd (Catatan 54).		US$ 22,500,000 facility
Up to December 31, 2024, JBP has drawdown a loan of US$ 15,250,000 million (December 31, 2023: 
US$ 12,500,000 million) from credit facility of 
US$ 22,500,000 provided by DBS Bank Ltd (Note 54).
Perjanjian fasilitas kredit mencakup persyaratan tertentu untuk mempertahankan rasio keuangan (Catatan 54). Pada tanggal 31 Desember 2024 dan 2023, JBP telah memenuhi persyaratan tersebut.
		The credit facility agreement contains certain covenants to maintain financial ratios (Note 54). As of December 31, 2024 and 2023, JBP has complied with these covenants.</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F98" sqref="F98"/>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3">
      <c r="A1" s="111" t="inlineStr">
        <is>
          <t>Catatan untuk utang bank jangka panjang</t>
        </is>
      </c>
      <c r="B1" s="111" t="n"/>
    </row>
    <row r="2">
      <c r="A2" s="110" t="n">
        <v>1</v>
      </c>
      <c r="B2" s="110" t="n"/>
    </row>
    <row r="3" ht="17" customHeight="1" s="203">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203"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203"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203"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203"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203"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203"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203"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203"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203"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203"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203"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203"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203"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203"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203"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203"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203"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203"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203"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203"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203"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203"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203"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203"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203"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203"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203"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203"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203"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203"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203"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203"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203"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203"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203"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203"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203"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203"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203"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203"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203"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idden="1" ht="52" customHeight="1" s="203" thickBot="1">
      <c r="A45" s="116" t="inlineStr">
        <is>
          <t>Bank Central Asia Tbk - USD - Utang bank, nilai dalam mata uang asing</t>
        </is>
      </c>
      <c r="B45" s="116" t="n"/>
      <c r="C45" s="117" t="n">
        <v/>
      </c>
      <c r="D45" s="117" t="n">
        <v/>
      </c>
      <c r="E45" s="117" t="n">
        <v/>
      </c>
      <c r="F45" s="117" t="n">
        <v/>
      </c>
      <c r="G45" s="117" t="n"/>
      <c r="H45" s="117" t="n"/>
      <c r="I45" s="117" t="n"/>
      <c r="J45" s="117" t="n"/>
      <c r="K45" s="117" t="n"/>
      <c r="L45" s="117" t="n"/>
      <c r="M45" s="117" t="n"/>
      <c r="N45" s="117" t="n"/>
    </row>
    <row r="46" hidden="1" ht="52" customHeight="1" s="203" thickBot="1">
      <c r="A46" s="116" t="inlineStr">
        <is>
          <t>Bank Central Asia Tbk - USD - Jatuh tempo utang bank jangka panjang</t>
        </is>
      </c>
      <c r="B46" s="116" t="n"/>
      <c r="C46" s="117" t="n">
        <v/>
      </c>
      <c r="D46" s="117" t="n">
        <v/>
      </c>
      <c r="E46" s="117" t="n">
        <v/>
      </c>
      <c r="F46" s="117" t="n">
        <v/>
      </c>
      <c r="G46" s="117" t="n"/>
      <c r="H46" s="117" t="n"/>
      <c r="I46" s="117" t="n"/>
      <c r="J46" s="117" t="n"/>
      <c r="K46" s="117" t="n"/>
      <c r="L46" s="117" t="n"/>
      <c r="M46" s="117" t="n"/>
      <c r="N46" s="117" t="n"/>
    </row>
    <row r="47" hidden="1" ht="35" customHeight="1" s="203"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idden="1" ht="52" customHeight="1" s="203" thickBot="1">
      <c r="A48" s="116" t="inlineStr">
        <is>
          <t>Bank Central Asia Tbk - USD - Jenis bunga utang bank jangka panjang</t>
        </is>
      </c>
      <c r="B48" s="116" t="n"/>
      <c r="C48" s="117" t="n">
        <v/>
      </c>
      <c r="D48" s="117" t="n">
        <v/>
      </c>
      <c r="E48" s="117" t="n">
        <v/>
      </c>
      <c r="F48" s="117" t="n">
        <v/>
      </c>
      <c r="G48" s="117" t="n"/>
      <c r="H48" s="117" t="n"/>
      <c r="I48" s="117" t="n"/>
      <c r="J48" s="117" t="n"/>
      <c r="K48" s="117" t="n"/>
      <c r="L48" s="117" t="n"/>
      <c r="M48" s="117" t="n"/>
      <c r="N48" s="117" t="n"/>
    </row>
    <row r="49" hidden="1" ht="52" customHeight="1" s="203"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203"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203"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203"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203"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203" thickBot="1">
      <c r="A54" s="116" t="inlineStr">
        <is>
          <t>Bank Rakyat Indonesia (Persero) Tbk - IDR - Utang bank, nilai dalam mata uang asing</t>
        </is>
      </c>
      <c r="B54" s="116" t="n"/>
      <c r="C54" s="117" t="n">
        <v/>
      </c>
      <c r="D54" s="117" t="n">
        <v/>
      </c>
      <c r="E54" s="117" t="n">
        <v/>
      </c>
      <c r="F54" s="117" t="n">
        <v/>
      </c>
      <c r="G54" s="117" t="n"/>
      <c r="H54" s="117" t="n"/>
      <c r="I54" s="117" t="n"/>
      <c r="J54" s="117" t="n"/>
      <c r="K54" s="117" t="n"/>
      <c r="L54" s="117" t="n"/>
      <c r="M54" s="117" t="n"/>
      <c r="N54" s="117" t="n"/>
    </row>
    <row r="55" hidden="1" ht="52" customHeight="1" s="203"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idden="1" ht="52" customHeight="1" s="203" thickBot="1">
      <c r="A56" s="116" t="inlineStr">
        <is>
          <t>Bank Rakyat Indonesia (Persero) Tbk - IDR - Bunga utang bank jangka panjang</t>
        </is>
      </c>
      <c r="B56" s="116" t="n"/>
      <c r="C56" s="117" t="n">
        <v/>
      </c>
      <c r="D56" s="117" t="n">
        <v/>
      </c>
      <c r="E56" s="117" t="n">
        <v/>
      </c>
      <c r="F56" s="117" t="n">
        <v/>
      </c>
      <c r="G56" s="117" t="n"/>
      <c r="H56" s="117" t="n"/>
      <c r="I56" s="117" t="n"/>
      <c r="J56" s="117" t="n"/>
      <c r="K56" s="117" t="n"/>
      <c r="L56" s="117" t="n"/>
      <c r="M56" s="117" t="n"/>
      <c r="N56" s="117" t="n"/>
    </row>
    <row r="57" hidden="1" ht="52" customHeight="1" s="203" thickBot="1">
      <c r="A57" s="116" t="inlineStr">
        <is>
          <t>Bank Rakyat Indonesia (Persero) Tbk - IDR - Jenis bunga utang bank jangka panjang</t>
        </is>
      </c>
      <c r="B57" s="116" t="n"/>
      <c r="C57" s="117" t="n">
        <v/>
      </c>
      <c r="D57" s="117" t="n">
        <v/>
      </c>
      <c r="E57" s="117" t="n">
        <v/>
      </c>
      <c r="F57" s="117" t="n">
        <v/>
      </c>
      <c r="G57" s="117" t="n"/>
      <c r="H57" s="117" t="n"/>
      <c r="I57" s="117" t="n"/>
      <c r="J57" s="117" t="n"/>
      <c r="K57" s="117" t="n"/>
      <c r="L57" s="117" t="n"/>
      <c r="M57" s="117" t="n"/>
      <c r="N57" s="117" t="n"/>
    </row>
    <row r="58" hidden="1" ht="52" customHeight="1" s="203"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203"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203"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203"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203"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203"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203"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203"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203"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203"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203"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203"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203"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203"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203"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203"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203"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203"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203"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203"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203"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203"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203"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203"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203"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203"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203"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203"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203"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203"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203"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203"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203"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203"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203"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203"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203"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idden="1" ht="52" customHeight="1" s="203"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203"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203"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203"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203"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203"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203"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203"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idden="1" ht="52" customHeight="1" s="203" thickBot="1">
      <c r="A103" s="116" t="inlineStr">
        <is>
          <t>Bank Mandiri (Persero) Tbk - IDR - Utang bank, nilai dalam mata uang asing</t>
        </is>
      </c>
      <c r="B103" s="116" t="n"/>
      <c r="C103" s="117" t="n">
        <v/>
      </c>
      <c r="D103" s="117" t="n">
        <v/>
      </c>
      <c r="E103" s="117" t="n">
        <v/>
      </c>
      <c r="F103" s="117" t="n">
        <v/>
      </c>
      <c r="G103" s="117" t="n"/>
      <c r="H103" s="117" t="n"/>
      <c r="I103" s="117" t="n"/>
      <c r="J103" s="117" t="n"/>
      <c r="K103" s="117" t="n"/>
      <c r="L103" s="117" t="n"/>
      <c r="M103" s="117" t="n"/>
      <c r="N103" s="117" t="n"/>
    </row>
    <row r="104" hidden="1" ht="52" customHeight="1" s="203" thickBot="1">
      <c r="A104" s="116" t="inlineStr">
        <is>
          <t>Bank Mandiri (Persero) Tbk - IDR - Jatuh tempo utang bank jangka panjang</t>
        </is>
      </c>
      <c r="B104" s="116" t="n"/>
      <c r="C104" s="117" t="n">
        <v/>
      </c>
      <c r="D104" s="117" t="n">
        <v/>
      </c>
      <c r="E104" s="117" t="n">
        <v/>
      </c>
      <c r="F104" s="117" t="n">
        <v/>
      </c>
      <c r="G104" s="117" t="n"/>
      <c r="H104" s="117" t="n"/>
      <c r="I104" s="117" t="n"/>
      <c r="J104" s="117" t="n"/>
      <c r="K104" s="117" t="n"/>
      <c r="L104" s="117" t="n"/>
      <c r="M104" s="117" t="n"/>
      <c r="N104" s="117" t="n"/>
    </row>
    <row r="105" hidden="1" ht="35" customHeight="1" s="203" thickBot="1">
      <c r="A105" s="116" t="inlineStr">
        <is>
          <t>Bank Mandiri (Persero) Tbk - IDR - Bunga utang bank jangka panjang</t>
        </is>
      </c>
      <c r="B105" s="116" t="n"/>
      <c r="C105" s="117" t="n">
        <v/>
      </c>
      <c r="D105" s="117" t="n">
        <v/>
      </c>
      <c r="E105" s="117" t="n">
        <v/>
      </c>
      <c r="F105" s="117" t="n">
        <v/>
      </c>
      <c r="G105" s="117" t="n"/>
      <c r="H105" s="117" t="n"/>
      <c r="I105" s="117" t="n"/>
      <c r="J105" s="117" t="n"/>
      <c r="K105" s="117" t="n"/>
      <c r="L105" s="117" t="n"/>
      <c r="M105" s="117" t="n"/>
      <c r="N105" s="117" t="n"/>
    </row>
    <row r="106" hidden="1" ht="52" customHeight="1" s="203" thickBot="1">
      <c r="A106" s="116" t="inlineStr">
        <is>
          <t>Bank Mandiri (Persero) Tbk - IDR - Jenis bunga utang bank jangka panjang</t>
        </is>
      </c>
      <c r="B106" s="116" t="n"/>
      <c r="C106" s="117" t="n">
        <v/>
      </c>
      <c r="D106" s="117" t="n">
        <v/>
      </c>
      <c r="E106" s="117" t="n">
        <v/>
      </c>
      <c r="F106" s="117" t="n">
        <v/>
      </c>
      <c r="G106" s="117" t="n"/>
      <c r="H106" s="117" t="n"/>
      <c r="I106" s="117" t="n"/>
      <c r="J106" s="117" t="n"/>
      <c r="K106" s="117" t="n"/>
      <c r="L106" s="117" t="n"/>
      <c r="M106" s="117" t="n"/>
      <c r="N106" s="117" t="n"/>
    </row>
    <row r="107" hidden="1" ht="52" customHeight="1" s="203"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203"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203"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203"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203"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203"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203"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203"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203"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203"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203"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203"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203"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203"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203"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203"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203"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203"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203"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203"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203"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203"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203"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203"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203"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203"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203"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203"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203"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203"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203"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203"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203"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203"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203"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203"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idden="1" ht="52" customHeight="1" s="203" thickBot="1">
      <c r="A143" s="116" t="inlineStr">
        <is>
          <t>Bank Mandiri (Persero) Tbk - USD - Utang bank, nilai dalam mata uang asing</t>
        </is>
      </c>
      <c r="B143" s="116" t="n"/>
      <c r="C143" s="117" t="n">
        <v/>
      </c>
      <c r="D143" s="117" t="n">
        <v/>
      </c>
      <c r="E143" s="117" t="n">
        <v/>
      </c>
      <c r="F143" s="117" t="n">
        <v/>
      </c>
      <c r="G143" s="117" t="n"/>
      <c r="H143" s="117" t="n"/>
      <c r="I143" s="117" t="n"/>
      <c r="J143" s="117" t="n"/>
      <c r="K143" s="117" t="n"/>
      <c r="L143" s="117" t="n"/>
      <c r="M143" s="117" t="n"/>
      <c r="N143" s="117" t="n"/>
    </row>
    <row r="144" hidden="1" ht="52" customHeight="1" s="203" thickBot="1">
      <c r="A144" s="116" t="inlineStr">
        <is>
          <t>Bank Mandiri (Persero) Tbk - USD - Jatuh tempo utang bank jangka panjang</t>
        </is>
      </c>
      <c r="B144" s="116" t="n"/>
      <c r="C144" s="117" t="n">
        <v/>
      </c>
      <c r="D144" s="117" t="n">
        <v/>
      </c>
      <c r="E144" s="117" t="n">
        <v/>
      </c>
      <c r="F144" s="117" t="n">
        <v/>
      </c>
      <c r="G144" s="117" t="n"/>
      <c r="H144" s="117" t="n"/>
      <c r="I144" s="117" t="n"/>
      <c r="J144" s="117" t="n"/>
      <c r="K144" s="117" t="n"/>
      <c r="L144" s="117" t="n"/>
      <c r="M144" s="117" t="n"/>
      <c r="N144" s="117" t="n"/>
    </row>
    <row r="145" hidden="1" ht="52" customHeight="1" s="203" thickBot="1">
      <c r="A145" s="116" t="inlineStr">
        <is>
          <t>Bank Mandiri (Persero) Tbk - USD - Bunga utang bank jangka panjang</t>
        </is>
      </c>
      <c r="B145" s="116" t="n"/>
      <c r="C145" s="117" t="n">
        <v/>
      </c>
      <c r="D145" s="117" t="n">
        <v/>
      </c>
      <c r="E145" s="117" t="n">
        <v/>
      </c>
      <c r="F145" s="117" t="n">
        <v/>
      </c>
      <c r="G145" s="117" t="n"/>
      <c r="H145" s="117" t="n"/>
      <c r="I145" s="117" t="n"/>
      <c r="J145" s="117" t="n"/>
      <c r="K145" s="117" t="n"/>
      <c r="L145" s="117" t="n"/>
      <c r="M145" s="117" t="n"/>
      <c r="N145" s="117" t="n"/>
    </row>
    <row r="146" hidden="1" ht="52" customHeight="1" s="203" thickBot="1">
      <c r="A146" s="116" t="inlineStr">
        <is>
          <t>Bank Mandiri (Persero) Tbk - USD - Jenis bunga utang bank jangka panjang</t>
        </is>
      </c>
      <c r="B146" s="116" t="n"/>
      <c r="C146" s="117" t="n">
        <v/>
      </c>
      <c r="D146" s="117" t="n">
        <v/>
      </c>
      <c r="E146" s="117" t="n">
        <v/>
      </c>
      <c r="F146" s="117" t="n">
        <v/>
      </c>
      <c r="G146" s="117" t="n"/>
      <c r="H146" s="117" t="n"/>
      <c r="I146" s="117" t="n"/>
      <c r="J146" s="117" t="n"/>
      <c r="K146" s="117" t="n"/>
      <c r="L146" s="117" t="n"/>
      <c r="M146" s="117" t="n"/>
      <c r="N146" s="117" t="n"/>
    </row>
    <row r="147" hidden="1" ht="52" customHeight="1" s="203"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203"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203"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203"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203"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203"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idden="1" ht="52" customHeight="1" s="203" thickBot="1">
      <c r="A153" s="116" t="inlineStr">
        <is>
          <t>Bank Syariah Indonesia Tbk - IDR - Jatuh tempo utang bank jangka panjang</t>
        </is>
      </c>
      <c r="B153" s="116" t="n"/>
      <c r="C153" s="117" t="n">
        <v/>
      </c>
      <c r="D153" s="117" t="n">
        <v/>
      </c>
      <c r="E153" s="117" t="n">
        <v/>
      </c>
      <c r="F153" s="117" t="n">
        <v/>
      </c>
      <c r="G153" s="117" t="n"/>
      <c r="H153" s="117" t="n"/>
      <c r="I153" s="117" t="n"/>
      <c r="J153" s="117" t="n"/>
      <c r="K153" s="117" t="n"/>
      <c r="L153" s="117" t="n"/>
      <c r="M153" s="117" t="n"/>
      <c r="N153" s="117" t="n"/>
    </row>
    <row r="154" hidden="1" ht="35" customHeight="1" s="203" thickBot="1">
      <c r="A154" s="116" t="inlineStr">
        <is>
          <t>Bank Syariah Indonesia Tbk - IDR - Bunga utang bank jangka panjang</t>
        </is>
      </c>
      <c r="B154" s="116" t="n"/>
      <c r="C154" s="117" t="n">
        <v/>
      </c>
      <c r="D154" s="117" t="n">
        <v/>
      </c>
      <c r="E154" s="117" t="n">
        <v/>
      </c>
      <c r="F154" s="117" t="n">
        <v/>
      </c>
      <c r="G154" s="117" t="n"/>
      <c r="H154" s="117" t="n"/>
      <c r="I154" s="117" t="n"/>
      <c r="J154" s="117" t="n"/>
      <c r="K154" s="117" t="n"/>
      <c r="L154" s="117" t="n"/>
      <c r="M154" s="117" t="n"/>
      <c r="N154" s="117" t="n"/>
    </row>
    <row r="155" hidden="1" ht="52" customHeight="1" s="203" thickBot="1">
      <c r="A155" s="116" t="inlineStr">
        <is>
          <t>Bank Syariah Indonesia Tbk - IDR - Jenis bunga utang bank jangka panjang</t>
        </is>
      </c>
      <c r="B155" s="116" t="n"/>
      <c r="C155" s="117" t="n">
        <v/>
      </c>
      <c r="D155" s="117" t="n">
        <v/>
      </c>
      <c r="E155" s="117" t="n">
        <v/>
      </c>
      <c r="F155" s="117" t="n">
        <v/>
      </c>
      <c r="G155" s="117" t="n"/>
      <c r="H155" s="117" t="n"/>
      <c r="I155" s="117" t="n"/>
      <c r="J155" s="117" t="n"/>
      <c r="K155" s="117" t="n"/>
      <c r="L155" s="117" t="n"/>
      <c r="M155" s="117" t="n"/>
      <c r="N155" s="117" t="n"/>
    </row>
    <row r="156" hidden="1" ht="52" customHeight="1" s="203"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203"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203"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203"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203"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203"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203"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203"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203"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203"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203"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203"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203"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203"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203"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203"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203"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203"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203"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203"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203"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203"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203"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203"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203"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203"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203"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203"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203"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203"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203"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203"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203"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203"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203"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203"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idden="1" ht="52" customHeight="1" s="203" thickBot="1">
      <c r="A192" s="116" t="inlineStr">
        <is>
          <t>Bank Syariah Indonesia Tbk - USD - Utang bank, nilai dalam mata uang asing</t>
        </is>
      </c>
      <c r="B192" s="116" t="n"/>
      <c r="C192" s="117" t="n">
        <v/>
      </c>
      <c r="D192" s="117" t="n">
        <v/>
      </c>
      <c r="E192" s="117" t="n">
        <v/>
      </c>
      <c r="F192" s="117" t="n">
        <v/>
      </c>
      <c r="G192" s="117" t="n"/>
      <c r="H192" s="117" t="n"/>
      <c r="I192" s="117" t="n"/>
      <c r="J192" s="117" t="n"/>
      <c r="K192" s="117" t="n"/>
      <c r="L192" s="117" t="n"/>
      <c r="M192" s="117" t="n"/>
      <c r="N192" s="117" t="n"/>
    </row>
    <row r="193" hidden="1" ht="52" customHeight="1" s="203"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203"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203"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203"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203"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203"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203"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203"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203" thickBot="1">
      <c r="A201" s="116" t="inlineStr">
        <is>
          <t>Bank Negara Indonesia (Persero) Tbk - IDR - Utang bank, nilai dalam mata uang asing</t>
        </is>
      </c>
      <c r="B201" s="116" t="n"/>
      <c r="C201" s="117" t="n">
        <v/>
      </c>
      <c r="D201" s="117" t="n">
        <v/>
      </c>
      <c r="E201" s="117" t="n">
        <v/>
      </c>
      <c r="F201" s="117" t="n">
        <v/>
      </c>
      <c r="G201" s="117" t="n"/>
      <c r="H201" s="117" t="n"/>
      <c r="I201" s="117" t="n"/>
      <c r="J201" s="117" t="n"/>
      <c r="K201" s="117" t="n"/>
      <c r="L201" s="117" t="n"/>
      <c r="M201" s="117" t="n"/>
      <c r="N201" s="117" t="n"/>
    </row>
    <row r="202" hidden="1" ht="52" customHeight="1" s="203" thickBot="1">
      <c r="A202" s="116" t="inlineStr">
        <is>
          <t>Bank Negara Indonesia (Persero) Tbk - IDR - Jatuh tempo utang bank jangka panjang</t>
        </is>
      </c>
      <c r="B202" s="116" t="n"/>
      <c r="C202" s="117" t="n">
        <v/>
      </c>
      <c r="D202" s="117" t="n">
        <v/>
      </c>
      <c r="E202" s="117" t="n">
        <v/>
      </c>
      <c r="F202" s="117" t="n">
        <v/>
      </c>
      <c r="G202" s="117" t="n"/>
      <c r="H202" s="117" t="n"/>
      <c r="I202" s="117" t="n"/>
      <c r="J202" s="117" t="n"/>
      <c r="K202" s="117" t="n"/>
      <c r="L202" s="117" t="n"/>
      <c r="M202" s="117" t="n"/>
      <c r="N202" s="117" t="n"/>
    </row>
    <row r="203" hidden="1" ht="52" customHeight="1" s="203" thickBot="1">
      <c r="A203" s="116" t="inlineStr">
        <is>
          <t>Bank Negara Indonesia (Persero) Tbk - IDR - Bunga utang bank jangka panjang</t>
        </is>
      </c>
      <c r="B203" s="116" t="n"/>
      <c r="C203" s="117" t="n">
        <v/>
      </c>
      <c r="D203" s="117" t="n">
        <v/>
      </c>
      <c r="E203" s="117" t="n">
        <v/>
      </c>
      <c r="F203" s="117" t="n">
        <v/>
      </c>
      <c r="G203" s="117" t="n"/>
      <c r="H203" s="117" t="n"/>
      <c r="I203" s="117" t="n"/>
      <c r="J203" s="117" t="n"/>
      <c r="K203" s="117" t="n"/>
      <c r="L203" s="117" t="n"/>
      <c r="M203" s="117" t="n"/>
      <c r="N203" s="117" t="n"/>
    </row>
    <row r="204" hidden="1" ht="52" customHeight="1" s="203" thickBot="1">
      <c r="A204" s="116" t="inlineStr">
        <is>
          <t>Bank Negara Indonesia (Persero) Tbk - IDR - Jenis bunga utang bank jangka panjang</t>
        </is>
      </c>
      <c r="B204" s="116" t="n"/>
      <c r="C204" s="117" t="n">
        <v/>
      </c>
      <c r="D204" s="117" t="n">
        <v/>
      </c>
      <c r="E204" s="117" t="n">
        <v/>
      </c>
      <c r="F204" s="117" t="n">
        <v/>
      </c>
      <c r="G204" s="117" t="n"/>
      <c r="H204" s="117" t="n"/>
      <c r="I204" s="117" t="n"/>
      <c r="J204" s="117" t="n"/>
      <c r="K204" s="117" t="n"/>
      <c r="L204" s="117" t="n"/>
      <c r="M204" s="117" t="n"/>
      <c r="N204" s="117" t="n"/>
    </row>
    <row r="205" hidden="1" ht="52" customHeight="1" s="203"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203"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203"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203"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203"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203"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203"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203"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203"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203"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203"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203"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203"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203"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203"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203"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203"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203"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203"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203"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203"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203"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203"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203"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203"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203"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203"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203"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203"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203"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203"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203"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203"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203"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203"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203"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203"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203"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203"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203"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203"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203"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203"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203"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203"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203"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203"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203"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203"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203"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203"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203"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203"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203"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203"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203"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203"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203"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203"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203"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203"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203"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203"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203"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203"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203"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203"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203"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203"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203"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203"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203"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203"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203"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203"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203"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203"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203"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203"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203"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203"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203"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203"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203"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203"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203"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203"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203"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203"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203"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203"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203"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203"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203"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203"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203"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203"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203"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203"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203"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203"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203"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203"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203"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203"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203"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203"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203"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203"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203"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203"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203"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203"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203"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203"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203"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203"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203"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203"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203"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203"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203"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203"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203"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203"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203"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203"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203"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203"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203"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203"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203"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203"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203"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203"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203"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203"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203"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203"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203"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203"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203"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203"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203"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203"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203"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203"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203"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203"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203"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203"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203"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203"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203"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203"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203"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203"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203"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203"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203"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203"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203"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203"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203"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203"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203"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203"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203"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203"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203"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203"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203"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203"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203"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203"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203"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203"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203"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203"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203"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203"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203"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203"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203"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203"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203"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203"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203"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203"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203"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203"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203"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203"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203"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203"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203"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203"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203"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203"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203"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203"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203"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203"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203"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203"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203"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203"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203"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203"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203"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203"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203"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203"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203"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203"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203"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203"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203"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203"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203"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203"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203"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203"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203"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203"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203"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203"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203"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203"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203"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203"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203"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203"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203"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203"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203"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203"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203"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203"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203"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203"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203"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203"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203"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203"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203"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203"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203"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203"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203"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203"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203"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203"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203"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203"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203"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203"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203"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203"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203"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203"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203"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203"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203"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203"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203"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203"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203"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203"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203"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203"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203"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203"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203"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203"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203"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203"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203"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203"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203"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203"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203"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203"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203"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203"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203"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203"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203"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203"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203"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203"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203"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203"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203"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203"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203"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203"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203"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203"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203"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203"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203"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203"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203"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203"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203"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203"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203"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203"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203"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203"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203"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203"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203"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203"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203"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203"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203"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203"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203"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203"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203"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203"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203"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203"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203"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203"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203"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203"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203"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203"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203"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203"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203"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203"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203"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203"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203"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203"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203"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203"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203"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203"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203"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203"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203"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203"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203"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203"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203"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203"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203"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203"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203"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203"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203"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203"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203"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203"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203"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203"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203"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203"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203"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203"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203"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203"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203"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203"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203"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203"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203"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203"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203"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203"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203"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203"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203"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203"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203"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203"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203"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203"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203"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203"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203"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203"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203"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203"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203"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203"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203"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203"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203"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203"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203"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203"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203"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203"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203"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203"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203"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203"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203"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203"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203"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203"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203"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203"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203"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203"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203"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203"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203"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203"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203"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203"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203"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203"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203"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203"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203"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203"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203"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203"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203"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203"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203"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203"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203"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203"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203"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203"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203"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203"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203"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203"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203"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203"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203"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203"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203"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203"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203"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203"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203"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203"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203"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203"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203"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203"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203"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203"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203"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203"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203"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203"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203"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203"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203"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203"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203"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203"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203"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203"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203"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203"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203"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203"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203"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203"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203"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203"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203"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203"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203"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203"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203"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203"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203"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203"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203"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203"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203"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203"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203"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203"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203"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203"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203"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203"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203"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203"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203"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203"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203"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203"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203"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203"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203"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203"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203"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203"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203"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203"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203"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203"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203"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203"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203"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203"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203"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203"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203"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203"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203"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203"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203"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203"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203"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203"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203"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203"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203"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203"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203"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203"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203"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203"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203"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203"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203"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203"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203"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203"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203"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203"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203"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203"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203"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203"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203"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203"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203"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203"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203"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203"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203"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203"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203"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203"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203"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203"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203"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203"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203"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203"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203"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203"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203"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203"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203"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203"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203"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203"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203"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203"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203"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203"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203"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203"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203"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203"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203"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203"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203"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203"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203"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203"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203"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203"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203"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203"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203"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203"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203"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203"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203"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203"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203"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203"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203"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203"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203"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203"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203"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203"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203"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203"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203"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203"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203"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203"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203"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203"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203"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203"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203"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203"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203"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203"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203"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203"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203"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203"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203"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203"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203"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203"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203"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203"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203"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203"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203"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203"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203"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203"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203"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203"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203"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203"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203"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203"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idden="1" ht="52" customHeight="1" s="203" thickBot="1">
      <c r="A838" s="116" t="inlineStr">
        <is>
          <t>Bank OCBC Nisp Tbk - IDR - Utang bank, nilai dalam mata uang asing</t>
        </is>
      </c>
      <c r="B838" s="116" t="n"/>
      <c r="C838" s="117" t="n">
        <v/>
      </c>
      <c r="D838" s="117" t="n">
        <v/>
      </c>
      <c r="E838" s="117" t="n">
        <v/>
      </c>
      <c r="F838" s="117" t="n">
        <v/>
      </c>
      <c r="G838" s="117" t="n"/>
      <c r="H838" s="117" t="n"/>
      <c r="I838" s="117" t="n"/>
      <c r="J838" s="117" t="n"/>
      <c r="K838" s="117" t="n"/>
      <c r="L838" s="117" t="n"/>
      <c r="M838" s="117" t="n"/>
      <c r="N838" s="117" t="n"/>
    </row>
    <row r="839" hidden="1" ht="35" customHeight="1" s="203" thickBot="1">
      <c r="A839" s="116" t="inlineStr">
        <is>
          <t>Bank OCBC Nisp Tbk - IDR - Jatuh tempo utang bank jangka panjang</t>
        </is>
      </c>
      <c r="B839" s="116" t="n"/>
      <c r="C839" s="117" t="n">
        <v/>
      </c>
      <c r="D839" s="117" t="n">
        <v/>
      </c>
      <c r="E839" s="117" t="n">
        <v/>
      </c>
      <c r="F839" s="117" t="n">
        <v/>
      </c>
      <c r="G839" s="117" t="n"/>
      <c r="H839" s="117" t="n"/>
      <c r="I839" s="117" t="n"/>
      <c r="J839" s="117" t="n"/>
      <c r="K839" s="117" t="n"/>
      <c r="L839" s="117" t="n"/>
      <c r="M839" s="117" t="n"/>
      <c r="N839" s="117" t="n"/>
    </row>
    <row r="840" hidden="1" ht="35" customHeight="1" s="203"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idden="1" ht="35" customHeight="1" s="203" thickBot="1">
      <c r="A841" s="116" t="inlineStr">
        <is>
          <t>Bank OCBC Nisp Tbk - IDR - Jenis bunga utang bank jangka panjang</t>
        </is>
      </c>
      <c r="B841" s="116" t="n"/>
      <c r="C841" s="117" t="n">
        <v/>
      </c>
      <c r="D841" s="117" t="n">
        <v/>
      </c>
      <c r="E841" s="117" t="n">
        <v/>
      </c>
      <c r="F841" s="117" t="n">
        <v/>
      </c>
      <c r="G841" s="117" t="n"/>
      <c r="H841" s="117" t="n"/>
      <c r="I841" s="117" t="n"/>
      <c r="J841" s="117" t="n"/>
      <c r="K841" s="117" t="n"/>
      <c r="L841" s="117" t="n"/>
      <c r="M841" s="117" t="n"/>
      <c r="N841" s="117" t="n"/>
    </row>
    <row r="842" hidden="1" ht="52" customHeight="1" s="203"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203"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203"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203"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203"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203"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203"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203"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203"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203"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203"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203"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203"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203"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203"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203"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203"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203"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203"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203"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203"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203"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203"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203"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203"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203"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203"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203"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203"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203"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203"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203"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203"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203"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203"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203"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203"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203"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203"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203"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203"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203"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203"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203"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203"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203"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203"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203"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203"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203"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203"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203"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203"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203"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203"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203"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203"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203"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203"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203"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203"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203"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203"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203"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203"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203"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203"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203"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203"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203"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203"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203"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203"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203"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203"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203"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203"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203"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203"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203"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203"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203"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203"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203"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203"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idden="1" ht="52" customHeight="1" s="203" thickBot="1">
      <c r="A927" s="116" t="inlineStr">
        <is>
          <t>Bank KB Bukopin Tbk - USD - Utang bank, nilai dalam mata uang asing</t>
        </is>
      </c>
      <c r="B927" s="116" t="n"/>
      <c r="C927" s="117" t="n">
        <v/>
      </c>
      <c r="D927" s="117" t="n">
        <v/>
      </c>
      <c r="E927" s="117" t="n">
        <v/>
      </c>
      <c r="F927" s="117" t="n">
        <v/>
      </c>
      <c r="G927" s="117" t="n"/>
      <c r="H927" s="117" t="n"/>
      <c r="I927" s="117" t="n"/>
      <c r="J927" s="117" t="n"/>
      <c r="K927" s="117" t="n"/>
      <c r="L927" s="117" t="n"/>
      <c r="M927" s="117" t="n"/>
      <c r="N927" s="117" t="n"/>
    </row>
    <row r="928" hidden="1" ht="52" customHeight="1" s="203" thickBot="1">
      <c r="A928" s="116" t="inlineStr">
        <is>
          <t>Bank KB Bukopin Tbk - USD - Jatuh tempo utang bank jangka panjang</t>
        </is>
      </c>
      <c r="B928" s="116" t="n"/>
      <c r="C928" s="117" t="n">
        <v/>
      </c>
      <c r="D928" s="117" t="n">
        <v/>
      </c>
      <c r="E928" s="117" t="n">
        <v/>
      </c>
      <c r="F928" s="117" t="n">
        <v/>
      </c>
      <c r="G928" s="117" t="n"/>
      <c r="H928" s="117" t="n"/>
      <c r="I928" s="117" t="n"/>
      <c r="J928" s="117" t="n"/>
      <c r="K928" s="117" t="n"/>
      <c r="L928" s="117" t="n"/>
      <c r="M928" s="117" t="n"/>
      <c r="N928" s="117" t="n"/>
    </row>
    <row r="929" hidden="1" ht="35" customHeight="1" s="203"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idden="1" ht="52" customHeight="1" s="203" thickBot="1">
      <c r="A930" s="116" t="inlineStr">
        <is>
          <t>Bank KB Bukopin Tbk - USD - Jenis bunga utang bank jangka panjang</t>
        </is>
      </c>
      <c r="B930" s="116" t="n"/>
      <c r="C930" s="117" t="n">
        <v/>
      </c>
      <c r="D930" s="117" t="n">
        <v/>
      </c>
      <c r="E930" s="117" t="n">
        <v/>
      </c>
      <c r="F930" s="117" t="n">
        <v/>
      </c>
      <c r="G930" s="117" t="n"/>
      <c r="H930" s="117" t="n"/>
      <c r="I930" s="117" t="n"/>
      <c r="J930" s="117" t="n"/>
      <c r="K930" s="117" t="n"/>
      <c r="L930" s="117" t="n"/>
      <c r="M930" s="117" t="n"/>
      <c r="N930" s="117" t="n"/>
    </row>
    <row r="931" hidden="1" ht="52" customHeight="1" s="203"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203"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203"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203"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203"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203"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203"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203"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203"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203"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203"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203"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203"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203"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203"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203"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203"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203"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203"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203"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203"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203"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203"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203"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203"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203"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203"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203"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203"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203"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203"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203"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203"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203"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203"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203"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203"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203"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203"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203"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203"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203"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203"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203"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203"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203"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203"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203"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203"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203"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203"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203"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203"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203"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203"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203"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203"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203"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203"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203"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203"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203"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203"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203"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203"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203"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203"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203"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203"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203"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203"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203"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203"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203"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203"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203"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203"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203"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203"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203"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203"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203"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203"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203"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203"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203"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203"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203"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203"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203"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203"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203"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203"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203"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t="35" customHeight="1" s="203" thickBot="1">
      <c r="A1025" s="116" t="inlineStr">
        <is>
          <t>Pinjaman sindikasi - USD - Utang bank, nilai dalam mata uang asing</t>
        </is>
      </c>
      <c r="B1025" s="116" t="n"/>
      <c r="C1025" s="117" t="inlineStr">
        <is>
          <t>150000000</t>
        </is>
      </c>
      <c r="D1025" s="117" t="inlineStr">
        <is>
          <t>139200000</t>
        </is>
      </c>
      <c r="E1025" s="117" t="inlineStr">
        <is>
          <t>107000000</t>
        </is>
      </c>
      <c r="F1025" s="117" t="inlineStr">
        <is>
          <t>455990280</t>
        </is>
      </c>
      <c r="G1025" s="117" t="n"/>
      <c r="H1025" s="117" t="n"/>
      <c r="I1025" s="117" t="n"/>
      <c r="J1025" s="117" t="n"/>
      <c r="K1025" s="117" t="n"/>
      <c r="L1025" s="117" t="n"/>
      <c r="M1025" s="117" t="n"/>
      <c r="N1025" s="117" t="n"/>
    </row>
    <row r="1026" ht="35" customHeight="1" s="203" thickBot="1">
      <c r="A1026" s="116" t="inlineStr">
        <is>
          <t>Pinjaman sindikasi - USD - Jatuh tempo utang bank jangka panjang</t>
        </is>
      </c>
      <c r="B1026" s="116" t="n"/>
      <c r="C1026" s="117" t="n">
        <v/>
      </c>
      <c r="D1026" s="117" t="inlineStr">
        <is>
          <t>2 Maret 2028</t>
        </is>
      </c>
      <c r="E1026" s="117" t="inlineStr">
        <is>
          <t>2 Maret 2028 dan 20 Juni 2024</t>
        </is>
      </c>
      <c r="F1026" s="117" t="inlineStr">
        <is>
          <t>2 Maret 2028 dan 31 Desember 2028</t>
        </is>
      </c>
      <c r="G1026" s="117" t="n"/>
      <c r="H1026" s="117" t="n"/>
      <c r="I1026" s="117" t="n"/>
      <c r="J1026" s="117" t="n"/>
      <c r="K1026" s="117" t="n"/>
      <c r="L1026" s="117" t="n"/>
      <c r="M1026" s="117" t="n"/>
      <c r="N1026" s="117" t="n"/>
    </row>
    <row r="1027" hidden="1" ht="35" customHeight="1" s="203"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t="35" customHeight="1" s="203" thickBot="1">
      <c r="A1028" s="116" t="inlineStr">
        <is>
          <t>Pinjaman sindikasi - USD - Jenis bunga utang bank jangka panjang</t>
        </is>
      </c>
      <c r="B1028" s="116" t="n"/>
      <c r="C1028" s="117" t="n">
        <v/>
      </c>
      <c r="D1028" s="117" t="inlineStr">
        <is>
          <t>SOFR + (2.25%-2.5%)</t>
        </is>
      </c>
      <c r="E1028" s="117" t="inlineStr">
        <is>
          <t>SOFR + (2.25%-2.5%)</t>
        </is>
      </c>
      <c r="F1028" s="117" t="inlineStr">
        <is>
          <t>SOFR 3 Bulan + 1.55% dan SOFR 3 Bulan + (2.25% - 2.5%)</t>
        </is>
      </c>
      <c r="G1028" s="117" t="n"/>
      <c r="H1028" s="117" t="n"/>
      <c r="I1028" s="117" t="n"/>
      <c r="J1028" s="117" t="n"/>
      <c r="K1028" s="117" t="n"/>
      <c r="L1028" s="117" t="n"/>
      <c r="M1028" s="117" t="n"/>
      <c r="N1028" s="117" t="n"/>
    </row>
    <row r="1029" hidden="1" ht="52" customHeight="1" s="203"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203"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203"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203"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203"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idden="1" ht="35" customHeight="1" s="203" thickBot="1">
      <c r="A1034" s="116" t="inlineStr">
        <is>
          <t>Bank asing lainnya - IDR - Utang bank, nilai dalam mata uang asing</t>
        </is>
      </c>
      <c r="B1034" s="116" t="n"/>
      <c r="C1034" s="117" t="n">
        <v/>
      </c>
      <c r="D1034" s="117" t="n">
        <v/>
      </c>
      <c r="E1034" s="117" t="n">
        <v/>
      </c>
      <c r="F1034" s="117" t="n">
        <v/>
      </c>
      <c r="G1034" s="117" t="n"/>
      <c r="H1034" s="117" t="n"/>
      <c r="I1034" s="117" t="n"/>
      <c r="J1034" s="117" t="n"/>
      <c r="K1034" s="117" t="n"/>
      <c r="L1034" s="117" t="n"/>
      <c r="M1034" s="117" t="n"/>
      <c r="N1034" s="117" t="n"/>
    </row>
    <row r="1035" hidden="1" ht="35" customHeight="1" s="203" thickBot="1">
      <c r="A1035" s="116" t="inlineStr">
        <is>
          <t>Bank asing lainnya - IDR - Jatuh tempo utang bank jangka panjang</t>
        </is>
      </c>
      <c r="B1035" s="116" t="n"/>
      <c r="C1035" s="117" t="n">
        <v/>
      </c>
      <c r="D1035" s="117" t="n">
        <v/>
      </c>
      <c r="E1035" s="117" t="n">
        <v/>
      </c>
      <c r="F1035" s="117" t="n">
        <v/>
      </c>
      <c r="G1035" s="117" t="n"/>
      <c r="H1035" s="117" t="n"/>
      <c r="I1035" s="117" t="n"/>
      <c r="J1035" s="117" t="n"/>
      <c r="K1035" s="117" t="n"/>
      <c r="L1035" s="117" t="n"/>
      <c r="M1035" s="117" t="n"/>
      <c r="N1035" s="117" t="n"/>
    </row>
    <row r="1036" hidden="1" ht="35" customHeight="1" s="203"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idden="1" ht="35" customHeight="1" s="203" thickBot="1">
      <c r="A1037" s="116" t="inlineStr">
        <is>
          <t>Bank asing lainnya - IDR - Jenis bunga utang bank jangka panjang</t>
        </is>
      </c>
      <c r="B1037" s="116" t="n"/>
      <c r="C1037" s="117" t="n">
        <v/>
      </c>
      <c r="D1037" s="117" t="n">
        <v/>
      </c>
      <c r="E1037" s="117" t="n">
        <v/>
      </c>
      <c r="F1037" s="117" t="n">
        <v/>
      </c>
      <c r="G1037" s="117" t="n"/>
      <c r="H1037" s="117" t="n"/>
      <c r="I1037" s="117" t="n"/>
      <c r="J1037" s="117" t="n"/>
      <c r="K1037" s="117" t="n"/>
      <c r="L1037" s="117" t="n"/>
      <c r="M1037" s="117" t="n"/>
      <c r="N1037" s="117" t="n"/>
    </row>
    <row r="1038" hidden="1" ht="35" customHeight="1" s="203"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203"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203"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203"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203"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203"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203"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203"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idden="1" ht="35" customHeight="1" s="203" thickBot="1">
      <c r="A1046" s="116" t="inlineStr">
        <is>
          <t>Bank asing lainnya - CNY - Utang bank, nilai dalam mata uang asing</t>
        </is>
      </c>
      <c r="B1046" s="116" t="n"/>
      <c r="C1046" s="117" t="n">
        <v/>
      </c>
      <c r="D1046" s="117" t="n">
        <v/>
      </c>
      <c r="E1046" s="117" t="n">
        <v/>
      </c>
      <c r="F1046" s="117" t="n">
        <v/>
      </c>
      <c r="G1046" s="117" t="n"/>
      <c r="H1046" s="117" t="n"/>
      <c r="I1046" s="117" t="n"/>
      <c r="J1046" s="117" t="n"/>
      <c r="K1046" s="117" t="n"/>
      <c r="L1046" s="117" t="n"/>
      <c r="M1046" s="117" t="n"/>
      <c r="N1046" s="117" t="n"/>
    </row>
    <row r="1047" hidden="1" ht="35" customHeight="1" s="203" thickBot="1">
      <c r="A1047" s="116" t="inlineStr">
        <is>
          <t>Bank asing lainnya - CNY - Jatuh tempo utang bank jangka panjang</t>
        </is>
      </c>
      <c r="B1047" s="116" t="n"/>
      <c r="C1047" s="117" t="n">
        <v/>
      </c>
      <c r="D1047" s="117" t="n">
        <v/>
      </c>
      <c r="E1047" s="117" t="n">
        <v/>
      </c>
      <c r="F1047" s="117" t="n">
        <v/>
      </c>
      <c r="G1047" s="117" t="n"/>
      <c r="H1047" s="117" t="n"/>
      <c r="I1047" s="117" t="n"/>
      <c r="J1047" s="117" t="n"/>
      <c r="K1047" s="117" t="n"/>
      <c r="L1047" s="117" t="n"/>
      <c r="M1047" s="117" t="n"/>
      <c r="N1047" s="117" t="n"/>
    </row>
    <row r="1048" hidden="1" ht="35" customHeight="1" s="203"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idden="1" ht="35" customHeight="1" s="203" thickBot="1">
      <c r="A1049" s="116" t="inlineStr">
        <is>
          <t>Bank asing lainnya - CNY - Jenis bunga utang bank jangka panjang</t>
        </is>
      </c>
      <c r="B1049" s="116" t="n"/>
      <c r="C1049" s="117" t="n">
        <v/>
      </c>
      <c r="D1049" s="117" t="n">
        <v/>
      </c>
      <c r="E1049" s="117" t="n">
        <v/>
      </c>
      <c r="F1049" s="117" t="n">
        <v/>
      </c>
      <c r="G1049" s="117" t="n"/>
      <c r="H1049" s="117" t="n"/>
      <c r="I1049" s="117" t="n"/>
      <c r="J1049" s="117" t="n"/>
      <c r="K1049" s="117" t="n"/>
      <c r="L1049" s="117" t="n"/>
      <c r="M1049" s="117" t="n"/>
      <c r="N1049" s="117" t="n"/>
    </row>
    <row r="1050" hidden="1" ht="35" customHeight="1" s="203"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203"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203"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203"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203"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203"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203"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203"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203"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203"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203"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203"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203"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203"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203"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203"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203"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203"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203"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203"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idden="1" ht="35" customHeight="1" s="203" thickBot="1">
      <c r="A1070" s="116" t="inlineStr">
        <is>
          <t>Bank asing lainnya - THB - Utang bank, nilai dalam mata uang asing</t>
        </is>
      </c>
      <c r="B1070" s="116" t="n"/>
      <c r="C1070" s="117" t="n">
        <v/>
      </c>
      <c r="D1070" s="117" t="n">
        <v/>
      </c>
      <c r="E1070" s="117" t="n">
        <v/>
      </c>
      <c r="F1070" s="117" t="n">
        <v/>
      </c>
      <c r="G1070" s="117" t="n"/>
      <c r="H1070" s="117" t="n"/>
      <c r="I1070" s="117" t="n"/>
      <c r="J1070" s="117" t="n"/>
      <c r="K1070" s="117" t="n"/>
      <c r="L1070" s="117" t="n"/>
      <c r="M1070" s="117" t="n"/>
      <c r="N1070" s="117" t="n"/>
    </row>
    <row r="1071" hidden="1" ht="35" customHeight="1" s="203"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203"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203"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idden="1" ht="35" customHeight="1" s="203" thickBot="1">
      <c r="A1074" s="116" t="inlineStr">
        <is>
          <t>Bank asing lainnya - USD - Utang bank, nilai dalam mata uang asing</t>
        </is>
      </c>
      <c r="B1074" s="116" t="n"/>
      <c r="C1074" s="117" t="n">
        <v/>
      </c>
      <c r="D1074" s="117" t="n">
        <v/>
      </c>
      <c r="E1074" s="117" t="n">
        <v/>
      </c>
      <c r="F1074" s="117" t="n">
        <v/>
      </c>
      <c r="G1074" s="117" t="n"/>
      <c r="H1074" s="117" t="n"/>
      <c r="I1074" s="117" t="n"/>
      <c r="J1074" s="117" t="n"/>
      <c r="K1074" s="117" t="n"/>
      <c r="L1074" s="117" t="n"/>
      <c r="M1074" s="117" t="n"/>
      <c r="N1074" s="117" t="n"/>
    </row>
    <row r="1075" hidden="1" ht="35" customHeight="1" s="203" thickBot="1">
      <c r="A1075" s="116" t="inlineStr">
        <is>
          <t>Bank asing lainnya - USD - Jatuh tempo utang bank jangka panjang</t>
        </is>
      </c>
      <c r="B1075" s="116" t="n"/>
      <c r="C1075" s="117" t="n">
        <v/>
      </c>
      <c r="D1075" s="117" t="n">
        <v/>
      </c>
      <c r="E1075" s="117" t="n">
        <v/>
      </c>
      <c r="F1075" s="117" t="n">
        <v/>
      </c>
      <c r="G1075" s="117" t="n"/>
      <c r="H1075" s="117" t="n"/>
      <c r="I1075" s="117" t="n"/>
      <c r="J1075" s="117" t="n"/>
      <c r="K1075" s="117" t="n"/>
      <c r="L1075" s="117" t="n"/>
      <c r="M1075" s="117" t="n"/>
      <c r="N1075" s="117" t="n"/>
    </row>
    <row r="1076" hidden="1" ht="35" customHeight="1" s="203"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idden="1" ht="35" customHeight="1" s="203" thickBot="1">
      <c r="A1077" s="116" t="inlineStr">
        <is>
          <t>Bank asing lainnya - USD - Jenis bunga utang bank jangka panjang</t>
        </is>
      </c>
      <c r="B1077" s="116" t="n"/>
      <c r="C1077" s="117" t="n">
        <v/>
      </c>
      <c r="D1077" s="117" t="n">
        <v/>
      </c>
      <c r="E1077" s="117" t="n">
        <v/>
      </c>
      <c r="F1077" s="117" t="n">
        <v/>
      </c>
      <c r="G1077" s="117" t="n"/>
      <c r="H1077" s="117" t="n"/>
      <c r="I1077" s="117" t="n"/>
      <c r="J1077" s="117" t="n"/>
      <c r="K1077" s="117" t="n"/>
      <c r="L1077" s="117" t="n"/>
      <c r="M1077" s="117" t="n"/>
      <c r="N1077" s="117" t="n"/>
    </row>
    <row r="1078" hidden="1" ht="52" customHeight="1" s="203" thickBot="1">
      <c r="A1078" s="116" t="inlineStr">
        <is>
          <t>Bank asing lainnya - Mata uang lainnya - Utang bank, nilai dalam mata uang asing</t>
        </is>
      </c>
      <c r="B1078" s="116" t="n"/>
      <c r="C1078" s="117" t="n">
        <v/>
      </c>
      <c r="D1078" s="117" t="n">
        <v/>
      </c>
      <c r="E1078" s="117" t="n">
        <v/>
      </c>
      <c r="F1078" s="117" t="n">
        <v/>
      </c>
      <c r="G1078" s="117" t="n"/>
      <c r="H1078" s="117" t="n"/>
      <c r="I1078" s="117" t="n"/>
      <c r="J1078" s="117" t="n"/>
      <c r="K1078" s="117" t="n"/>
      <c r="L1078" s="117" t="n"/>
      <c r="M1078" s="117" t="n"/>
      <c r="N1078" s="117" t="n"/>
    </row>
    <row r="1079" hidden="1" ht="52" customHeight="1" s="203"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203"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203"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203"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203"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203"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203"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203"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203"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203"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203"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203"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203"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203"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203"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203"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203"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203"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203"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203"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203"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203"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203"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203"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203"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203"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203"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203"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203"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203"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203"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203"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203"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203"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203"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203"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203"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203"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203"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203"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203"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203"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203"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203"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t="35" customHeight="1" s="203" thickBot="1">
      <c r="A1123" s="116" t="inlineStr">
        <is>
          <t>Bank lokal lainnya - USD - Utang bank, nilai dalam mata uang asing</t>
        </is>
      </c>
      <c r="B1123" s="116" t="n"/>
      <c r="C1123" s="117" t="n">
        <v/>
      </c>
      <c r="D1123" s="117" t="inlineStr">
        <is>
          <t>3300000</t>
        </is>
      </c>
      <c r="E1123" s="117" t="inlineStr">
        <is>
          <t>59225000</t>
        </is>
      </c>
      <c r="F1123" s="117" t="inlineStr">
        <is>
          <t>49200000</t>
        </is>
      </c>
      <c r="G1123" s="117" t="n"/>
      <c r="H1123" s="117" t="n"/>
      <c r="I1123" s="117" t="n"/>
      <c r="J1123" s="117" t="n"/>
      <c r="K1123" s="117" t="n"/>
      <c r="L1123" s="117" t="n"/>
      <c r="M1123" s="117" t="n"/>
      <c r="N1123" s="117" t="n"/>
    </row>
    <row r="1124" ht="35" customHeight="1" s="203" thickBot="1">
      <c r="A1124" s="116" t="inlineStr">
        <is>
          <t>Bank lokal lainnya - USD - Jatuh tempo utang bank jangka panjang</t>
        </is>
      </c>
      <c r="B1124" s="116" t="n"/>
      <c r="C1124" s="117" t="n">
        <v/>
      </c>
      <c r="D1124" s="117" t="inlineStr">
        <is>
          <t>18 April 2027</t>
        </is>
      </c>
      <c r="E1124" s="117" t="inlineStr">
        <is>
          <t>28 Maret 2027 dan 18 April 2027</t>
        </is>
      </c>
      <c r="F1124" s="117" t="inlineStr">
        <is>
          <t>28 Maret 2027 dan 18 April 2027</t>
        </is>
      </c>
      <c r="G1124" s="117" t="n"/>
      <c r="H1124" s="117" t="n"/>
      <c r="I1124" s="117" t="n"/>
      <c r="J1124" s="117" t="n"/>
      <c r="K1124" s="117" t="n"/>
      <c r="L1124" s="117" t="n"/>
      <c r="M1124" s="117" t="n"/>
      <c r="N1124" s="117" t="n"/>
    </row>
    <row r="1125" ht="35" customHeight="1" s="203" thickBot="1">
      <c r="A1125" s="116" t="inlineStr">
        <is>
          <t>Bank lokal lainnya - USD - Bunga utang bank jangka panjang</t>
        </is>
      </c>
      <c r="B1125" s="116" t="n"/>
      <c r="C1125" s="117" t="n">
        <v/>
      </c>
      <c r="D1125" s="117" t="n">
        <v/>
      </c>
      <c r="E1125" s="117" t="inlineStr">
        <is>
          <t>226195</t>
        </is>
      </c>
      <c r="F1125" s="117" t="inlineStr">
        <is>
          <t>240350</t>
        </is>
      </c>
      <c r="G1125" s="117" t="n"/>
      <c r="H1125" s="117" t="n"/>
      <c r="I1125" s="117" t="n"/>
      <c r="J1125" s="117" t="n"/>
      <c r="K1125" s="117" t="n"/>
      <c r="L1125" s="117" t="n"/>
      <c r="M1125" s="117" t="n"/>
      <c r="N1125" s="117" t="n"/>
    </row>
    <row r="1126" ht="35" customHeight="1" s="203" thickBot="1">
      <c r="A1126" s="116" t="inlineStr">
        <is>
          <t>Bank lokal lainnya - USD - Jenis bunga utang bank jangka panjang</t>
        </is>
      </c>
      <c r="B1126" s="116" t="n"/>
      <c r="C1126" s="117" t="n">
        <v/>
      </c>
      <c r="D1126" s="117" t="inlineStr">
        <is>
          <t>SOFR + 2,25%</t>
        </is>
      </c>
      <c r="E1126" s="117" t="inlineStr">
        <is>
          <t>SOFR 3 Months + 1,3%</t>
        </is>
      </c>
      <c r="F1126" s="117" t="inlineStr">
        <is>
          <t>SOFR 3 Bulan + 1.3% dan SOFR  + 2.25%</t>
        </is>
      </c>
      <c r="G1126" s="117" t="n"/>
      <c r="H1126" s="117" t="n"/>
      <c r="I1126" s="117" t="n"/>
      <c r="J1126" s="117" t="n"/>
      <c r="K1126" s="117" t="n"/>
      <c r="L1126" s="117" t="n"/>
      <c r="M1126" s="117" t="n"/>
      <c r="N1126" s="117" t="n"/>
    </row>
    <row r="1127" hidden="1" ht="52" customHeight="1" s="203"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203"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203"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203"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1.xml><?xml version="1.0" encoding="utf-8"?>
<worksheet xmlns="http://schemas.openxmlformats.org/spreadsheetml/2006/main">
  <sheetPr>
    <outlinePr summaryBelow="1" summaryRight="1"/>
    <pageSetUpPr/>
  </sheetPr>
  <dimension ref="A1:P580"/>
  <sheetViews>
    <sheetView showGridLines="0" topLeftCell="A1" workbookViewId="0">
      <pane xSplit="2" ySplit="3" topLeftCell="C4" activePane="bottomRight" state="frozen"/>
      <selection pane="topRight"/>
      <selection pane="bottomLeft"/>
      <selection pane="bottomRight" activeCell="H17" sqref="H17"/>
    </sheetView>
  </sheetViews>
  <sheetFormatPr baseColWidth="10" defaultColWidth="9.3984375" defaultRowHeight="15"/>
  <cols>
    <col collapsed="1" width="46" customWidth="1" style="168" min="1" max="1"/>
    <col width="26" customWidth="1" style="168" min="2" max="2"/>
    <col collapsed="1" width="21" customWidth="1" style="193" min="3" max="16"/>
    <col collapsed="1" width="9.3984375" customWidth="1" style="193" min="17" max="16384"/>
  </cols>
  <sheetData>
    <row r="1" ht="18" customHeight="1" s="203">
      <c r="A1" s="192" t="inlineStr">
        <is>
          <t>Catatan untuk utang bank jangka pendek</t>
        </is>
      </c>
    </row>
    <row r="2">
      <c r="A2" s="167" t="n">
        <v>1</v>
      </c>
    </row>
    <row r="3" ht="16" customHeight="1" s="203">
      <c r="A3" s="169" t="inlineStr">
        <is>
          <t>Period</t>
        </is>
      </c>
      <c r="B3" s="170" t="n"/>
      <c r="C3" s="141" t="inlineStr">
        <is>
          <t>2021-12-31</t>
        </is>
      </c>
      <c r="D3" s="141" t="inlineStr">
        <is>
          <t>2022-12-31</t>
        </is>
      </c>
      <c r="E3" s="141" t="inlineStr">
        <is>
          <t>2023-12-31</t>
        </is>
      </c>
      <c r="F3" s="141" t="inlineStr">
        <is>
          <t>2024-12-31</t>
        </is>
      </c>
      <c r="G3" s="141" t="n"/>
      <c r="H3" s="141" t="n"/>
      <c r="I3" s="141" t="n"/>
      <c r="J3" s="141" t="n"/>
      <c r="K3" s="141" t="n"/>
      <c r="L3" s="141" t="n"/>
      <c r="M3" s="141" t="n"/>
      <c r="N3" s="141" t="n"/>
      <c r="O3" s="141" t="n"/>
      <c r="P3" s="141" t="n"/>
    </row>
    <row r="4" ht="18" customHeight="1" s="203" thickBot="1">
      <c r="A4" s="171" t="inlineStr">
        <is>
          <t>Utang bank jangka pendek</t>
        </is>
      </c>
      <c r="B4" s="164" t="n"/>
      <c r="C4" s="104" t="n">
        <v>29.932707</v>
      </c>
      <c r="D4" s="104" t="n">
        <v>41.412566</v>
      </c>
      <c r="E4" s="104" t="n">
        <v>58.409213</v>
      </c>
      <c r="F4" s="104" t="n">
        <v>70.004194</v>
      </c>
      <c r="G4" s="104" t="n"/>
      <c r="H4" s="104" t="n"/>
      <c r="I4" s="104" t="n"/>
      <c r="J4" s="104" t="n"/>
      <c r="K4" s="104" t="n"/>
      <c r="L4" s="104" t="n"/>
      <c r="M4" s="104" t="n"/>
      <c r="N4" s="104" t="n"/>
      <c r="O4" s="104" t="n"/>
      <c r="P4" s="104" t="n"/>
    </row>
    <row r="5" ht="18" customHeight="1" s="203" thickBot="1">
      <c r="A5" s="171" t="inlineStr">
        <is>
          <t>Detail utang bank</t>
        </is>
      </c>
      <c r="B5" s="164" t="n"/>
      <c r="C5" s="165" t="n"/>
      <c r="D5" s="165" t="n"/>
      <c r="E5" s="165" t="n"/>
      <c r="F5" s="165" t="n"/>
      <c r="G5" s="165" t="n"/>
      <c r="H5" s="165" t="n"/>
      <c r="I5" s="165" t="n"/>
      <c r="J5" s="165" t="n"/>
      <c r="K5" s="165" t="n"/>
      <c r="L5" s="165" t="n"/>
      <c r="M5" s="165" t="n"/>
      <c r="N5" s="165" t="n"/>
      <c r="O5" s="165" t="n"/>
      <c r="P5" s="165" t="n"/>
    </row>
    <row r="6" hidden="1" ht="35" customHeight="1" s="203" thickBot="1">
      <c r="A6" s="175" t="inlineStr">
        <is>
          <t>Bank Central Asia Tbk - IDR - Utang bank, nilai dalam mata uang asing</t>
        </is>
      </c>
      <c r="B6" s="164" t="n"/>
      <c r="C6" s="102" t="n">
        <v/>
      </c>
      <c r="D6" s="102" t="n">
        <v/>
      </c>
      <c r="E6" s="102" t="n">
        <v/>
      </c>
      <c r="F6" s="102" t="n">
        <v/>
      </c>
      <c r="G6" s="102" t="n"/>
      <c r="H6" s="102" t="n"/>
      <c r="I6" s="102" t="n"/>
      <c r="J6" s="102" t="n"/>
      <c r="K6" s="102" t="n"/>
      <c r="L6" s="102" t="n"/>
      <c r="M6" s="102" t="n"/>
      <c r="N6" s="102" t="n"/>
      <c r="O6" s="102" t="n"/>
      <c r="P6" s="102" t="n"/>
    </row>
    <row r="7" hidden="1" ht="35" customHeight="1" s="203" thickBot="1">
      <c r="A7" s="175" t="inlineStr">
        <is>
          <t>Bank Central Asia Tbk - IDR - Jumlah utang bank, kotor</t>
        </is>
      </c>
      <c r="B7" s="164" t="n"/>
      <c r="C7" s="102" t="n">
        <v/>
      </c>
      <c r="D7" s="102" t="n">
        <v/>
      </c>
      <c r="E7" s="102" t="n">
        <v/>
      </c>
      <c r="F7" s="102" t="n">
        <v/>
      </c>
      <c r="G7" s="102" t="n"/>
      <c r="H7" s="102" t="n"/>
      <c r="I7" s="102" t="n"/>
      <c r="J7" s="102" t="n"/>
      <c r="K7" s="102" t="n"/>
      <c r="L7" s="102" t="n"/>
      <c r="M7" s="102" t="n"/>
      <c r="N7" s="102" t="n"/>
      <c r="O7" s="102" t="n"/>
      <c r="P7" s="102" t="n"/>
    </row>
    <row r="8" hidden="1" ht="35" customHeight="1" s="203" thickBot="1">
      <c r="A8" s="175" t="inlineStr">
        <is>
          <t>Bank Central Asia Tbk - AUD - Utang bank, nilai dalam mata uang asing</t>
        </is>
      </c>
      <c r="B8" s="164" t="n"/>
      <c r="C8" s="102" t="n">
        <v/>
      </c>
      <c r="D8" s="102" t="n">
        <v/>
      </c>
      <c r="E8" s="102" t="n">
        <v/>
      </c>
      <c r="F8" s="102" t="n">
        <v/>
      </c>
      <c r="G8" s="102" t="n"/>
      <c r="H8" s="102" t="n"/>
      <c r="I8" s="102" t="n"/>
      <c r="J8" s="102" t="n"/>
      <c r="K8" s="102" t="n"/>
      <c r="L8" s="102" t="n"/>
      <c r="M8" s="102" t="n"/>
      <c r="N8" s="102" t="n"/>
      <c r="O8" s="102" t="n"/>
      <c r="P8" s="102" t="n"/>
    </row>
    <row r="9" hidden="1" ht="35" customHeight="1" s="203" thickBot="1">
      <c r="A9" s="175" t="inlineStr">
        <is>
          <t>Bank Central Asia Tbk - AUD - Jumlah utang bank, kotor</t>
        </is>
      </c>
      <c r="B9" s="164" t="n"/>
      <c r="C9" s="102" t="n">
        <v/>
      </c>
      <c r="D9" s="102" t="n">
        <v/>
      </c>
      <c r="E9" s="102" t="n">
        <v/>
      </c>
      <c r="F9" s="102" t="n">
        <v/>
      </c>
      <c r="G9" s="102" t="n"/>
      <c r="H9" s="102" t="n"/>
      <c r="I9" s="102" t="n"/>
      <c r="J9" s="102" t="n"/>
      <c r="K9" s="102" t="n"/>
      <c r="L9" s="102" t="n"/>
      <c r="M9" s="102" t="n"/>
      <c r="N9" s="102" t="n"/>
      <c r="O9" s="102" t="n"/>
      <c r="P9" s="102" t="n"/>
    </row>
    <row r="10" hidden="1" ht="35" customHeight="1" s="203" thickBot="1">
      <c r="A10" s="175" t="inlineStr">
        <is>
          <t>Bank Central Asia Tbk - CAD - Utang bank, nilai dalam mata uang asing</t>
        </is>
      </c>
      <c r="B10" s="164" t="n"/>
      <c r="C10" s="102" t="n">
        <v/>
      </c>
      <c r="D10" s="102" t="n">
        <v/>
      </c>
      <c r="E10" s="102" t="n">
        <v/>
      </c>
      <c r="F10" s="102" t="n">
        <v/>
      </c>
      <c r="G10" s="102" t="n"/>
      <c r="H10" s="102" t="n"/>
      <c r="I10" s="102" t="n"/>
      <c r="J10" s="102" t="n"/>
      <c r="K10" s="102" t="n"/>
      <c r="L10" s="102" t="n"/>
      <c r="M10" s="102" t="n"/>
      <c r="N10" s="102" t="n"/>
      <c r="O10" s="102" t="n"/>
      <c r="P10" s="102" t="n"/>
    </row>
    <row r="11" hidden="1" ht="35" customHeight="1" s="203" thickBot="1">
      <c r="A11" s="175" t="inlineStr">
        <is>
          <t>Bank Central Asia Tbk - CAD - Jumlah utang bank, kotor</t>
        </is>
      </c>
      <c r="B11" s="164" t="n"/>
      <c r="C11" s="102" t="n">
        <v/>
      </c>
      <c r="D11" s="102" t="n">
        <v/>
      </c>
      <c r="E11" s="102" t="n">
        <v/>
      </c>
      <c r="F11" s="102" t="n">
        <v/>
      </c>
      <c r="G11" s="102" t="n"/>
      <c r="H11" s="102" t="n"/>
      <c r="I11" s="102" t="n"/>
      <c r="J11" s="102" t="n"/>
      <c r="K11" s="102" t="n"/>
      <c r="L11" s="102" t="n"/>
      <c r="M11" s="102" t="n"/>
      <c r="N11" s="102" t="n"/>
      <c r="O11" s="102" t="n"/>
      <c r="P11" s="102" t="n"/>
    </row>
    <row r="12" hidden="1" ht="35" customHeight="1" s="203" thickBot="1">
      <c r="A12" s="175" t="inlineStr">
        <is>
          <t>Bank Central Asia Tbk - CNY - Utang bank, nilai dalam mata uang asing</t>
        </is>
      </c>
      <c r="B12" s="164" t="n"/>
      <c r="C12" s="102" t="n">
        <v/>
      </c>
      <c r="D12" s="102" t="n">
        <v/>
      </c>
      <c r="E12" s="102" t="n">
        <v/>
      </c>
      <c r="F12" s="102" t="n">
        <v/>
      </c>
      <c r="G12" s="102" t="n"/>
      <c r="H12" s="102" t="n"/>
      <c r="I12" s="102" t="n"/>
      <c r="J12" s="102" t="n"/>
      <c r="K12" s="102" t="n"/>
      <c r="L12" s="102" t="n"/>
      <c r="M12" s="102" t="n"/>
      <c r="N12" s="102" t="n"/>
      <c r="O12" s="102" t="n"/>
      <c r="P12" s="102" t="n"/>
    </row>
    <row r="13" hidden="1" ht="35" customHeight="1" s="203" thickBot="1">
      <c r="A13" s="175" t="inlineStr">
        <is>
          <t>Bank Central Asia Tbk - CNY - Jumlah utang bank, kotor</t>
        </is>
      </c>
      <c r="B13" s="164" t="n"/>
      <c r="C13" s="102" t="n">
        <v/>
      </c>
      <c r="D13" s="102" t="n">
        <v/>
      </c>
      <c r="E13" s="102" t="n">
        <v/>
      </c>
      <c r="F13" s="102" t="n">
        <v/>
      </c>
      <c r="G13" s="102" t="n"/>
      <c r="H13" s="102" t="n"/>
      <c r="I13" s="102" t="n"/>
      <c r="J13" s="102" t="n"/>
      <c r="K13" s="102" t="n"/>
      <c r="L13" s="102" t="n"/>
      <c r="M13" s="102" t="n"/>
      <c r="N13" s="102" t="n"/>
      <c r="O13" s="102" t="n"/>
      <c r="P13" s="102" t="n"/>
    </row>
    <row r="14" hidden="1" ht="35" customHeight="1" s="203" thickBot="1">
      <c r="A14" s="175" t="inlineStr">
        <is>
          <t>Bank Central Asia Tbk - EUR - Utang bank, nilai dalam mata uang asing</t>
        </is>
      </c>
      <c r="B14" s="164" t="n"/>
      <c r="C14" s="102" t="n">
        <v/>
      </c>
      <c r="D14" s="102" t="n">
        <v/>
      </c>
      <c r="E14" s="102" t="n">
        <v/>
      </c>
      <c r="F14" s="102" t="n">
        <v/>
      </c>
      <c r="G14" s="102" t="n"/>
      <c r="H14" s="102" t="n"/>
      <c r="I14" s="102" t="n"/>
      <c r="J14" s="102" t="n"/>
      <c r="K14" s="102" t="n"/>
      <c r="L14" s="102" t="n"/>
      <c r="M14" s="102" t="n"/>
      <c r="N14" s="102" t="n"/>
      <c r="O14" s="102" t="n"/>
      <c r="P14" s="102" t="n"/>
    </row>
    <row r="15" hidden="1" ht="35" customHeight="1" s="203" thickBot="1">
      <c r="A15" s="175" t="inlineStr">
        <is>
          <t>Bank Central Asia Tbk - EUR - Jumlah utang bank, kotor</t>
        </is>
      </c>
      <c r="B15" s="164" t="n"/>
      <c r="C15" s="102" t="n">
        <v/>
      </c>
      <c r="D15" s="102" t="n">
        <v/>
      </c>
      <c r="E15" s="102" t="n">
        <v/>
      </c>
      <c r="F15" s="102" t="n">
        <v/>
      </c>
      <c r="G15" s="102" t="n"/>
      <c r="H15" s="102" t="n"/>
      <c r="I15" s="102" t="n"/>
      <c r="J15" s="102" t="n"/>
      <c r="K15" s="102" t="n"/>
      <c r="L15" s="102" t="n"/>
      <c r="M15" s="102" t="n"/>
      <c r="N15" s="102" t="n"/>
      <c r="O15" s="102" t="n"/>
      <c r="P15" s="102" t="n"/>
    </row>
    <row r="16" hidden="1" ht="35" customHeight="1" s="203" thickBot="1">
      <c r="A16" s="175" t="inlineStr">
        <is>
          <t>Bank Central Asia Tbk - HKD - Utang bank, nilai dalam mata uang asing</t>
        </is>
      </c>
      <c r="B16" s="164" t="n"/>
      <c r="C16" s="102" t="n">
        <v/>
      </c>
      <c r="D16" s="102" t="n">
        <v/>
      </c>
      <c r="E16" s="102" t="n">
        <v/>
      </c>
      <c r="F16" s="102" t="n">
        <v/>
      </c>
      <c r="G16" s="102" t="n"/>
      <c r="H16" s="102" t="n"/>
      <c r="I16" s="102" t="n"/>
      <c r="J16" s="102" t="n"/>
      <c r="K16" s="102" t="n"/>
      <c r="L16" s="102" t="n"/>
      <c r="M16" s="102" t="n"/>
      <c r="N16" s="102" t="n"/>
      <c r="O16" s="102" t="n"/>
      <c r="P16" s="102" t="n"/>
    </row>
    <row r="17" hidden="1" ht="35" customHeight="1" s="203" thickBot="1">
      <c r="A17" s="175" t="inlineStr">
        <is>
          <t>Bank Central Asia Tbk - HKD - Jumlah utang bank, kotor</t>
        </is>
      </c>
      <c r="B17" s="164" t="n"/>
      <c r="C17" s="102" t="n">
        <v/>
      </c>
      <c r="D17" s="102" t="n">
        <v/>
      </c>
      <c r="E17" s="102" t="n">
        <v/>
      </c>
      <c r="F17" s="102" t="n">
        <v/>
      </c>
      <c r="G17" s="102" t="n"/>
      <c r="H17" s="102" t="n"/>
      <c r="I17" s="102" t="n"/>
      <c r="J17" s="102" t="n"/>
      <c r="K17" s="102" t="n"/>
      <c r="L17" s="102" t="n"/>
      <c r="M17" s="102" t="n"/>
      <c r="N17" s="102" t="n"/>
      <c r="O17" s="102" t="n"/>
      <c r="P17" s="102" t="n"/>
    </row>
    <row r="18" hidden="1" ht="35" customHeight="1" s="203" thickBot="1">
      <c r="A18" s="175" t="inlineStr">
        <is>
          <t>Bank Central Asia Tbk - GBP - Utang bank, nilai dalam mata uang asing</t>
        </is>
      </c>
      <c r="B18" s="164" t="n"/>
      <c r="C18" s="102" t="n">
        <v/>
      </c>
      <c r="D18" s="102" t="n">
        <v/>
      </c>
      <c r="E18" s="102" t="n">
        <v/>
      </c>
      <c r="F18" s="102" t="n">
        <v/>
      </c>
      <c r="G18" s="102" t="n"/>
      <c r="H18" s="102" t="n"/>
      <c r="I18" s="102" t="n"/>
      <c r="J18" s="102" t="n"/>
      <c r="K18" s="102" t="n"/>
      <c r="L18" s="102" t="n"/>
      <c r="M18" s="102" t="n"/>
      <c r="N18" s="102" t="n"/>
      <c r="O18" s="102" t="n"/>
      <c r="P18" s="102" t="n"/>
    </row>
    <row r="19" hidden="1" ht="35" customHeight="1" s="203" thickBot="1">
      <c r="A19" s="175" t="inlineStr">
        <is>
          <t>Bank Central Asia Tbk - GBP - Jumlah utang bank, kotor</t>
        </is>
      </c>
      <c r="B19" s="164" t="n"/>
      <c r="C19" s="102" t="n">
        <v/>
      </c>
      <c r="D19" s="102" t="n">
        <v/>
      </c>
      <c r="E19" s="102" t="n">
        <v/>
      </c>
      <c r="F19" s="102" t="n">
        <v/>
      </c>
      <c r="G19" s="102" t="n"/>
      <c r="H19" s="102" t="n"/>
      <c r="I19" s="102" t="n"/>
      <c r="J19" s="102" t="n"/>
      <c r="K19" s="102" t="n"/>
      <c r="L19" s="102" t="n"/>
      <c r="M19" s="102" t="n"/>
      <c r="N19" s="102" t="n"/>
      <c r="O19" s="102" t="n"/>
      <c r="P19" s="102" t="n"/>
    </row>
    <row r="20" hidden="1" ht="35" customHeight="1" s="203" thickBot="1">
      <c r="A20" s="175" t="inlineStr">
        <is>
          <t>Bank Central Asia Tbk - JPY - Utang bank, nilai dalam mata uang asing</t>
        </is>
      </c>
      <c r="B20" s="164" t="n"/>
      <c r="C20" s="102" t="n">
        <v/>
      </c>
      <c r="D20" s="102" t="n">
        <v/>
      </c>
      <c r="E20" s="102" t="n">
        <v/>
      </c>
      <c r="F20" s="102" t="n">
        <v/>
      </c>
      <c r="G20" s="102" t="n"/>
      <c r="H20" s="102" t="n"/>
      <c r="I20" s="102" t="n"/>
      <c r="J20" s="102" t="n"/>
      <c r="K20" s="102" t="n"/>
      <c r="L20" s="102" t="n"/>
      <c r="M20" s="102" t="n"/>
      <c r="N20" s="102" t="n"/>
      <c r="O20" s="102" t="n"/>
      <c r="P20" s="102" t="n"/>
    </row>
    <row r="21" hidden="1" ht="35" customHeight="1" s="203" thickBot="1">
      <c r="A21" s="175" t="inlineStr">
        <is>
          <t>Bank Central Asia Tbk - JPY - Jumlah utang bank, kotor</t>
        </is>
      </c>
      <c r="B21" s="164" t="n"/>
      <c r="C21" s="102" t="n">
        <v/>
      </c>
      <c r="D21" s="102" t="n">
        <v/>
      </c>
      <c r="E21" s="102" t="n">
        <v/>
      </c>
      <c r="F21" s="102" t="n">
        <v/>
      </c>
      <c r="G21" s="102" t="n"/>
      <c r="H21" s="102" t="n"/>
      <c r="I21" s="102" t="n"/>
      <c r="J21" s="102" t="n"/>
      <c r="K21" s="102" t="n"/>
      <c r="L21" s="102" t="n"/>
      <c r="M21" s="102" t="n"/>
      <c r="N21" s="102" t="n"/>
      <c r="O21" s="102" t="n"/>
      <c r="P21" s="102" t="n"/>
    </row>
    <row r="22" hidden="1" ht="35" customHeight="1" s="203" thickBot="1">
      <c r="A22" s="175" t="inlineStr">
        <is>
          <t>Bank Central Asia Tbk - SGD - Utang bank, nilai dalam mata uang asing</t>
        </is>
      </c>
      <c r="B22" s="164" t="n"/>
      <c r="C22" s="102" t="n">
        <v/>
      </c>
      <c r="D22" s="102" t="n">
        <v/>
      </c>
      <c r="E22" s="102" t="n">
        <v/>
      </c>
      <c r="F22" s="102" t="n">
        <v/>
      </c>
      <c r="G22" s="102" t="n"/>
      <c r="H22" s="102" t="n"/>
      <c r="I22" s="102" t="n"/>
      <c r="J22" s="102" t="n"/>
      <c r="K22" s="102" t="n"/>
      <c r="L22" s="102" t="n"/>
      <c r="M22" s="102" t="n"/>
      <c r="N22" s="102" t="n"/>
      <c r="O22" s="102" t="n"/>
      <c r="P22" s="102" t="n"/>
    </row>
    <row r="23" hidden="1" ht="35" customHeight="1" s="203" thickBot="1">
      <c r="A23" s="175" t="inlineStr">
        <is>
          <t>Bank Central Asia Tbk - SGD - Jumlah utang bank, kotor</t>
        </is>
      </c>
      <c r="B23" s="164" t="n"/>
      <c r="C23" s="102" t="n">
        <v/>
      </c>
      <c r="D23" s="102" t="n">
        <v/>
      </c>
      <c r="E23" s="102" t="n">
        <v/>
      </c>
      <c r="F23" s="102" t="n">
        <v/>
      </c>
      <c r="G23" s="102" t="n"/>
      <c r="H23" s="102" t="n"/>
      <c r="I23" s="102" t="n"/>
      <c r="J23" s="102" t="n"/>
      <c r="K23" s="102" t="n"/>
      <c r="L23" s="102" t="n"/>
      <c r="M23" s="102" t="n"/>
      <c r="N23" s="102" t="n"/>
      <c r="O23" s="102" t="n"/>
      <c r="P23" s="102" t="n"/>
    </row>
    <row r="24" hidden="1" ht="35" customHeight="1" s="203" thickBot="1">
      <c r="A24" s="175" t="inlineStr">
        <is>
          <t>Bank Central Asia Tbk - THB - Utang bank, nilai dalam mata uang asing</t>
        </is>
      </c>
      <c r="B24" s="164" t="n"/>
      <c r="C24" s="102" t="n">
        <v/>
      </c>
      <c r="D24" s="102" t="n">
        <v/>
      </c>
      <c r="E24" s="102" t="n">
        <v/>
      </c>
      <c r="F24" s="102" t="n">
        <v/>
      </c>
      <c r="G24" s="102" t="n"/>
      <c r="H24" s="102" t="n"/>
      <c r="I24" s="102" t="n"/>
      <c r="J24" s="102" t="n"/>
      <c r="K24" s="102" t="n"/>
      <c r="L24" s="102" t="n"/>
      <c r="M24" s="102" t="n"/>
      <c r="N24" s="102" t="n"/>
      <c r="O24" s="102" t="n"/>
      <c r="P24" s="102" t="n"/>
    </row>
    <row r="25" hidden="1" ht="20" customHeight="1" s="203" thickBot="1">
      <c r="A25" s="175" t="inlineStr">
        <is>
          <t>Bank Central Asia Tbk - THB - Jumlah utang bank, kotor</t>
        </is>
      </c>
      <c r="B25" s="164" t="n"/>
      <c r="C25" s="102" t="n">
        <v/>
      </c>
      <c r="D25" s="102" t="n">
        <v/>
      </c>
      <c r="E25" s="102" t="n">
        <v/>
      </c>
      <c r="F25" s="102" t="n">
        <v/>
      </c>
      <c r="G25" s="102" t="n"/>
      <c r="H25" s="102" t="n"/>
      <c r="I25" s="102" t="n"/>
      <c r="J25" s="102" t="n"/>
      <c r="K25" s="102" t="n"/>
      <c r="L25" s="102" t="n"/>
      <c r="M25" s="102" t="n"/>
      <c r="N25" s="102" t="n"/>
      <c r="O25" s="102" t="n"/>
      <c r="P25" s="102" t="n"/>
    </row>
    <row r="26" ht="35" customHeight="1" s="203" thickBot="1">
      <c r="A26" s="175" t="inlineStr">
        <is>
          <t>Bank Central Asia Tbk - USD - Utang bank, nilai dalam mata uang asing</t>
        </is>
      </c>
      <c r="B26" s="164" t="n"/>
      <c r="C26" s="102" t="n">
        <v/>
      </c>
      <c r="D26" s="102" t="n">
        <v/>
      </c>
      <c r="E26" s="102" t="n">
        <v/>
      </c>
      <c r="F26" s="102" t="n">
        <v>2.654115</v>
      </c>
      <c r="G26" s="102" t="n"/>
      <c r="H26" s="102" t="n"/>
      <c r="I26" s="102" t="n"/>
      <c r="J26" s="102" t="n"/>
      <c r="K26" s="102" t="n"/>
      <c r="L26" s="102" t="n"/>
      <c r="M26" s="102" t="n"/>
      <c r="N26" s="102" t="n"/>
      <c r="O26" s="102" t="n"/>
      <c r="P26" s="102" t="n"/>
    </row>
    <row r="27" ht="35" customHeight="1" s="203" thickBot="1">
      <c r="A27" s="175" t="inlineStr">
        <is>
          <t>Bank Central Asia Tbk - USD - Jumlah utang bank, kotor</t>
        </is>
      </c>
      <c r="B27" s="162" t="n"/>
      <c r="C27" s="102" t="n">
        <v/>
      </c>
      <c r="D27" s="102" t="n">
        <v/>
      </c>
      <c r="E27" s="102" t="n">
        <v/>
      </c>
      <c r="F27" s="102" t="n">
        <v>2.654115</v>
      </c>
      <c r="G27" s="102" t="n"/>
      <c r="H27" s="102" t="n"/>
      <c r="I27" s="102" t="n"/>
      <c r="J27" s="102" t="n"/>
      <c r="K27" s="102" t="n"/>
      <c r="L27" s="102" t="n"/>
      <c r="M27" s="102" t="n"/>
      <c r="N27" s="102" t="n"/>
      <c r="O27" s="102" t="n"/>
      <c r="P27" s="102" t="n"/>
    </row>
    <row r="28" hidden="1" ht="52" customHeight="1" s="203" thickBot="1">
      <c r="A28" s="175" t="inlineStr">
        <is>
          <t>Bank Central Asia Tbk - Mata uang lainnya - Utang bank, nilai dalam mata uang asing</t>
        </is>
      </c>
      <c r="B28" s="164" t="n"/>
      <c r="C28" s="102" t="n">
        <v/>
      </c>
      <c r="D28" s="102" t="n">
        <v/>
      </c>
      <c r="E28" s="102" t="n">
        <v/>
      </c>
      <c r="F28" s="102" t="n">
        <v/>
      </c>
      <c r="G28" s="102" t="n"/>
      <c r="H28" s="102" t="n"/>
      <c r="I28" s="102" t="n"/>
      <c r="J28" s="102" t="n"/>
      <c r="K28" s="102" t="n"/>
      <c r="L28" s="102" t="n"/>
      <c r="M28" s="102" t="n"/>
      <c r="N28" s="102" t="n"/>
      <c r="O28" s="102" t="n"/>
      <c r="P28" s="102" t="n"/>
    </row>
    <row r="29" hidden="1" ht="35" customHeight="1" s="203" thickBot="1">
      <c r="A29" s="175" t="inlineStr">
        <is>
          <t>Bank Central Asia Tbk - Mata uang lainnya - Jumlah utang bank, kotor</t>
        </is>
      </c>
      <c r="B29" s="164" t="n"/>
      <c r="C29" s="102" t="n">
        <v/>
      </c>
      <c r="D29" s="102" t="n">
        <v/>
      </c>
      <c r="E29" s="102" t="n">
        <v/>
      </c>
      <c r="F29" s="102" t="n">
        <v/>
      </c>
      <c r="G29" s="102" t="n"/>
      <c r="H29" s="102" t="n"/>
      <c r="I29" s="102" t="n"/>
      <c r="J29" s="102" t="n"/>
      <c r="K29" s="102" t="n"/>
      <c r="L29" s="102" t="n"/>
      <c r="M29" s="102" t="n"/>
      <c r="N29" s="102" t="n"/>
      <c r="O29" s="102" t="n"/>
      <c r="P29" s="102" t="n"/>
    </row>
    <row r="30" ht="35" customFormat="1" customHeight="1" s="159" thickBot="1">
      <c r="A30" s="166" t="inlineStr">
        <is>
          <t>Bank Central Asia Tbk - Total - Jumlah utang bank, kotor</t>
        </is>
      </c>
      <c r="B30" s="162" t="n"/>
      <c r="C30" s="176" t="n">
        <v/>
      </c>
      <c r="D30" s="176" t="n">
        <v/>
      </c>
      <c r="E30" s="176" t="n">
        <v/>
      </c>
      <c r="F30" s="176" t="n">
        <v>2.654115</v>
      </c>
      <c r="G30" s="176" t="n"/>
      <c r="H30" s="176" t="n"/>
      <c r="I30" s="176" t="n"/>
      <c r="J30" s="176" t="n"/>
      <c r="K30" s="176" t="n"/>
      <c r="L30" s="176" t="n"/>
      <c r="M30" s="176" t="n"/>
      <c r="N30" s="176" t="n"/>
      <c r="O30" s="176" t="n"/>
      <c r="P30" s="176" t="n"/>
    </row>
    <row r="31" hidden="1" ht="52" customHeight="1" s="203" thickBot="1">
      <c r="A31" s="175" t="inlineStr">
        <is>
          <t>Bank Rakyat Indonesia (Persero) Tbk - IDR - Utang bank, nilai dalam mata uang asing</t>
        </is>
      </c>
      <c r="B31" s="164" t="n"/>
      <c r="C31" s="102" t="n">
        <v/>
      </c>
      <c r="D31" s="102" t="n">
        <v/>
      </c>
      <c r="E31" s="102" t="n">
        <v/>
      </c>
      <c r="F31" s="102" t="n">
        <v/>
      </c>
      <c r="G31" s="102" t="n"/>
      <c r="H31" s="102" t="n"/>
      <c r="I31" s="102" t="n"/>
      <c r="J31" s="102" t="n"/>
      <c r="K31" s="102" t="n"/>
      <c r="L31" s="102" t="n"/>
      <c r="M31" s="102" t="n"/>
      <c r="N31" s="102" t="n"/>
      <c r="O31" s="102" t="n"/>
      <c r="P31" s="102" t="n"/>
    </row>
    <row r="32" hidden="1" ht="35" customHeight="1" s="203" thickBot="1">
      <c r="A32" s="175" t="inlineStr">
        <is>
          <t>Bank Rakyat Indonesia (Persero) Tbk - IDR - Jumlah utang bank, kotor</t>
        </is>
      </c>
      <c r="B32" s="164" t="n"/>
      <c r="C32" s="102" t="n">
        <v/>
      </c>
      <c r="D32" s="102" t="n">
        <v/>
      </c>
      <c r="E32" s="102" t="n">
        <v/>
      </c>
      <c r="F32" s="102" t="n">
        <v/>
      </c>
      <c r="G32" s="102" t="n"/>
      <c r="H32" s="102" t="n"/>
      <c r="I32" s="102" t="n"/>
      <c r="J32" s="102" t="n"/>
      <c r="K32" s="102" t="n"/>
      <c r="L32" s="102" t="n"/>
      <c r="M32" s="102" t="n"/>
      <c r="N32" s="102" t="n"/>
      <c r="O32" s="102" t="n"/>
      <c r="P32" s="102" t="n"/>
    </row>
    <row r="33" hidden="1" ht="52" customHeight="1" s="203" thickBot="1">
      <c r="A33" s="175" t="inlineStr">
        <is>
          <t>Bank Rakyat Indonesia (Persero) Tbk - AUD - Utang bank, nilai dalam mata uang asing</t>
        </is>
      </c>
      <c r="B33" s="164" t="n"/>
      <c r="C33" s="102" t="n">
        <v/>
      </c>
      <c r="D33" s="102" t="n">
        <v/>
      </c>
      <c r="E33" s="102" t="n">
        <v/>
      </c>
      <c r="F33" s="102" t="n">
        <v/>
      </c>
      <c r="G33" s="102" t="n"/>
      <c r="H33" s="102" t="n"/>
      <c r="I33" s="102" t="n"/>
      <c r="J33" s="102" t="n"/>
      <c r="K33" s="102" t="n"/>
      <c r="L33" s="102" t="n"/>
      <c r="M33" s="102" t="n"/>
      <c r="N33" s="102" t="n"/>
      <c r="O33" s="102" t="n"/>
      <c r="P33" s="102" t="n"/>
    </row>
    <row r="34" hidden="1" ht="35" customHeight="1" s="203" thickBot="1">
      <c r="A34" s="175" t="inlineStr">
        <is>
          <t>Bank Rakyat Indonesia (Persero) Tbk - AUD - Jumlah utang bank, kotor</t>
        </is>
      </c>
      <c r="B34" s="164" t="n"/>
      <c r="C34" s="102" t="n">
        <v/>
      </c>
      <c r="D34" s="102" t="n">
        <v/>
      </c>
      <c r="E34" s="102" t="n">
        <v/>
      </c>
      <c r="F34" s="102" t="n">
        <v/>
      </c>
      <c r="G34" s="102" t="n"/>
      <c r="H34" s="102" t="n"/>
      <c r="I34" s="102" t="n"/>
      <c r="J34" s="102" t="n"/>
      <c r="K34" s="102" t="n"/>
      <c r="L34" s="102" t="n"/>
      <c r="M34" s="102" t="n"/>
      <c r="N34" s="102" t="n"/>
      <c r="O34" s="102" t="n"/>
      <c r="P34" s="102" t="n"/>
    </row>
    <row r="35" hidden="1" ht="52" customHeight="1" s="203" thickBot="1">
      <c r="A35" s="175" t="inlineStr">
        <is>
          <t>Bank Rakyat Indonesia (Persero) Tbk - CAD - Utang bank, nilai dalam mata uang asing</t>
        </is>
      </c>
      <c r="B35" s="164" t="n"/>
      <c r="C35" s="102" t="n">
        <v/>
      </c>
      <c r="D35" s="102" t="n">
        <v/>
      </c>
      <c r="E35" s="102" t="n">
        <v/>
      </c>
      <c r="F35" s="102" t="n">
        <v/>
      </c>
      <c r="G35" s="102" t="n"/>
      <c r="H35" s="102" t="n"/>
      <c r="I35" s="102" t="n"/>
      <c r="J35" s="102" t="n"/>
      <c r="K35" s="102" t="n"/>
      <c r="L35" s="102" t="n"/>
      <c r="M35" s="102" t="n"/>
      <c r="N35" s="102" t="n"/>
      <c r="O35" s="102" t="n"/>
      <c r="P35" s="102" t="n"/>
    </row>
    <row r="36" hidden="1" ht="35" customHeight="1" s="203" thickBot="1">
      <c r="A36" s="175" t="inlineStr">
        <is>
          <t>Bank Rakyat Indonesia (Persero) Tbk - CAD - Jumlah utang bank, kotor</t>
        </is>
      </c>
      <c r="B36" s="164" t="n"/>
      <c r="C36" s="102" t="n">
        <v/>
      </c>
      <c r="D36" s="102" t="n">
        <v/>
      </c>
      <c r="E36" s="102" t="n">
        <v/>
      </c>
      <c r="F36" s="102" t="n">
        <v/>
      </c>
      <c r="G36" s="102" t="n"/>
      <c r="H36" s="102" t="n"/>
      <c r="I36" s="102" t="n"/>
      <c r="J36" s="102" t="n"/>
      <c r="K36" s="102" t="n"/>
      <c r="L36" s="102" t="n"/>
      <c r="M36" s="102" t="n"/>
      <c r="N36" s="102" t="n"/>
      <c r="O36" s="102" t="n"/>
      <c r="P36" s="102" t="n"/>
    </row>
    <row r="37" hidden="1" ht="52" customHeight="1" s="203" thickBot="1">
      <c r="A37" s="175" t="inlineStr">
        <is>
          <t>Bank Rakyat Indonesia (Persero) Tbk - CNY - Utang bank, nilai dalam mata uang asing</t>
        </is>
      </c>
      <c r="B37" s="164" t="n"/>
      <c r="C37" s="102" t="n">
        <v/>
      </c>
      <c r="D37" s="102" t="n">
        <v/>
      </c>
      <c r="E37" s="102" t="n">
        <v/>
      </c>
      <c r="F37" s="102" t="n">
        <v/>
      </c>
      <c r="G37" s="102" t="n"/>
      <c r="H37" s="102" t="n"/>
      <c r="I37" s="102" t="n"/>
      <c r="J37" s="102" t="n"/>
      <c r="K37" s="102" t="n"/>
      <c r="L37" s="102" t="n"/>
      <c r="M37" s="102" t="n"/>
      <c r="N37" s="102" t="n"/>
      <c r="O37" s="102" t="n"/>
      <c r="P37" s="102" t="n"/>
    </row>
    <row r="38" hidden="1" ht="35" customHeight="1" s="203" thickBot="1">
      <c r="A38" s="175" t="inlineStr">
        <is>
          <t>Bank Rakyat Indonesia (Persero) Tbk - CNY - Jumlah utang bank, kotor</t>
        </is>
      </c>
      <c r="B38" s="164" t="n"/>
      <c r="C38" s="102" t="n">
        <v/>
      </c>
      <c r="D38" s="102" t="n">
        <v/>
      </c>
      <c r="E38" s="102" t="n">
        <v/>
      </c>
      <c r="F38" s="102" t="n">
        <v/>
      </c>
      <c r="G38" s="102" t="n"/>
      <c r="H38" s="102" t="n"/>
      <c r="I38" s="102" t="n"/>
      <c r="J38" s="102" t="n"/>
      <c r="K38" s="102" t="n"/>
      <c r="L38" s="102" t="n"/>
      <c r="M38" s="102" t="n"/>
      <c r="N38" s="102" t="n"/>
      <c r="O38" s="102" t="n"/>
      <c r="P38" s="102" t="n"/>
    </row>
    <row r="39" hidden="1" ht="52" customHeight="1" s="203" thickBot="1">
      <c r="A39" s="175" t="inlineStr">
        <is>
          <t>Bank Rakyat Indonesia (Persero) Tbk - EUR - Utang bank, nilai dalam mata uang asing</t>
        </is>
      </c>
      <c r="B39" s="164" t="n"/>
      <c r="C39" s="102" t="n">
        <v/>
      </c>
      <c r="D39" s="102" t="n">
        <v/>
      </c>
      <c r="E39" s="102" t="n">
        <v/>
      </c>
      <c r="F39" s="102" t="n">
        <v/>
      </c>
      <c r="G39" s="102" t="n"/>
      <c r="H39" s="102" t="n"/>
      <c r="I39" s="102" t="n"/>
      <c r="J39" s="102" t="n"/>
      <c r="K39" s="102" t="n"/>
      <c r="L39" s="102" t="n"/>
      <c r="M39" s="102" t="n"/>
      <c r="N39" s="102" t="n"/>
      <c r="O39" s="102" t="n"/>
      <c r="P39" s="102" t="n"/>
    </row>
    <row r="40" hidden="1" ht="35" customHeight="1" s="203" thickBot="1">
      <c r="A40" s="175" t="inlineStr">
        <is>
          <t>Bank Rakyat Indonesia (Persero) Tbk - EUR - Jumlah utang bank, kotor</t>
        </is>
      </c>
      <c r="B40" s="164" t="n"/>
      <c r="C40" s="102" t="n">
        <v/>
      </c>
      <c r="D40" s="102" t="n">
        <v/>
      </c>
      <c r="E40" s="102" t="n">
        <v/>
      </c>
      <c r="F40" s="102" t="n">
        <v/>
      </c>
      <c r="G40" s="102" t="n"/>
      <c r="H40" s="102" t="n"/>
      <c r="I40" s="102" t="n"/>
      <c r="J40" s="102" t="n"/>
      <c r="K40" s="102" t="n"/>
      <c r="L40" s="102" t="n"/>
      <c r="M40" s="102" t="n"/>
      <c r="N40" s="102" t="n"/>
      <c r="O40" s="102" t="n"/>
      <c r="P40" s="102" t="n"/>
    </row>
    <row r="41" hidden="1" ht="52" customHeight="1" s="203" thickBot="1">
      <c r="A41" s="175" t="inlineStr">
        <is>
          <t>Bank Rakyat Indonesia (Persero) Tbk - HKD - Utang bank, nilai dalam mata uang asing</t>
        </is>
      </c>
      <c r="B41" s="164" t="n"/>
      <c r="C41" s="102" t="n">
        <v/>
      </c>
      <c r="D41" s="102" t="n">
        <v/>
      </c>
      <c r="E41" s="102" t="n">
        <v/>
      </c>
      <c r="F41" s="102" t="n">
        <v/>
      </c>
      <c r="G41" s="102" t="n"/>
      <c r="H41" s="102" t="n"/>
      <c r="I41" s="102" t="n"/>
      <c r="J41" s="102" t="n"/>
      <c r="K41" s="102" t="n"/>
      <c r="L41" s="102" t="n"/>
      <c r="M41" s="102" t="n"/>
      <c r="N41" s="102" t="n"/>
      <c r="O41" s="102" t="n"/>
      <c r="P41" s="102" t="n"/>
    </row>
    <row r="42" hidden="1" ht="35" customHeight="1" s="203" thickBot="1">
      <c r="A42" s="175" t="inlineStr">
        <is>
          <t>Bank Rakyat Indonesia (Persero) Tbk - HKD - Jumlah utang bank, kotor</t>
        </is>
      </c>
      <c r="B42" s="164" t="n"/>
      <c r="C42" s="102" t="n">
        <v/>
      </c>
      <c r="D42" s="102" t="n">
        <v/>
      </c>
      <c r="E42" s="102" t="n">
        <v/>
      </c>
      <c r="F42" s="102" t="n">
        <v/>
      </c>
      <c r="G42" s="102" t="n"/>
      <c r="H42" s="102" t="n"/>
      <c r="I42" s="102" t="n"/>
      <c r="J42" s="102" t="n"/>
      <c r="K42" s="102" t="n"/>
      <c r="L42" s="102" t="n"/>
      <c r="M42" s="102" t="n"/>
      <c r="N42" s="102" t="n"/>
      <c r="O42" s="102" t="n"/>
      <c r="P42" s="102" t="n"/>
    </row>
    <row r="43" hidden="1" ht="52" customHeight="1" s="203" thickBot="1">
      <c r="A43" s="175" t="inlineStr">
        <is>
          <t>Bank Rakyat Indonesia (Persero) Tbk - GBP - Utang bank, nilai dalam mata uang asing</t>
        </is>
      </c>
      <c r="B43" s="164" t="n"/>
      <c r="C43" s="102" t="n">
        <v/>
      </c>
      <c r="D43" s="102" t="n">
        <v/>
      </c>
      <c r="E43" s="102" t="n">
        <v/>
      </c>
      <c r="F43" s="102" t="n">
        <v/>
      </c>
      <c r="G43" s="102" t="n"/>
      <c r="H43" s="102" t="n"/>
      <c r="I43" s="102" t="n"/>
      <c r="J43" s="102" t="n"/>
      <c r="K43" s="102" t="n"/>
      <c r="L43" s="102" t="n"/>
      <c r="M43" s="102" t="n"/>
      <c r="N43" s="102" t="n"/>
      <c r="O43" s="102" t="n"/>
      <c r="P43" s="102" t="n"/>
    </row>
    <row r="44" hidden="1" ht="35" customHeight="1" s="203" thickBot="1">
      <c r="A44" s="175" t="inlineStr">
        <is>
          <t>Bank Rakyat Indonesia (Persero) Tbk - GBP - Jumlah utang bank, kotor</t>
        </is>
      </c>
      <c r="B44" s="164" t="n"/>
      <c r="C44" s="102" t="n">
        <v/>
      </c>
      <c r="D44" s="102" t="n">
        <v/>
      </c>
      <c r="E44" s="102" t="n">
        <v/>
      </c>
      <c r="F44" s="102" t="n">
        <v/>
      </c>
      <c r="G44" s="102" t="n"/>
      <c r="H44" s="102" t="n"/>
      <c r="I44" s="102" t="n"/>
      <c r="J44" s="102" t="n"/>
      <c r="K44" s="102" t="n"/>
      <c r="L44" s="102" t="n"/>
      <c r="M44" s="102" t="n"/>
      <c r="N44" s="102" t="n"/>
      <c r="O44" s="102" t="n"/>
      <c r="P44" s="102" t="n"/>
    </row>
    <row r="45" hidden="1" ht="52" customHeight="1" s="203" thickBot="1">
      <c r="A45" s="175" t="inlineStr">
        <is>
          <t>Bank Rakyat Indonesia (Persero) Tbk - JPY - Utang bank, nilai dalam mata uang asing</t>
        </is>
      </c>
      <c r="B45" s="164" t="n"/>
      <c r="C45" s="102" t="n">
        <v/>
      </c>
      <c r="D45" s="102" t="n">
        <v/>
      </c>
      <c r="E45" s="102" t="n">
        <v/>
      </c>
      <c r="F45" s="102" t="n">
        <v/>
      </c>
      <c r="G45" s="102" t="n"/>
      <c r="H45" s="102" t="n"/>
      <c r="I45" s="102" t="n"/>
      <c r="J45" s="102" t="n"/>
      <c r="K45" s="102" t="n"/>
      <c r="L45" s="102" t="n"/>
      <c r="M45" s="102" t="n"/>
      <c r="N45" s="102" t="n"/>
      <c r="O45" s="102" t="n"/>
      <c r="P45" s="102" t="n"/>
    </row>
    <row r="46" hidden="1" ht="35" customHeight="1" s="203" thickBot="1">
      <c r="A46" s="175" t="inlineStr">
        <is>
          <t>Bank Rakyat Indonesia (Persero) Tbk - JPY - Jumlah utang bank, kotor</t>
        </is>
      </c>
      <c r="B46" s="164" t="n"/>
      <c r="C46" s="102" t="n">
        <v/>
      </c>
      <c r="D46" s="102" t="n">
        <v/>
      </c>
      <c r="E46" s="102" t="n">
        <v/>
      </c>
      <c r="F46" s="102" t="n">
        <v/>
      </c>
      <c r="G46" s="102" t="n"/>
      <c r="H46" s="102" t="n"/>
      <c r="I46" s="102" t="n"/>
      <c r="J46" s="102" t="n"/>
      <c r="K46" s="102" t="n"/>
      <c r="L46" s="102" t="n"/>
      <c r="M46" s="102" t="n"/>
      <c r="N46" s="102" t="n"/>
      <c r="O46" s="102" t="n"/>
      <c r="P46" s="102" t="n"/>
    </row>
    <row r="47" hidden="1" ht="52" customHeight="1" s="203" thickBot="1">
      <c r="A47" s="175" t="inlineStr">
        <is>
          <t>Bank Rakyat Indonesia (Persero) Tbk - SGD - Utang bank, nilai dalam mata uang asing</t>
        </is>
      </c>
      <c r="B47" s="164" t="n"/>
      <c r="C47" s="102" t="n">
        <v/>
      </c>
      <c r="D47" s="102" t="n">
        <v/>
      </c>
      <c r="E47" s="102" t="n">
        <v/>
      </c>
      <c r="F47" s="102" t="n">
        <v/>
      </c>
      <c r="G47" s="102" t="n"/>
      <c r="H47" s="102" t="n"/>
      <c r="I47" s="102" t="n"/>
      <c r="J47" s="102" t="n"/>
      <c r="K47" s="102" t="n"/>
      <c r="L47" s="102" t="n"/>
      <c r="M47" s="102" t="n"/>
      <c r="N47" s="102" t="n"/>
      <c r="O47" s="102" t="n"/>
      <c r="P47" s="102" t="n"/>
    </row>
    <row r="48" hidden="1" ht="35" customHeight="1" s="203" thickBot="1">
      <c r="A48" s="175" t="inlineStr">
        <is>
          <t>Bank Rakyat Indonesia (Persero) Tbk - SGD - Jumlah utang bank, kotor</t>
        </is>
      </c>
      <c r="B48" s="164" t="n"/>
      <c r="C48" s="102" t="n">
        <v/>
      </c>
      <c r="D48" s="102" t="n">
        <v/>
      </c>
      <c r="E48" s="102" t="n">
        <v/>
      </c>
      <c r="F48" s="102" t="n">
        <v/>
      </c>
      <c r="G48" s="102" t="n"/>
      <c r="H48" s="102" t="n"/>
      <c r="I48" s="102" t="n"/>
      <c r="J48" s="102" t="n"/>
      <c r="K48" s="102" t="n"/>
      <c r="L48" s="102" t="n"/>
      <c r="M48" s="102" t="n"/>
      <c r="N48" s="102" t="n"/>
      <c r="O48" s="102" t="n"/>
      <c r="P48" s="102" t="n"/>
    </row>
    <row r="49" hidden="1" ht="52" customHeight="1" s="203" thickBot="1">
      <c r="A49" s="175" t="inlineStr">
        <is>
          <t>Bank Rakyat Indonesia (Persero) Tbk - THB - Utang bank, nilai dalam mata uang asing</t>
        </is>
      </c>
      <c r="B49" s="164" t="n"/>
      <c r="C49" s="102" t="n">
        <v/>
      </c>
      <c r="D49" s="102" t="n">
        <v/>
      </c>
      <c r="E49" s="102" t="n">
        <v/>
      </c>
      <c r="F49" s="102" t="n">
        <v/>
      </c>
      <c r="G49" s="102" t="n"/>
      <c r="H49" s="102" t="n"/>
      <c r="I49" s="102" t="n"/>
      <c r="J49" s="102" t="n"/>
      <c r="K49" s="102" t="n"/>
      <c r="L49" s="102" t="n"/>
      <c r="M49" s="102" t="n"/>
      <c r="N49" s="102" t="n"/>
      <c r="O49" s="102" t="n"/>
      <c r="P49" s="102" t="n"/>
    </row>
    <row r="50" hidden="1" ht="35" customHeight="1" s="203" thickBot="1">
      <c r="A50" s="175" t="inlineStr">
        <is>
          <t>Bank Rakyat Indonesia (Persero) Tbk - THB - Jumlah utang bank, kotor</t>
        </is>
      </c>
      <c r="B50" s="164" t="n"/>
      <c r="C50" s="102" t="n">
        <v/>
      </c>
      <c r="D50" s="102" t="n">
        <v/>
      </c>
      <c r="E50" s="102" t="n">
        <v/>
      </c>
      <c r="F50" s="102" t="n">
        <v/>
      </c>
      <c r="G50" s="102" t="n"/>
      <c r="H50" s="102" t="n"/>
      <c r="I50" s="102" t="n"/>
      <c r="J50" s="102" t="n"/>
      <c r="K50" s="102" t="n"/>
      <c r="L50" s="102" t="n"/>
      <c r="M50" s="102" t="n"/>
      <c r="N50" s="102" t="n"/>
      <c r="O50" s="102" t="n"/>
      <c r="P50" s="102" t="n"/>
    </row>
    <row r="51" hidden="1" ht="52" customHeight="1" s="203" thickBot="1">
      <c r="A51" s="175" t="inlineStr">
        <is>
          <t>Bank Rakyat Indonesia (Persero) Tbk - USD - Utang bank, nilai dalam mata uang asing</t>
        </is>
      </c>
      <c r="B51" s="164" t="n"/>
      <c r="C51" s="102" t="n">
        <v/>
      </c>
      <c r="D51" s="102" t="n">
        <v/>
      </c>
      <c r="E51" s="102" t="n">
        <v/>
      </c>
      <c r="F51" s="102" t="n">
        <v/>
      </c>
      <c r="G51" s="102" t="n"/>
      <c r="H51" s="102" t="n"/>
      <c r="I51" s="102" t="n"/>
      <c r="J51" s="102" t="n"/>
      <c r="K51" s="102" t="n"/>
      <c r="L51" s="102" t="n"/>
      <c r="M51" s="102" t="n"/>
      <c r="N51" s="102" t="n"/>
      <c r="O51" s="102" t="n"/>
      <c r="P51" s="102" t="n"/>
    </row>
    <row r="52" hidden="1" ht="35" customHeight="1" s="203" thickBot="1">
      <c r="A52" s="175" t="inlineStr">
        <is>
          <t>Bank Rakyat Indonesia (Persero) Tbk - USD - Jumlah utang bank, kotor</t>
        </is>
      </c>
      <c r="B52" s="164" t="n"/>
      <c r="C52" s="102" t="n">
        <v/>
      </c>
      <c r="D52" s="102" t="n">
        <v/>
      </c>
      <c r="E52" s="102" t="n">
        <v/>
      </c>
      <c r="F52" s="102" t="n">
        <v/>
      </c>
      <c r="G52" s="102" t="n"/>
      <c r="H52" s="102" t="n"/>
      <c r="I52" s="102" t="n"/>
      <c r="J52" s="102" t="n"/>
      <c r="K52" s="102" t="n"/>
      <c r="L52" s="102" t="n"/>
      <c r="M52" s="102" t="n"/>
      <c r="N52" s="102" t="n"/>
      <c r="O52" s="102" t="n"/>
      <c r="P52" s="102" t="n"/>
    </row>
    <row r="53" hidden="1" ht="52" customHeight="1" s="203" thickBot="1">
      <c r="A53" s="175" t="inlineStr">
        <is>
          <t>Bank Rakyat Indonesia (Persero) Tbk - Mata uang lainnya - Utang bank, nilai dalam mata uang asing</t>
        </is>
      </c>
      <c r="B53" s="164" t="n"/>
      <c r="C53" s="102" t="n">
        <v/>
      </c>
      <c r="D53" s="102" t="n">
        <v/>
      </c>
      <c r="E53" s="102" t="n">
        <v/>
      </c>
      <c r="F53" s="102" t="n">
        <v/>
      </c>
      <c r="G53" s="102" t="n"/>
      <c r="H53" s="102" t="n"/>
      <c r="I53" s="102" t="n"/>
      <c r="J53" s="102" t="n"/>
      <c r="K53" s="102" t="n"/>
      <c r="L53" s="102" t="n"/>
      <c r="M53" s="102" t="n"/>
      <c r="N53" s="102" t="n"/>
      <c r="O53" s="102" t="n"/>
      <c r="P53" s="102" t="n"/>
    </row>
    <row r="54" hidden="1" ht="52" customHeight="1" s="203" thickBot="1">
      <c r="A54" s="175" t="inlineStr">
        <is>
          <t>Bank Rakyat Indonesia (Persero) Tbk - Mata uang lainnya - Jumlah utang bank, kotor</t>
        </is>
      </c>
      <c r="B54" s="164" t="n"/>
      <c r="C54" s="102" t="n">
        <v/>
      </c>
      <c r="D54" s="102" t="n">
        <v/>
      </c>
      <c r="E54" s="102" t="n">
        <v/>
      </c>
      <c r="F54" s="102" t="n">
        <v/>
      </c>
      <c r="G54" s="102" t="n"/>
      <c r="H54" s="102" t="n"/>
      <c r="I54" s="102" t="n"/>
      <c r="J54" s="102" t="n"/>
      <c r="K54" s="102" t="n"/>
      <c r="L54" s="102" t="n"/>
      <c r="M54" s="102" t="n"/>
      <c r="N54" s="102" t="n"/>
      <c r="O54" s="102" t="n"/>
      <c r="P54" s="102" t="n"/>
    </row>
    <row r="55" ht="52" customFormat="1" customHeight="1" s="159" thickBot="1">
      <c r="A55" s="166" t="inlineStr">
        <is>
          <t>Bank Rakyat Indonesia (Persero) Tbk - Total - Jumlah utang bank, kotor</t>
        </is>
      </c>
      <c r="B55" s="162" t="n"/>
      <c r="C55" s="104" t="n">
        <v/>
      </c>
      <c r="D55" s="104" t="n">
        <v/>
      </c>
      <c r="E55" s="104" t="n">
        <v/>
      </c>
      <c r="F55" s="104" t="n">
        <v/>
      </c>
      <c r="G55" s="104" t="n"/>
      <c r="H55" s="104" t="n"/>
      <c r="I55" s="104" t="n"/>
      <c r="J55" s="104" t="n"/>
      <c r="K55" s="104" t="n"/>
      <c r="L55" s="104" t="n"/>
      <c r="M55" s="104" t="n"/>
      <c r="N55" s="104" t="n"/>
      <c r="O55" s="104" t="n"/>
      <c r="P55" s="104" t="n"/>
    </row>
    <row r="56" ht="52" customHeight="1" s="203" thickBot="1">
      <c r="A56" s="175" t="inlineStr">
        <is>
          <t>Bank Mandiri (Persero) Tbk - IDR - Utang bank, nilai dalam mata uang asing</t>
        </is>
      </c>
      <c r="B56" s="164" t="n"/>
      <c r="C56" s="102" t="n">
        <v/>
      </c>
      <c r="D56" s="102" t="n">
        <v>371485.20535</v>
      </c>
      <c r="E56" s="102" t="n">
        <v>337662.876064</v>
      </c>
      <c r="F56" s="102" t="n">
        <v>636095.2156080001</v>
      </c>
      <c r="G56" s="102" t="n"/>
      <c r="H56" s="102" t="n"/>
      <c r="I56" s="102" t="n"/>
      <c r="J56" s="102" t="n"/>
      <c r="K56" s="102" t="n"/>
      <c r="L56" s="102" t="n"/>
      <c r="M56" s="102" t="n"/>
      <c r="N56" s="102" t="n"/>
      <c r="O56" s="102" t="n"/>
      <c r="P56" s="102" t="n"/>
    </row>
    <row r="57" ht="35" customHeight="1" s="203" thickBot="1">
      <c r="A57" s="175" t="inlineStr">
        <is>
          <t>Bank Mandiri (Persero) Tbk - IDR - Jumlah utang bank, kotor</t>
        </is>
      </c>
      <c r="B57" s="164" t="n"/>
      <c r="C57" s="102" t="n">
        <v/>
      </c>
      <c r="D57" s="102" t="n">
        <v>23.61485</v>
      </c>
      <c r="E57" s="102" t="n">
        <v>21.961037</v>
      </c>
      <c r="F57" s="102" t="n">
        <v>38.720186</v>
      </c>
      <c r="G57" s="102" t="n"/>
      <c r="H57" s="102" t="n"/>
      <c r="I57" s="102" t="n"/>
      <c r="J57" s="102" t="n"/>
      <c r="K57" s="102" t="n"/>
      <c r="L57" s="102" t="n"/>
      <c r="M57" s="102" t="n"/>
      <c r="N57" s="102" t="n"/>
      <c r="O57" s="102" t="n"/>
      <c r="P57" s="102" t="n"/>
    </row>
    <row r="58" hidden="1" ht="52" customHeight="1" s="203" thickBot="1">
      <c r="A58" s="175" t="inlineStr">
        <is>
          <t>Bank Mandiri (Persero) Tbk - AUD - Utang bank, nilai dalam mata uang asing</t>
        </is>
      </c>
      <c r="B58" s="164" t="n"/>
      <c r="C58" s="102" t="n">
        <v/>
      </c>
      <c r="D58" s="102" t="n">
        <v/>
      </c>
      <c r="E58" s="102" t="n">
        <v/>
      </c>
      <c r="F58" s="102" t="n">
        <v/>
      </c>
      <c r="G58" s="102" t="n"/>
      <c r="H58" s="102" t="n"/>
      <c r="I58" s="102" t="n"/>
      <c r="J58" s="102" t="n"/>
      <c r="K58" s="102" t="n"/>
      <c r="L58" s="102" t="n"/>
      <c r="M58" s="102" t="n"/>
      <c r="N58" s="102" t="n"/>
      <c r="O58" s="102" t="n"/>
      <c r="P58" s="102" t="n"/>
    </row>
    <row r="59" hidden="1" ht="35" customHeight="1" s="203" thickBot="1">
      <c r="A59" s="175" t="inlineStr">
        <is>
          <t>Bank Mandiri (Persero) Tbk - AUD - Jumlah utang bank, kotor</t>
        </is>
      </c>
      <c r="B59" s="164" t="n"/>
      <c r="C59" s="102" t="n">
        <v/>
      </c>
      <c r="D59" s="102" t="n">
        <v/>
      </c>
      <c r="E59" s="102" t="n">
        <v/>
      </c>
      <c r="F59" s="102" t="n">
        <v/>
      </c>
      <c r="G59" s="102" t="n"/>
      <c r="H59" s="102" t="n"/>
      <c r="I59" s="102" t="n"/>
      <c r="J59" s="102" t="n"/>
      <c r="K59" s="102" t="n"/>
      <c r="L59" s="102" t="n"/>
      <c r="M59" s="102" t="n"/>
      <c r="N59" s="102" t="n"/>
      <c r="O59" s="102" t="n"/>
      <c r="P59" s="102" t="n"/>
    </row>
    <row r="60" hidden="1" ht="52" customHeight="1" s="203" thickBot="1">
      <c r="A60" s="175" t="inlineStr">
        <is>
          <t>Bank Mandiri (Persero) Tbk - CAD - Utang bank, nilai dalam mata uang asing</t>
        </is>
      </c>
      <c r="B60" s="164" t="n"/>
      <c r="C60" s="102" t="n">
        <v/>
      </c>
      <c r="D60" s="102" t="n">
        <v/>
      </c>
      <c r="E60" s="102" t="n">
        <v/>
      </c>
      <c r="F60" s="102" t="n">
        <v/>
      </c>
      <c r="G60" s="102" t="n"/>
      <c r="H60" s="102" t="n"/>
      <c r="I60" s="102" t="n"/>
      <c r="J60" s="102" t="n"/>
      <c r="K60" s="102" t="n"/>
      <c r="L60" s="102" t="n"/>
      <c r="M60" s="102" t="n"/>
      <c r="N60" s="102" t="n"/>
      <c r="O60" s="102" t="n"/>
      <c r="P60" s="102" t="n"/>
    </row>
    <row r="61" hidden="1" ht="35" customHeight="1" s="203" thickBot="1">
      <c r="A61" s="175" t="inlineStr">
        <is>
          <t>Bank Mandiri (Persero) Tbk - CAD - Jumlah utang bank, kotor</t>
        </is>
      </c>
      <c r="B61" s="164" t="n"/>
      <c r="C61" s="102" t="n">
        <v/>
      </c>
      <c r="D61" s="102" t="n">
        <v/>
      </c>
      <c r="E61" s="102" t="n">
        <v/>
      </c>
      <c r="F61" s="102" t="n">
        <v/>
      </c>
      <c r="G61" s="102" t="n"/>
      <c r="H61" s="102" t="n"/>
      <c r="I61" s="102" t="n"/>
      <c r="J61" s="102" t="n"/>
      <c r="K61" s="102" t="n"/>
      <c r="L61" s="102" t="n"/>
      <c r="M61" s="102" t="n"/>
      <c r="N61" s="102" t="n"/>
      <c r="O61" s="102" t="n"/>
      <c r="P61" s="102" t="n"/>
    </row>
    <row r="62" hidden="1" ht="52" customHeight="1" s="203" thickBot="1">
      <c r="A62" s="175" t="inlineStr">
        <is>
          <t>Bank Mandiri (Persero) Tbk - CNY - Utang bank, nilai dalam mata uang asing</t>
        </is>
      </c>
      <c r="B62" s="164" t="n"/>
      <c r="C62" s="102" t="n">
        <v/>
      </c>
      <c r="D62" s="102" t="n">
        <v/>
      </c>
      <c r="E62" s="102" t="n">
        <v/>
      </c>
      <c r="F62" s="102" t="n">
        <v/>
      </c>
      <c r="G62" s="102" t="n"/>
      <c r="H62" s="102" t="n"/>
      <c r="I62" s="102" t="n"/>
      <c r="J62" s="102" t="n"/>
      <c r="K62" s="102" t="n"/>
      <c r="L62" s="102" t="n"/>
      <c r="M62" s="102" t="n"/>
      <c r="N62" s="102" t="n"/>
      <c r="O62" s="102" t="n"/>
      <c r="P62" s="102" t="n"/>
    </row>
    <row r="63" hidden="1" ht="35" customHeight="1" s="203" thickBot="1">
      <c r="A63" s="175" t="inlineStr">
        <is>
          <t>Bank Mandiri (Persero) Tbk - CNY - Jumlah utang bank, kotor</t>
        </is>
      </c>
      <c r="B63" s="164" t="n"/>
      <c r="C63" s="102" t="n">
        <v/>
      </c>
      <c r="D63" s="102" t="n">
        <v/>
      </c>
      <c r="E63" s="102" t="n">
        <v/>
      </c>
      <c r="F63" s="102" t="n">
        <v/>
      </c>
      <c r="G63" s="102" t="n"/>
      <c r="H63" s="102" t="n"/>
      <c r="I63" s="102" t="n"/>
      <c r="J63" s="102" t="n"/>
      <c r="K63" s="102" t="n"/>
      <c r="L63" s="102" t="n"/>
      <c r="M63" s="102" t="n"/>
      <c r="N63" s="102" t="n"/>
      <c r="O63" s="102" t="n"/>
      <c r="P63" s="102" t="n"/>
    </row>
    <row r="64" hidden="1" ht="52" customHeight="1" s="203" thickBot="1">
      <c r="A64" s="175" t="inlineStr">
        <is>
          <t>Bank Mandiri (Persero) Tbk - EUR - Utang bank, nilai dalam mata uang asing</t>
        </is>
      </c>
      <c r="B64" s="164" t="n"/>
      <c r="C64" s="102" t="n">
        <v/>
      </c>
      <c r="D64" s="102" t="n">
        <v/>
      </c>
      <c r="E64" s="102" t="n">
        <v/>
      </c>
      <c r="F64" s="102" t="n">
        <v/>
      </c>
      <c r="G64" s="102" t="n"/>
      <c r="H64" s="102" t="n"/>
      <c r="I64" s="102" t="n"/>
      <c r="J64" s="102" t="n"/>
      <c r="K64" s="102" t="n"/>
      <c r="L64" s="102" t="n"/>
      <c r="M64" s="102" t="n"/>
      <c r="N64" s="102" t="n"/>
      <c r="O64" s="102" t="n"/>
      <c r="P64" s="102" t="n"/>
    </row>
    <row r="65" hidden="1" ht="35" customHeight="1" s="203" thickBot="1">
      <c r="A65" s="175" t="inlineStr">
        <is>
          <t>Bank Mandiri (Persero) Tbk - EUR - Jumlah utang bank, kotor</t>
        </is>
      </c>
      <c r="B65" s="164" t="n"/>
      <c r="C65" s="102" t="n">
        <v/>
      </c>
      <c r="D65" s="102" t="n">
        <v/>
      </c>
      <c r="E65" s="102" t="n">
        <v/>
      </c>
      <c r="F65" s="102" t="n">
        <v/>
      </c>
      <c r="G65" s="102" t="n"/>
      <c r="H65" s="102" t="n"/>
      <c r="I65" s="102" t="n"/>
      <c r="J65" s="102" t="n"/>
      <c r="K65" s="102" t="n"/>
      <c r="L65" s="102" t="n"/>
      <c r="M65" s="102" t="n"/>
      <c r="N65" s="102" t="n"/>
      <c r="O65" s="102" t="n"/>
      <c r="P65" s="102" t="n"/>
    </row>
    <row r="66" hidden="1" ht="52" customHeight="1" s="203" thickBot="1">
      <c r="A66" s="175" t="inlineStr">
        <is>
          <t>Bank Mandiri (Persero) Tbk - HKD - Utang bank, nilai dalam mata uang asing</t>
        </is>
      </c>
      <c r="B66" s="164" t="n"/>
      <c r="C66" s="102" t="n">
        <v/>
      </c>
      <c r="D66" s="102" t="n">
        <v/>
      </c>
      <c r="E66" s="102" t="n">
        <v/>
      </c>
      <c r="F66" s="102" t="n">
        <v/>
      </c>
      <c r="G66" s="102" t="n"/>
      <c r="H66" s="102" t="n"/>
      <c r="I66" s="102" t="n"/>
      <c r="J66" s="102" t="n"/>
      <c r="K66" s="102" t="n"/>
      <c r="L66" s="102" t="n"/>
      <c r="M66" s="102" t="n"/>
      <c r="N66" s="102" t="n"/>
      <c r="O66" s="102" t="n"/>
      <c r="P66" s="102" t="n"/>
    </row>
    <row r="67" hidden="1" ht="35" customHeight="1" s="203" thickBot="1">
      <c r="A67" s="175" t="inlineStr">
        <is>
          <t>Bank Mandiri (Persero) Tbk - HKD - Jumlah utang bank, kotor</t>
        </is>
      </c>
      <c r="B67" s="164" t="n"/>
      <c r="C67" s="102" t="n">
        <v/>
      </c>
      <c r="D67" s="102" t="n">
        <v/>
      </c>
      <c r="E67" s="102" t="n">
        <v/>
      </c>
      <c r="F67" s="102" t="n">
        <v/>
      </c>
      <c r="G67" s="102" t="n"/>
      <c r="H67" s="102" t="n"/>
      <c r="I67" s="102" t="n"/>
      <c r="J67" s="102" t="n"/>
      <c r="K67" s="102" t="n"/>
      <c r="L67" s="102" t="n"/>
      <c r="M67" s="102" t="n"/>
      <c r="N67" s="102" t="n"/>
      <c r="O67" s="102" t="n"/>
      <c r="P67" s="102" t="n"/>
    </row>
    <row r="68" hidden="1" ht="52" customHeight="1" s="203" thickBot="1">
      <c r="A68" s="175" t="inlineStr">
        <is>
          <t>Bank Mandiri (Persero) Tbk - GBP - Utang bank, nilai dalam mata uang asing</t>
        </is>
      </c>
      <c r="B68" s="164" t="n"/>
      <c r="C68" s="102" t="n">
        <v/>
      </c>
      <c r="D68" s="102" t="n">
        <v/>
      </c>
      <c r="E68" s="102" t="n">
        <v/>
      </c>
      <c r="F68" s="102" t="n">
        <v/>
      </c>
      <c r="G68" s="102" t="n"/>
      <c r="H68" s="102" t="n"/>
      <c r="I68" s="102" t="n"/>
      <c r="J68" s="102" t="n"/>
      <c r="K68" s="102" t="n"/>
      <c r="L68" s="102" t="n"/>
      <c r="M68" s="102" t="n"/>
      <c r="N68" s="102" t="n"/>
      <c r="O68" s="102" t="n"/>
      <c r="P68" s="102" t="n"/>
    </row>
    <row r="69" hidden="1" ht="35" customHeight="1" s="203" thickBot="1">
      <c r="A69" s="175" t="inlineStr">
        <is>
          <t>Bank Mandiri (Persero) Tbk - GBP - Jumlah utang bank, kotor</t>
        </is>
      </c>
      <c r="B69" s="164" t="n"/>
      <c r="C69" s="102" t="n">
        <v/>
      </c>
      <c r="D69" s="102" t="n">
        <v/>
      </c>
      <c r="E69" s="102" t="n">
        <v/>
      </c>
      <c r="F69" s="102" t="n">
        <v/>
      </c>
      <c r="G69" s="102" t="n"/>
      <c r="H69" s="102" t="n"/>
      <c r="I69" s="102" t="n"/>
      <c r="J69" s="102" t="n"/>
      <c r="K69" s="102" t="n"/>
      <c r="L69" s="102" t="n"/>
      <c r="M69" s="102" t="n"/>
      <c r="N69" s="102" t="n"/>
      <c r="O69" s="102" t="n"/>
      <c r="P69" s="102" t="n"/>
    </row>
    <row r="70" hidden="1" ht="52" customHeight="1" s="203" thickBot="1">
      <c r="A70" s="175" t="inlineStr">
        <is>
          <t>Bank Mandiri (Persero) Tbk - JPY - Utang bank, nilai dalam mata uang asing</t>
        </is>
      </c>
      <c r="B70" s="164" t="n"/>
      <c r="C70" s="102" t="n">
        <v/>
      </c>
      <c r="D70" s="102" t="n">
        <v/>
      </c>
      <c r="E70" s="102" t="n">
        <v/>
      </c>
      <c r="F70" s="102" t="n">
        <v/>
      </c>
      <c r="G70" s="102" t="n"/>
      <c r="H70" s="102" t="n"/>
      <c r="I70" s="102" t="n"/>
      <c r="J70" s="102" t="n"/>
      <c r="K70" s="102" t="n"/>
      <c r="L70" s="102" t="n"/>
      <c r="M70" s="102" t="n"/>
      <c r="N70" s="102" t="n"/>
      <c r="O70" s="102" t="n"/>
      <c r="P70" s="102" t="n"/>
    </row>
    <row r="71" hidden="1" ht="35" customHeight="1" s="203" thickBot="1">
      <c r="A71" s="175" t="inlineStr">
        <is>
          <t>Bank Mandiri (Persero) Tbk - JPY - Jumlah utang bank, kotor</t>
        </is>
      </c>
      <c r="B71" s="164" t="n"/>
      <c r="C71" s="102" t="n">
        <v/>
      </c>
      <c r="D71" s="102" t="n">
        <v/>
      </c>
      <c r="E71" s="102" t="n">
        <v/>
      </c>
      <c r="F71" s="102" t="n">
        <v/>
      </c>
      <c r="G71" s="102" t="n"/>
      <c r="H71" s="102" t="n"/>
      <c r="I71" s="102" t="n"/>
      <c r="J71" s="102" t="n"/>
      <c r="K71" s="102" t="n"/>
      <c r="L71" s="102" t="n"/>
      <c r="M71" s="102" t="n"/>
      <c r="N71" s="102" t="n"/>
      <c r="O71" s="102" t="n"/>
      <c r="P71" s="102" t="n"/>
    </row>
    <row r="72" hidden="1" ht="52" customHeight="1" s="203" thickBot="1">
      <c r="A72" s="175" t="inlineStr">
        <is>
          <t>Bank Mandiri (Persero) Tbk - SGD - Utang bank, nilai dalam mata uang asing</t>
        </is>
      </c>
      <c r="B72" s="164" t="n"/>
      <c r="C72" s="102" t="n">
        <v/>
      </c>
      <c r="D72" s="102" t="n">
        <v/>
      </c>
      <c r="E72" s="102" t="n">
        <v/>
      </c>
      <c r="F72" s="102" t="n">
        <v/>
      </c>
      <c r="G72" s="102" t="n"/>
      <c r="H72" s="102" t="n"/>
      <c r="I72" s="102" t="n"/>
      <c r="J72" s="102" t="n"/>
      <c r="K72" s="102" t="n"/>
      <c r="L72" s="102" t="n"/>
      <c r="M72" s="102" t="n"/>
      <c r="N72" s="102" t="n"/>
      <c r="O72" s="102" t="n"/>
      <c r="P72" s="102" t="n"/>
    </row>
    <row r="73" hidden="1" ht="35" customHeight="1" s="203" thickBot="1">
      <c r="A73" s="175" t="inlineStr">
        <is>
          <t>Bank Mandiri (Persero) Tbk - SGD - Jumlah utang bank, kotor</t>
        </is>
      </c>
      <c r="B73" s="164" t="n"/>
      <c r="C73" s="102" t="n">
        <v/>
      </c>
      <c r="D73" s="102" t="n">
        <v/>
      </c>
      <c r="E73" s="102" t="n">
        <v/>
      </c>
      <c r="F73" s="102" t="n">
        <v/>
      </c>
      <c r="G73" s="102" t="n"/>
      <c r="H73" s="102" t="n"/>
      <c r="I73" s="102" t="n"/>
      <c r="J73" s="102" t="n"/>
      <c r="K73" s="102" t="n"/>
      <c r="L73" s="102" t="n"/>
      <c r="M73" s="102" t="n"/>
      <c r="N73" s="102" t="n"/>
      <c r="O73" s="102" t="n"/>
      <c r="P73" s="102" t="n"/>
    </row>
    <row r="74" hidden="1" ht="52" customHeight="1" s="203" thickBot="1">
      <c r="A74" s="175" t="inlineStr">
        <is>
          <t>Bank Mandiri (Persero) Tbk - THB - Utang bank, nilai dalam mata uang asing</t>
        </is>
      </c>
      <c r="B74" s="164" t="n"/>
      <c r="C74" s="102" t="n">
        <v/>
      </c>
      <c r="D74" s="102" t="n">
        <v/>
      </c>
      <c r="E74" s="102" t="n">
        <v/>
      </c>
      <c r="F74" s="102" t="n">
        <v/>
      </c>
      <c r="G74" s="102" t="n"/>
      <c r="H74" s="102" t="n"/>
      <c r="I74" s="102" t="n"/>
      <c r="J74" s="102" t="n"/>
      <c r="K74" s="102" t="n"/>
      <c r="L74" s="102" t="n"/>
      <c r="M74" s="102" t="n"/>
      <c r="N74" s="102" t="n"/>
      <c r="O74" s="102" t="n"/>
      <c r="P74" s="102" t="n"/>
    </row>
    <row r="75" hidden="1" ht="35" customHeight="1" s="203" thickBot="1">
      <c r="A75" s="175" t="inlineStr">
        <is>
          <t>Bank Mandiri (Persero) Tbk - THB - Jumlah utang bank, kotor</t>
        </is>
      </c>
      <c r="B75" s="164" t="n"/>
      <c r="C75" s="102" t="n">
        <v/>
      </c>
      <c r="D75" s="102" t="n">
        <v/>
      </c>
      <c r="E75" s="102" t="n">
        <v/>
      </c>
      <c r="F75" s="102" t="n">
        <v/>
      </c>
      <c r="G75" s="102" t="n"/>
      <c r="H75" s="102" t="n"/>
      <c r="I75" s="102" t="n"/>
      <c r="J75" s="102" t="n"/>
      <c r="K75" s="102" t="n"/>
      <c r="L75" s="102" t="n"/>
      <c r="M75" s="102" t="n"/>
      <c r="N75" s="102" t="n"/>
      <c r="O75" s="102" t="n"/>
      <c r="P75" s="102" t="n"/>
    </row>
    <row r="76" ht="52" customHeight="1" s="203" thickBot="1">
      <c r="A76" s="175" t="inlineStr">
        <is>
          <t>Bank Mandiri (Persero) Tbk - USD - Utang bank, nilai dalam mata uang asing</t>
        </is>
      </c>
      <c r="B76" s="164" t="n"/>
      <c r="C76" s="102" t="n">
        <v>29.932707</v>
      </c>
      <c r="D76" s="102" t="n">
        <v>15</v>
      </c>
      <c r="E76" s="102" t="n">
        <v>29.942969</v>
      </c>
      <c r="F76" s="102" t="n">
        <v/>
      </c>
      <c r="G76" s="102" t="n"/>
      <c r="H76" s="102" t="n"/>
      <c r="I76" s="102" t="n"/>
      <c r="J76" s="102" t="n"/>
      <c r="K76" s="102" t="n"/>
      <c r="L76" s="102" t="n"/>
      <c r="M76" s="102" t="n"/>
      <c r="N76" s="102" t="n"/>
      <c r="O76" s="102" t="n"/>
      <c r="P76" s="102" t="n"/>
    </row>
    <row r="77" ht="35" customHeight="1" s="203" thickBot="1">
      <c r="A77" s="175" t="inlineStr">
        <is>
          <t>Bank Mandiri (Persero) Tbk - USD - Jumlah utang bank, kotor</t>
        </is>
      </c>
      <c r="B77" s="164" t="n"/>
      <c r="C77" s="102" t="n">
        <v>29.932707</v>
      </c>
      <c r="D77" s="102" t="n">
        <v>15</v>
      </c>
      <c r="E77" s="102" t="n">
        <v>29.942969</v>
      </c>
      <c r="F77" s="102" t="n">
        <v/>
      </c>
      <c r="G77" s="102" t="n"/>
      <c r="H77" s="102" t="n"/>
      <c r="I77" s="102" t="n"/>
      <c r="J77" s="102" t="n"/>
      <c r="K77" s="102" t="n"/>
      <c r="L77" s="102" t="n"/>
      <c r="M77" s="102" t="n"/>
      <c r="N77" s="102" t="n"/>
      <c r="O77" s="102" t="n"/>
      <c r="P77" s="102" t="n"/>
    </row>
    <row r="78" hidden="1" ht="52" customHeight="1" s="203" thickBot="1">
      <c r="A78" s="175" t="inlineStr">
        <is>
          <t>Bank Mandiri (Persero) Tbk - Mata uang lainnya - Utang bank, nilai dalam mata uang asing</t>
        </is>
      </c>
      <c r="B78" s="164" t="n"/>
      <c r="C78" s="102" t="n">
        <v/>
      </c>
      <c r="D78" s="102" t="n">
        <v/>
      </c>
      <c r="E78" s="102" t="n">
        <v/>
      </c>
      <c r="F78" s="102" t="n">
        <v/>
      </c>
      <c r="G78" s="102" t="n"/>
      <c r="H78" s="102" t="n"/>
      <c r="I78" s="102" t="n"/>
      <c r="J78" s="102" t="n"/>
      <c r="K78" s="102" t="n"/>
      <c r="L78" s="102" t="n"/>
      <c r="M78" s="102" t="n"/>
      <c r="N78" s="102" t="n"/>
      <c r="O78" s="102" t="n"/>
      <c r="P78" s="102" t="n"/>
    </row>
    <row r="79" hidden="1" ht="52" customHeight="1" s="203" thickBot="1">
      <c r="A79" s="175" t="inlineStr">
        <is>
          <t>Bank Mandiri (Persero) Tbk - Mata uang lainnya - Jumlah utang bank, kotor</t>
        </is>
      </c>
      <c r="B79" s="164" t="n"/>
      <c r="C79" s="102" t="n">
        <v/>
      </c>
      <c r="D79" s="102" t="n">
        <v/>
      </c>
      <c r="E79" s="102" t="n">
        <v/>
      </c>
      <c r="F79" s="102" t="n">
        <v/>
      </c>
      <c r="G79" s="102" t="n"/>
      <c r="H79" s="102" t="n"/>
      <c r="I79" s="102" t="n"/>
      <c r="J79" s="102" t="n"/>
      <c r="K79" s="102" t="n"/>
      <c r="L79" s="102" t="n"/>
      <c r="M79" s="102" t="n"/>
      <c r="N79" s="102" t="n"/>
      <c r="O79" s="102" t="n"/>
      <c r="P79" s="102" t="n"/>
    </row>
    <row r="80" ht="35" customFormat="1" customHeight="1" s="161" thickBot="1">
      <c r="A80" s="166" t="inlineStr">
        <is>
          <t>Bank Mandiri (Persero) Tbk - Total - Jumlah utang bank, kotor</t>
        </is>
      </c>
      <c r="B80" s="162" t="n"/>
      <c r="C80" s="104" t="n">
        <v>29.932707</v>
      </c>
      <c r="D80" s="104" t="n">
        <v>38.61485</v>
      </c>
      <c r="E80" s="104" t="n">
        <v>51.904006</v>
      </c>
      <c r="F80" s="104" t="n">
        <v>38.720186</v>
      </c>
      <c r="G80" s="104" t="n"/>
      <c r="H80" s="104" t="n"/>
      <c r="I80" s="104" t="n"/>
      <c r="J80" s="104" t="n"/>
      <c r="K80" s="104" t="n"/>
      <c r="L80" s="104" t="n"/>
      <c r="M80" s="104" t="n"/>
      <c r="N80" s="104" t="n"/>
      <c r="O80" s="104" t="n"/>
      <c r="P80" s="104" t="n"/>
    </row>
    <row r="81" hidden="1" ht="52" customHeight="1" s="203" thickBot="1">
      <c r="A81" s="175" t="inlineStr">
        <is>
          <t>Bank Syariah Indonesia Tbk - IDR - Utang bank, nilai dalam mata uang asing</t>
        </is>
      </c>
      <c r="B81" s="164" t="n"/>
      <c r="C81" s="102" t="n">
        <v/>
      </c>
      <c r="D81" s="102" t="n">
        <v/>
      </c>
      <c r="E81" s="102" t="n">
        <v/>
      </c>
      <c r="F81" s="102" t="n">
        <v/>
      </c>
      <c r="G81" s="102" t="n"/>
      <c r="H81" s="102" t="n"/>
      <c r="I81" s="102" t="n"/>
      <c r="J81" s="102" t="n"/>
      <c r="K81" s="102" t="n"/>
      <c r="L81" s="102" t="n"/>
      <c r="M81" s="102" t="n"/>
      <c r="N81" s="102" t="n"/>
      <c r="O81" s="102" t="n"/>
      <c r="P81" s="102" t="n"/>
    </row>
    <row r="82" hidden="1" ht="35" customHeight="1" s="203" thickBot="1">
      <c r="A82" s="175" t="inlineStr">
        <is>
          <t>Bank Syariah Indonesia Tbk - IDR - Jumlah utang bank, kotor</t>
        </is>
      </c>
      <c r="B82" s="164" t="n"/>
      <c r="C82" s="102" t="n">
        <v/>
      </c>
      <c r="D82" s="102" t="n">
        <v/>
      </c>
      <c r="E82" s="102" t="n">
        <v/>
      </c>
      <c r="F82" s="102" t="n">
        <v/>
      </c>
      <c r="G82" s="102" t="n"/>
      <c r="H82" s="102" t="n"/>
      <c r="I82" s="102" t="n"/>
      <c r="J82" s="102" t="n"/>
      <c r="K82" s="102" t="n"/>
      <c r="L82" s="102" t="n"/>
      <c r="M82" s="102" t="n"/>
      <c r="N82" s="102" t="n"/>
      <c r="O82" s="102" t="n"/>
      <c r="P82" s="102" t="n"/>
    </row>
    <row r="83" hidden="1" ht="52" customHeight="1" s="203" thickBot="1">
      <c r="A83" s="175" t="inlineStr">
        <is>
          <t>Bank Syariah Indonesia Tbk - AUD - Utang bank, nilai dalam mata uang asing</t>
        </is>
      </c>
      <c r="B83" s="164" t="n"/>
      <c r="C83" s="102" t="n">
        <v/>
      </c>
      <c r="D83" s="102" t="n">
        <v/>
      </c>
      <c r="E83" s="102" t="n">
        <v/>
      </c>
      <c r="F83" s="102" t="n">
        <v/>
      </c>
      <c r="G83" s="102" t="n"/>
      <c r="H83" s="102" t="n"/>
      <c r="I83" s="102" t="n"/>
      <c r="J83" s="102" t="n"/>
      <c r="K83" s="102" t="n"/>
      <c r="L83" s="102" t="n"/>
      <c r="M83" s="102" t="n"/>
      <c r="N83" s="102" t="n"/>
      <c r="O83" s="102" t="n"/>
      <c r="P83" s="102" t="n"/>
    </row>
    <row r="84" hidden="1" ht="35" customHeight="1" s="203" thickBot="1">
      <c r="A84" s="175" t="inlineStr">
        <is>
          <t>Bank Syariah Indonesia Tbk - AUD - Jumlah utang bank, kotor</t>
        </is>
      </c>
      <c r="B84" s="164" t="n"/>
      <c r="C84" s="102" t="n">
        <v/>
      </c>
      <c r="D84" s="102" t="n">
        <v/>
      </c>
      <c r="E84" s="102" t="n">
        <v/>
      </c>
      <c r="F84" s="102" t="n">
        <v/>
      </c>
      <c r="G84" s="102" t="n"/>
      <c r="H84" s="102" t="n"/>
      <c r="I84" s="102" t="n"/>
      <c r="J84" s="102" t="n"/>
      <c r="K84" s="102" t="n"/>
      <c r="L84" s="102" t="n"/>
      <c r="M84" s="102" t="n"/>
      <c r="N84" s="102" t="n"/>
      <c r="O84" s="102" t="n"/>
      <c r="P84" s="102" t="n"/>
    </row>
    <row r="85" hidden="1" ht="52" customHeight="1" s="203" thickBot="1">
      <c r="A85" s="175" t="inlineStr">
        <is>
          <t>Bank Syariah Indonesia Tbk - CAD - Utang bank, nilai dalam mata uang asing</t>
        </is>
      </c>
      <c r="B85" s="164" t="n"/>
      <c r="C85" s="102" t="n">
        <v/>
      </c>
      <c r="D85" s="102" t="n">
        <v/>
      </c>
      <c r="E85" s="102" t="n">
        <v/>
      </c>
      <c r="F85" s="102" t="n">
        <v/>
      </c>
      <c r="G85" s="102" t="n"/>
      <c r="H85" s="102" t="n"/>
      <c r="I85" s="102" t="n"/>
      <c r="J85" s="102" t="n"/>
      <c r="K85" s="102" t="n"/>
      <c r="L85" s="102" t="n"/>
      <c r="M85" s="102" t="n"/>
      <c r="N85" s="102" t="n"/>
      <c r="O85" s="102" t="n"/>
      <c r="P85" s="102" t="n"/>
    </row>
    <row r="86" hidden="1" ht="35" customHeight="1" s="203" thickBot="1">
      <c r="A86" s="175" t="inlineStr">
        <is>
          <t>Bank Syariah Indonesia Tbk - CAD - Jumlah utang bank, kotor</t>
        </is>
      </c>
      <c r="B86" s="164" t="n"/>
      <c r="C86" s="102" t="n">
        <v/>
      </c>
      <c r="D86" s="102" t="n">
        <v/>
      </c>
      <c r="E86" s="102" t="n">
        <v/>
      </c>
      <c r="F86" s="102" t="n">
        <v/>
      </c>
      <c r="G86" s="102" t="n"/>
      <c r="H86" s="102" t="n"/>
      <c r="I86" s="102" t="n"/>
      <c r="J86" s="102" t="n"/>
      <c r="K86" s="102" t="n"/>
      <c r="L86" s="102" t="n"/>
      <c r="M86" s="102" t="n"/>
      <c r="N86" s="102" t="n"/>
      <c r="O86" s="102" t="n"/>
      <c r="P86" s="102" t="n"/>
    </row>
    <row r="87" hidden="1" ht="52" customHeight="1" s="203" thickBot="1">
      <c r="A87" s="175" t="inlineStr">
        <is>
          <t>Bank Syariah Indonesia Tbk - CNY - Utang bank, nilai dalam mata uang asing</t>
        </is>
      </c>
      <c r="B87" s="164" t="n"/>
      <c r="C87" s="102" t="n">
        <v/>
      </c>
      <c r="D87" s="102" t="n">
        <v/>
      </c>
      <c r="E87" s="102" t="n">
        <v/>
      </c>
      <c r="F87" s="102" t="n">
        <v/>
      </c>
      <c r="G87" s="102" t="n"/>
      <c r="H87" s="102" t="n"/>
      <c r="I87" s="102" t="n"/>
      <c r="J87" s="102" t="n"/>
      <c r="K87" s="102" t="n"/>
      <c r="L87" s="102" t="n"/>
      <c r="M87" s="102" t="n"/>
      <c r="N87" s="102" t="n"/>
      <c r="O87" s="102" t="n"/>
      <c r="P87" s="102" t="n"/>
    </row>
    <row r="88" hidden="1" ht="35" customHeight="1" s="203" thickBot="1">
      <c r="A88" s="175" t="inlineStr">
        <is>
          <t>Bank Syariah Indonesia Tbk - CNY - Jumlah utang bank, kotor</t>
        </is>
      </c>
      <c r="B88" s="164" t="n"/>
      <c r="C88" s="102" t="n">
        <v/>
      </c>
      <c r="D88" s="102" t="n">
        <v/>
      </c>
      <c r="E88" s="102" t="n">
        <v/>
      </c>
      <c r="F88" s="102" t="n">
        <v/>
      </c>
      <c r="G88" s="102" t="n"/>
      <c r="H88" s="102" t="n"/>
      <c r="I88" s="102" t="n"/>
      <c r="J88" s="102" t="n"/>
      <c r="K88" s="102" t="n"/>
      <c r="L88" s="102" t="n"/>
      <c r="M88" s="102" t="n"/>
      <c r="N88" s="102" t="n"/>
      <c r="O88" s="102" t="n"/>
      <c r="P88" s="102" t="n"/>
    </row>
    <row r="89" hidden="1" ht="52" customHeight="1" s="203" thickBot="1">
      <c r="A89" s="175" t="inlineStr">
        <is>
          <t>Bank Syariah Indonesia Tbk - EUR - Utang bank, nilai dalam mata uang asing</t>
        </is>
      </c>
      <c r="B89" s="164" t="n"/>
      <c r="C89" s="102" t="n">
        <v/>
      </c>
      <c r="D89" s="102" t="n">
        <v/>
      </c>
      <c r="E89" s="102" t="n">
        <v/>
      </c>
      <c r="F89" s="102" t="n">
        <v/>
      </c>
      <c r="G89" s="102" t="n"/>
      <c r="H89" s="102" t="n"/>
      <c r="I89" s="102" t="n"/>
      <c r="J89" s="102" t="n"/>
      <c r="K89" s="102" t="n"/>
      <c r="L89" s="102" t="n"/>
      <c r="M89" s="102" t="n"/>
      <c r="N89" s="102" t="n"/>
      <c r="O89" s="102" t="n"/>
      <c r="P89" s="102" t="n"/>
    </row>
    <row r="90" hidden="1" ht="35" customHeight="1" s="203" thickBot="1">
      <c r="A90" s="175" t="inlineStr">
        <is>
          <t>Bank Syariah Indonesia Tbk - EUR - Jumlah utang bank, kotor</t>
        </is>
      </c>
      <c r="B90" s="164" t="n"/>
      <c r="C90" s="102" t="n">
        <v/>
      </c>
      <c r="D90" s="102" t="n">
        <v/>
      </c>
      <c r="E90" s="102" t="n">
        <v/>
      </c>
      <c r="F90" s="102" t="n">
        <v/>
      </c>
      <c r="G90" s="102" t="n"/>
      <c r="H90" s="102" t="n"/>
      <c r="I90" s="102" t="n"/>
      <c r="J90" s="102" t="n"/>
      <c r="K90" s="102" t="n"/>
      <c r="L90" s="102" t="n"/>
      <c r="M90" s="102" t="n"/>
      <c r="N90" s="102" t="n"/>
      <c r="O90" s="102" t="n"/>
      <c r="P90" s="102" t="n"/>
    </row>
    <row r="91" hidden="1" ht="52" customHeight="1" s="203" thickBot="1">
      <c r="A91" s="175" t="inlineStr">
        <is>
          <t>Bank Syariah Indonesia Tbk - HKD - Utang bank, nilai dalam mata uang asing</t>
        </is>
      </c>
      <c r="B91" s="164" t="n"/>
      <c r="C91" s="102" t="n">
        <v/>
      </c>
      <c r="D91" s="102" t="n">
        <v/>
      </c>
      <c r="E91" s="102" t="n">
        <v/>
      </c>
      <c r="F91" s="102" t="n">
        <v/>
      </c>
      <c r="G91" s="102" t="n"/>
      <c r="H91" s="102" t="n"/>
      <c r="I91" s="102" t="n"/>
      <c r="J91" s="102" t="n"/>
      <c r="K91" s="102" t="n"/>
      <c r="L91" s="102" t="n"/>
      <c r="M91" s="102" t="n"/>
      <c r="N91" s="102" t="n"/>
      <c r="O91" s="102" t="n"/>
      <c r="P91" s="102" t="n"/>
    </row>
    <row r="92" hidden="1" ht="35" customHeight="1" s="203" thickBot="1">
      <c r="A92" s="175" t="inlineStr">
        <is>
          <t>Bank Syariah Indonesia Tbk - HKD - Jumlah utang bank, kotor</t>
        </is>
      </c>
      <c r="B92" s="164" t="n"/>
      <c r="C92" s="102" t="n">
        <v/>
      </c>
      <c r="D92" s="102" t="n">
        <v/>
      </c>
      <c r="E92" s="102" t="n">
        <v/>
      </c>
      <c r="F92" s="102" t="n">
        <v/>
      </c>
      <c r="G92" s="102" t="n"/>
      <c r="H92" s="102" t="n"/>
      <c r="I92" s="102" t="n"/>
      <c r="J92" s="102" t="n"/>
      <c r="K92" s="102" t="n"/>
      <c r="L92" s="102" t="n"/>
      <c r="M92" s="102" t="n"/>
      <c r="N92" s="102" t="n"/>
      <c r="O92" s="102" t="n"/>
      <c r="P92" s="102" t="n"/>
    </row>
    <row r="93" hidden="1" ht="52" customHeight="1" s="203" thickBot="1">
      <c r="A93" s="175" t="inlineStr">
        <is>
          <t>Bank Syariah Indonesia Tbk - GBP - Utang bank, nilai dalam mata uang asing</t>
        </is>
      </c>
      <c r="B93" s="164" t="n"/>
      <c r="C93" s="102" t="n">
        <v/>
      </c>
      <c r="D93" s="102" t="n">
        <v/>
      </c>
      <c r="E93" s="102" t="n">
        <v/>
      </c>
      <c r="F93" s="102" t="n">
        <v/>
      </c>
      <c r="G93" s="102" t="n"/>
      <c r="H93" s="102" t="n"/>
      <c r="I93" s="102" t="n"/>
      <c r="J93" s="102" t="n"/>
      <c r="K93" s="102" t="n"/>
      <c r="L93" s="102" t="n"/>
      <c r="M93" s="102" t="n"/>
      <c r="N93" s="102" t="n"/>
      <c r="O93" s="102" t="n"/>
      <c r="P93" s="102" t="n"/>
    </row>
    <row r="94" hidden="1" ht="35" customHeight="1" s="203" thickBot="1">
      <c r="A94" s="175" t="inlineStr">
        <is>
          <t>Bank Syariah Indonesia Tbk - GBP - Jumlah utang bank, kotor</t>
        </is>
      </c>
      <c r="B94" s="164" t="n"/>
      <c r="C94" s="102" t="n">
        <v/>
      </c>
      <c r="D94" s="102" t="n">
        <v/>
      </c>
      <c r="E94" s="102" t="n">
        <v/>
      </c>
      <c r="F94" s="102" t="n">
        <v/>
      </c>
      <c r="G94" s="102" t="n"/>
      <c r="H94" s="102" t="n"/>
      <c r="I94" s="102" t="n"/>
      <c r="J94" s="102" t="n"/>
      <c r="K94" s="102" t="n"/>
      <c r="L94" s="102" t="n"/>
      <c r="M94" s="102" t="n"/>
      <c r="N94" s="102" t="n"/>
      <c r="O94" s="102" t="n"/>
      <c r="P94" s="102" t="n"/>
    </row>
    <row r="95" hidden="1" ht="52" customHeight="1" s="203" thickBot="1">
      <c r="A95" s="175" t="inlineStr">
        <is>
          <t>Bank Syariah Indonesia Tbk - JPY - Utang bank, nilai dalam mata uang asing</t>
        </is>
      </c>
      <c r="B95" s="164" t="n"/>
      <c r="C95" s="102" t="n">
        <v/>
      </c>
      <c r="D95" s="102" t="n">
        <v/>
      </c>
      <c r="E95" s="102" t="n">
        <v/>
      </c>
      <c r="F95" s="102" t="n">
        <v/>
      </c>
      <c r="G95" s="102" t="n"/>
      <c r="H95" s="102" t="n"/>
      <c r="I95" s="102" t="n"/>
      <c r="J95" s="102" t="n"/>
      <c r="K95" s="102" t="n"/>
      <c r="L95" s="102" t="n"/>
      <c r="M95" s="102" t="n"/>
      <c r="N95" s="102" t="n"/>
      <c r="O95" s="102" t="n"/>
      <c r="P95" s="102" t="n"/>
    </row>
    <row r="96" hidden="1" ht="35" customHeight="1" s="203" thickBot="1">
      <c r="A96" s="175" t="inlineStr">
        <is>
          <t>Bank Syariah Indonesia Tbk - JPY - Jumlah utang bank, kotor</t>
        </is>
      </c>
      <c r="B96" s="164" t="n"/>
      <c r="C96" s="102" t="n">
        <v/>
      </c>
      <c r="D96" s="102" t="n">
        <v/>
      </c>
      <c r="E96" s="102" t="n">
        <v/>
      </c>
      <c r="F96" s="102" t="n">
        <v/>
      </c>
      <c r="G96" s="102" t="n"/>
      <c r="H96" s="102" t="n"/>
      <c r="I96" s="102" t="n"/>
      <c r="J96" s="102" t="n"/>
      <c r="K96" s="102" t="n"/>
      <c r="L96" s="102" t="n"/>
      <c r="M96" s="102" t="n"/>
      <c r="N96" s="102" t="n"/>
      <c r="O96" s="102" t="n"/>
      <c r="P96" s="102" t="n"/>
    </row>
    <row r="97" hidden="1" ht="52" customHeight="1" s="203" thickBot="1">
      <c r="A97" s="175" t="inlineStr">
        <is>
          <t>Bank Syariah Indonesia Tbk - SGD - Utang bank, nilai dalam mata uang asing</t>
        </is>
      </c>
      <c r="B97" s="164" t="n"/>
      <c r="C97" s="102" t="n">
        <v/>
      </c>
      <c r="D97" s="102" t="n">
        <v/>
      </c>
      <c r="E97" s="102" t="n">
        <v/>
      </c>
      <c r="F97" s="102" t="n">
        <v/>
      </c>
      <c r="G97" s="102" t="n"/>
      <c r="H97" s="102" t="n"/>
      <c r="I97" s="102" t="n"/>
      <c r="J97" s="102" t="n"/>
      <c r="K97" s="102" t="n"/>
      <c r="L97" s="102" t="n"/>
      <c r="M97" s="102" t="n"/>
      <c r="N97" s="102" t="n"/>
      <c r="O97" s="102" t="n"/>
      <c r="P97" s="102" t="n"/>
    </row>
    <row r="98" hidden="1" ht="35" customHeight="1" s="203" thickBot="1">
      <c r="A98" s="175" t="inlineStr">
        <is>
          <t>Bank Syariah Indonesia Tbk - SGD - Jumlah utang bank, kotor</t>
        </is>
      </c>
      <c r="B98" s="164" t="n"/>
      <c r="C98" s="102" t="n">
        <v/>
      </c>
      <c r="D98" s="102" t="n">
        <v/>
      </c>
      <c r="E98" s="102" t="n">
        <v/>
      </c>
      <c r="F98" s="102" t="n">
        <v/>
      </c>
      <c r="G98" s="102" t="n"/>
      <c r="H98" s="102" t="n"/>
      <c r="I98" s="102" t="n"/>
      <c r="J98" s="102" t="n"/>
      <c r="K98" s="102" t="n"/>
      <c r="L98" s="102" t="n"/>
      <c r="M98" s="102" t="n"/>
      <c r="N98" s="102" t="n"/>
      <c r="O98" s="102" t="n"/>
      <c r="P98" s="102" t="n"/>
    </row>
    <row r="99" hidden="1" ht="52" customHeight="1" s="203" thickBot="1">
      <c r="A99" s="175" t="inlineStr">
        <is>
          <t>Bank Syariah Indonesia Tbk - THB - Utang bank, nilai dalam mata uang asing</t>
        </is>
      </c>
      <c r="B99" s="164" t="n"/>
      <c r="C99" s="102" t="n">
        <v/>
      </c>
      <c r="D99" s="102" t="n">
        <v/>
      </c>
      <c r="E99" s="102" t="n">
        <v/>
      </c>
      <c r="F99" s="102" t="n">
        <v/>
      </c>
      <c r="G99" s="102" t="n"/>
      <c r="H99" s="102" t="n"/>
      <c r="I99" s="102" t="n"/>
      <c r="J99" s="102" t="n"/>
      <c r="K99" s="102" t="n"/>
      <c r="L99" s="102" t="n"/>
      <c r="M99" s="102" t="n"/>
      <c r="N99" s="102" t="n"/>
      <c r="O99" s="102" t="n"/>
      <c r="P99" s="102" t="n"/>
    </row>
    <row r="100" hidden="1" ht="35" customHeight="1" s="203" thickBot="1">
      <c r="A100" s="175" t="inlineStr">
        <is>
          <t>Bank Syariah Indonesia Tbk - THB - Jumlah utang bank, kotor</t>
        </is>
      </c>
      <c r="B100" s="164" t="n"/>
      <c r="C100" s="102" t="n">
        <v/>
      </c>
      <c r="D100" s="102" t="n">
        <v/>
      </c>
      <c r="E100" s="102" t="n">
        <v/>
      </c>
      <c r="F100" s="102" t="n">
        <v/>
      </c>
      <c r="G100" s="102" t="n"/>
      <c r="H100" s="102" t="n"/>
      <c r="I100" s="102" t="n"/>
      <c r="J100" s="102" t="n"/>
      <c r="K100" s="102" t="n"/>
      <c r="L100" s="102" t="n"/>
      <c r="M100" s="102" t="n"/>
      <c r="N100" s="102" t="n"/>
      <c r="O100" s="102" t="n"/>
      <c r="P100" s="102" t="n"/>
    </row>
    <row r="101" hidden="1" ht="52" customHeight="1" s="203" thickBot="1">
      <c r="A101" s="175" t="inlineStr">
        <is>
          <t>Bank Syariah Indonesia Tbk - USD - Utang bank, nilai dalam mata uang asing</t>
        </is>
      </c>
      <c r="B101" s="164" t="n"/>
      <c r="C101" s="102" t="n">
        <v/>
      </c>
      <c r="D101" s="102" t="n">
        <v/>
      </c>
      <c r="E101" s="102" t="n">
        <v/>
      </c>
      <c r="F101" s="102" t="n">
        <v/>
      </c>
      <c r="G101" s="102" t="n"/>
      <c r="H101" s="102" t="n"/>
      <c r="I101" s="102" t="n"/>
      <c r="J101" s="102" t="n"/>
      <c r="K101" s="102" t="n"/>
      <c r="L101" s="102" t="n"/>
      <c r="M101" s="102" t="n"/>
      <c r="N101" s="102" t="n"/>
      <c r="O101" s="102" t="n"/>
      <c r="P101" s="102" t="n"/>
    </row>
    <row r="102" hidden="1" ht="35" customHeight="1" s="203" thickBot="1">
      <c r="A102" s="175" t="inlineStr">
        <is>
          <t>Bank Syariah Indonesia Tbk - USD - Jumlah utang bank, kotor</t>
        </is>
      </c>
      <c r="B102" s="164" t="n"/>
      <c r="C102" s="102" t="n">
        <v/>
      </c>
      <c r="D102" s="102" t="n">
        <v/>
      </c>
      <c r="E102" s="102" t="n">
        <v/>
      </c>
      <c r="F102" s="102" t="n">
        <v/>
      </c>
      <c r="G102" s="102" t="n"/>
      <c r="H102" s="102" t="n"/>
      <c r="I102" s="102" t="n"/>
      <c r="J102" s="102" t="n"/>
      <c r="K102" s="102" t="n"/>
      <c r="L102" s="102" t="n"/>
      <c r="M102" s="102" t="n"/>
      <c r="N102" s="102" t="n"/>
      <c r="O102" s="102" t="n"/>
      <c r="P102" s="102" t="n"/>
    </row>
    <row r="103" hidden="1" ht="52" customHeight="1" s="203" thickBot="1">
      <c r="A103" s="175" t="inlineStr">
        <is>
          <t>Bank Syariah Indonesia Tbk - Mata uang lainnya - Utang bank, nilai dalam mata uang asing</t>
        </is>
      </c>
      <c r="B103" s="164" t="n"/>
      <c r="C103" s="102" t="n">
        <v/>
      </c>
      <c r="D103" s="102" t="n">
        <v/>
      </c>
      <c r="E103" s="102" t="n">
        <v/>
      </c>
      <c r="F103" s="102" t="n">
        <v/>
      </c>
      <c r="G103" s="102" t="n"/>
      <c r="H103" s="102" t="n"/>
      <c r="I103" s="102" t="n"/>
      <c r="J103" s="102" t="n"/>
      <c r="K103" s="102" t="n"/>
      <c r="L103" s="102" t="n"/>
      <c r="M103" s="102" t="n"/>
      <c r="N103" s="102" t="n"/>
      <c r="O103" s="102" t="n"/>
      <c r="P103" s="102" t="n"/>
    </row>
    <row r="104" hidden="1" ht="52" customHeight="1" s="203" thickBot="1">
      <c r="A104" s="175" t="inlineStr">
        <is>
          <t>Bank Syariah Indonesia Tbk - Mata uang lainnya - Jumlah utang bank, kotor</t>
        </is>
      </c>
      <c r="B104" s="164" t="n"/>
      <c r="C104" s="102" t="n">
        <v/>
      </c>
      <c r="D104" s="102" t="n">
        <v/>
      </c>
      <c r="E104" s="102" t="n">
        <v/>
      </c>
      <c r="F104" s="102" t="n">
        <v/>
      </c>
      <c r="G104" s="102" t="n"/>
      <c r="H104" s="102" t="n"/>
      <c r="I104" s="102" t="n"/>
      <c r="J104" s="102" t="n"/>
      <c r="K104" s="102" t="n"/>
      <c r="L104" s="102" t="n"/>
      <c r="M104" s="102" t="n"/>
      <c r="N104" s="102" t="n"/>
      <c r="O104" s="102" t="n"/>
      <c r="P104" s="102" t="n"/>
    </row>
    <row r="105" ht="35" customFormat="1" customHeight="1" s="163" thickBot="1">
      <c r="A105" s="166" t="inlineStr">
        <is>
          <t>Bank Syariah Indonesia Tbk - Total - Jumlah utang bank, kotor</t>
        </is>
      </c>
      <c r="B105" s="164" t="n"/>
      <c r="C105" s="160" t="n">
        <v/>
      </c>
      <c r="D105" s="160" t="n">
        <v/>
      </c>
      <c r="E105" s="160" t="n">
        <v/>
      </c>
      <c r="F105" s="160" t="n">
        <v/>
      </c>
      <c r="G105" s="160" t="n"/>
      <c r="H105" s="160" t="n"/>
      <c r="I105" s="160" t="n"/>
      <c r="J105" s="160" t="n"/>
      <c r="K105" s="160" t="n"/>
      <c r="L105" s="160" t="n"/>
      <c r="M105" s="160" t="n"/>
      <c r="N105" s="160" t="n"/>
      <c r="O105" s="160" t="n"/>
      <c r="P105" s="160" t="n"/>
    </row>
    <row r="106" hidden="1" ht="52" customHeight="1" s="203" thickBot="1">
      <c r="A106" s="175" t="inlineStr">
        <is>
          <t>Bank Negara Indonesia (Persero) Tbk - IDR - Utang bank, nilai dalam mata uang asing</t>
        </is>
      </c>
      <c r="B106" s="164" t="n"/>
      <c r="C106" s="102" t="n">
        <v/>
      </c>
      <c r="D106" s="102" t="n">
        <v/>
      </c>
      <c r="E106" s="102" t="n">
        <v/>
      </c>
      <c r="F106" s="102" t="n">
        <v/>
      </c>
      <c r="G106" s="102" t="n"/>
      <c r="H106" s="102" t="n"/>
      <c r="I106" s="102" t="n"/>
      <c r="J106" s="102" t="n"/>
      <c r="K106" s="102" t="n"/>
      <c r="L106" s="102" t="n"/>
      <c r="M106" s="102" t="n"/>
      <c r="N106" s="102" t="n"/>
      <c r="O106" s="102" t="n"/>
      <c r="P106" s="102" t="n"/>
    </row>
    <row r="107" hidden="1" ht="35" customHeight="1" s="203" thickBot="1">
      <c r="A107" s="175" t="inlineStr">
        <is>
          <t>Bank Negara Indonesia (Persero) Tbk - IDR - Jumlah utang bank, kotor</t>
        </is>
      </c>
      <c r="B107" s="164" t="n"/>
      <c r="C107" s="102" t="n">
        <v/>
      </c>
      <c r="D107" s="102" t="n">
        <v/>
      </c>
      <c r="E107" s="102" t="n">
        <v/>
      </c>
      <c r="F107" s="102" t="n">
        <v/>
      </c>
      <c r="G107" s="102" t="n"/>
      <c r="H107" s="102" t="n"/>
      <c r="I107" s="102" t="n"/>
      <c r="J107" s="102" t="n"/>
      <c r="K107" s="102" t="n"/>
      <c r="L107" s="102" t="n"/>
      <c r="M107" s="102" t="n"/>
      <c r="N107" s="102" t="n"/>
      <c r="O107" s="102" t="n"/>
      <c r="P107" s="102" t="n"/>
    </row>
    <row r="108" hidden="1" ht="52" customHeight="1" s="203" thickBot="1">
      <c r="A108" s="175" t="inlineStr">
        <is>
          <t>Bank Negara Indonesia (Persero) Tbk - AUD - Utang bank, nilai dalam mata uang asing</t>
        </is>
      </c>
      <c r="B108" s="164" t="n"/>
      <c r="C108" s="102" t="n">
        <v/>
      </c>
      <c r="D108" s="102" t="n">
        <v/>
      </c>
      <c r="E108" s="102" t="n">
        <v/>
      </c>
      <c r="F108" s="102" t="n">
        <v/>
      </c>
      <c r="G108" s="102" t="n"/>
      <c r="H108" s="102" t="n"/>
      <c r="I108" s="102" t="n"/>
      <c r="J108" s="102" t="n"/>
      <c r="K108" s="102" t="n"/>
      <c r="L108" s="102" t="n"/>
      <c r="M108" s="102" t="n"/>
      <c r="N108" s="102" t="n"/>
      <c r="O108" s="102" t="n"/>
      <c r="P108" s="102" t="n"/>
    </row>
    <row r="109" hidden="1" ht="35" customHeight="1" s="203" thickBot="1">
      <c r="A109" s="175" t="inlineStr">
        <is>
          <t>Bank Negara Indonesia (Persero) Tbk - AUD - Jumlah utang bank, kotor</t>
        </is>
      </c>
      <c r="B109" s="164" t="n"/>
      <c r="C109" s="102" t="n">
        <v/>
      </c>
      <c r="D109" s="102" t="n">
        <v/>
      </c>
      <c r="E109" s="102" t="n">
        <v/>
      </c>
      <c r="F109" s="102" t="n">
        <v/>
      </c>
      <c r="G109" s="102" t="n"/>
      <c r="H109" s="102" t="n"/>
      <c r="I109" s="102" t="n"/>
      <c r="J109" s="102" t="n"/>
      <c r="K109" s="102" t="n"/>
      <c r="L109" s="102" t="n"/>
      <c r="M109" s="102" t="n"/>
      <c r="N109" s="102" t="n"/>
      <c r="O109" s="102" t="n"/>
      <c r="P109" s="102" t="n"/>
    </row>
    <row r="110" hidden="1" ht="52" customHeight="1" s="203" thickBot="1">
      <c r="A110" s="175" t="inlineStr">
        <is>
          <t>Bank Negara Indonesia (Persero) Tbk - CAD - Utang bank, nilai dalam mata uang asing</t>
        </is>
      </c>
      <c r="B110" s="164" t="n"/>
      <c r="C110" s="102" t="n">
        <v/>
      </c>
      <c r="D110" s="102" t="n">
        <v/>
      </c>
      <c r="E110" s="102" t="n">
        <v/>
      </c>
      <c r="F110" s="102" t="n">
        <v/>
      </c>
      <c r="G110" s="102" t="n"/>
      <c r="H110" s="102" t="n"/>
      <c r="I110" s="102" t="n"/>
      <c r="J110" s="102" t="n"/>
      <c r="K110" s="102" t="n"/>
      <c r="L110" s="102" t="n"/>
      <c r="M110" s="102" t="n"/>
      <c r="N110" s="102" t="n"/>
      <c r="O110" s="102" t="n"/>
      <c r="P110" s="102" t="n"/>
    </row>
    <row r="111" hidden="1" ht="35" customHeight="1" s="203" thickBot="1">
      <c r="A111" s="175" t="inlineStr">
        <is>
          <t>Bank Negara Indonesia (Persero) Tbk - CAD - Jumlah utang bank, kotor</t>
        </is>
      </c>
      <c r="B111" s="164" t="n"/>
      <c r="C111" s="102" t="n">
        <v/>
      </c>
      <c r="D111" s="102" t="n">
        <v/>
      </c>
      <c r="E111" s="102" t="n">
        <v/>
      </c>
      <c r="F111" s="102" t="n">
        <v/>
      </c>
      <c r="G111" s="102" t="n"/>
      <c r="H111" s="102" t="n"/>
      <c r="I111" s="102" t="n"/>
      <c r="J111" s="102" t="n"/>
      <c r="K111" s="102" t="n"/>
      <c r="L111" s="102" t="n"/>
      <c r="M111" s="102" t="n"/>
      <c r="N111" s="102" t="n"/>
      <c r="O111" s="102" t="n"/>
      <c r="P111" s="102" t="n"/>
    </row>
    <row r="112" hidden="1" ht="52" customHeight="1" s="203" thickBot="1">
      <c r="A112" s="175" t="inlineStr">
        <is>
          <t>Bank Negara Indonesia (Persero) Tbk - CNY - Utang bank, nilai dalam mata uang asing</t>
        </is>
      </c>
      <c r="B112" s="164" t="n"/>
      <c r="C112" s="102" t="n">
        <v/>
      </c>
      <c r="D112" s="102" t="n">
        <v/>
      </c>
      <c r="E112" s="102" t="n">
        <v/>
      </c>
      <c r="F112" s="102" t="n">
        <v/>
      </c>
      <c r="G112" s="102" t="n"/>
      <c r="H112" s="102" t="n"/>
      <c r="I112" s="102" t="n"/>
      <c r="J112" s="102" t="n"/>
      <c r="K112" s="102" t="n"/>
      <c r="L112" s="102" t="n"/>
      <c r="M112" s="102" t="n"/>
      <c r="N112" s="102" t="n"/>
      <c r="O112" s="102" t="n"/>
      <c r="P112" s="102" t="n"/>
    </row>
    <row r="113" hidden="1" ht="35" customHeight="1" s="203" thickBot="1">
      <c r="A113" s="175" t="inlineStr">
        <is>
          <t>Bank Negara Indonesia (Persero) Tbk - CNY - Jumlah utang bank, kotor</t>
        </is>
      </c>
      <c r="B113" s="164" t="n"/>
      <c r="C113" s="102" t="n">
        <v/>
      </c>
      <c r="D113" s="102" t="n">
        <v/>
      </c>
      <c r="E113" s="102" t="n">
        <v/>
      </c>
      <c r="F113" s="102" t="n">
        <v/>
      </c>
      <c r="G113" s="102" t="n"/>
      <c r="H113" s="102" t="n"/>
      <c r="I113" s="102" t="n"/>
      <c r="J113" s="102" t="n"/>
      <c r="K113" s="102" t="n"/>
      <c r="L113" s="102" t="n"/>
      <c r="M113" s="102" t="n"/>
      <c r="N113" s="102" t="n"/>
      <c r="O113" s="102" t="n"/>
      <c r="P113" s="102" t="n"/>
    </row>
    <row r="114" hidden="1" ht="52" customHeight="1" s="203" thickBot="1">
      <c r="A114" s="175" t="inlineStr">
        <is>
          <t>Bank Negara Indonesia (Persero) Tbk - EUR - Utang bank, nilai dalam mata uang asing</t>
        </is>
      </c>
      <c r="B114" s="164" t="n"/>
      <c r="C114" s="102" t="n">
        <v/>
      </c>
      <c r="D114" s="102" t="n">
        <v/>
      </c>
      <c r="E114" s="102" t="n">
        <v/>
      </c>
      <c r="F114" s="102" t="n">
        <v/>
      </c>
      <c r="G114" s="102" t="n"/>
      <c r="H114" s="102" t="n"/>
      <c r="I114" s="102" t="n"/>
      <c r="J114" s="102" t="n"/>
      <c r="K114" s="102" t="n"/>
      <c r="L114" s="102" t="n"/>
      <c r="M114" s="102" t="n"/>
      <c r="N114" s="102" t="n"/>
      <c r="O114" s="102" t="n"/>
      <c r="P114" s="102" t="n"/>
    </row>
    <row r="115" hidden="1" ht="35" customHeight="1" s="203" thickBot="1">
      <c r="A115" s="175" t="inlineStr">
        <is>
          <t>Bank Negara Indonesia (Persero) Tbk - EUR - Jumlah utang bank, kotor</t>
        </is>
      </c>
      <c r="B115" s="164" t="n"/>
      <c r="C115" s="102" t="n">
        <v/>
      </c>
      <c r="D115" s="102" t="n">
        <v/>
      </c>
      <c r="E115" s="102" t="n">
        <v/>
      </c>
      <c r="F115" s="102" t="n">
        <v/>
      </c>
      <c r="G115" s="102" t="n"/>
      <c r="H115" s="102" t="n"/>
      <c r="I115" s="102" t="n"/>
      <c r="J115" s="102" t="n"/>
      <c r="K115" s="102" t="n"/>
      <c r="L115" s="102" t="n"/>
      <c r="M115" s="102" t="n"/>
      <c r="N115" s="102" t="n"/>
      <c r="O115" s="102" t="n"/>
      <c r="P115" s="102" t="n"/>
    </row>
    <row r="116" hidden="1" ht="52" customHeight="1" s="203" thickBot="1">
      <c r="A116" s="175" t="inlineStr">
        <is>
          <t>Bank Negara Indonesia (Persero) Tbk - HKD - Utang bank, nilai dalam mata uang asing</t>
        </is>
      </c>
      <c r="B116" s="164" t="n"/>
      <c r="C116" s="102" t="n">
        <v/>
      </c>
      <c r="D116" s="102" t="n">
        <v/>
      </c>
      <c r="E116" s="102" t="n">
        <v/>
      </c>
      <c r="F116" s="102" t="n">
        <v/>
      </c>
      <c r="G116" s="102" t="n"/>
      <c r="H116" s="102" t="n"/>
      <c r="I116" s="102" t="n"/>
      <c r="J116" s="102" t="n"/>
      <c r="K116" s="102" t="n"/>
      <c r="L116" s="102" t="n"/>
      <c r="M116" s="102" t="n"/>
      <c r="N116" s="102" t="n"/>
      <c r="O116" s="102" t="n"/>
      <c r="P116" s="102" t="n"/>
    </row>
    <row r="117" hidden="1" ht="35" customHeight="1" s="203" thickBot="1">
      <c r="A117" s="175" t="inlineStr">
        <is>
          <t>Bank Negara Indonesia (Persero) Tbk - HKD - Jumlah utang bank, kotor</t>
        </is>
      </c>
      <c r="B117" s="164" t="n"/>
      <c r="C117" s="102" t="n">
        <v/>
      </c>
      <c r="D117" s="102" t="n">
        <v/>
      </c>
      <c r="E117" s="102" t="n">
        <v/>
      </c>
      <c r="F117" s="102" t="n">
        <v/>
      </c>
      <c r="G117" s="102" t="n"/>
      <c r="H117" s="102" t="n"/>
      <c r="I117" s="102" t="n"/>
      <c r="J117" s="102" t="n"/>
      <c r="K117" s="102" t="n"/>
      <c r="L117" s="102" t="n"/>
      <c r="M117" s="102" t="n"/>
      <c r="N117" s="102" t="n"/>
      <c r="O117" s="102" t="n"/>
      <c r="P117" s="102" t="n"/>
    </row>
    <row r="118" hidden="1" ht="52" customHeight="1" s="203" thickBot="1">
      <c r="A118" s="175" t="inlineStr">
        <is>
          <t>Bank Negara Indonesia (Persero) Tbk - GBP - Utang bank, nilai dalam mata uang asing</t>
        </is>
      </c>
      <c r="B118" s="164" t="n"/>
      <c r="C118" s="102" t="n">
        <v/>
      </c>
      <c r="D118" s="102" t="n">
        <v/>
      </c>
      <c r="E118" s="102" t="n">
        <v/>
      </c>
      <c r="F118" s="102" t="n">
        <v/>
      </c>
      <c r="G118" s="102" t="n"/>
      <c r="H118" s="102" t="n"/>
      <c r="I118" s="102" t="n"/>
      <c r="J118" s="102" t="n"/>
      <c r="K118" s="102" t="n"/>
      <c r="L118" s="102" t="n"/>
      <c r="M118" s="102" t="n"/>
      <c r="N118" s="102" t="n"/>
      <c r="O118" s="102" t="n"/>
      <c r="P118" s="102" t="n"/>
    </row>
    <row r="119" hidden="1" ht="35" customHeight="1" s="203" thickBot="1">
      <c r="A119" s="175" t="inlineStr">
        <is>
          <t>Bank Negara Indonesia (Persero) Tbk - GBP - Jumlah utang bank, kotor</t>
        </is>
      </c>
      <c r="B119" s="164" t="n"/>
      <c r="C119" s="102" t="n">
        <v/>
      </c>
      <c r="D119" s="102" t="n">
        <v/>
      </c>
      <c r="E119" s="102" t="n">
        <v/>
      </c>
      <c r="F119" s="102" t="n">
        <v/>
      </c>
      <c r="G119" s="102" t="n"/>
      <c r="H119" s="102" t="n"/>
      <c r="I119" s="102" t="n"/>
      <c r="J119" s="102" t="n"/>
      <c r="K119" s="102" t="n"/>
      <c r="L119" s="102" t="n"/>
      <c r="M119" s="102" t="n"/>
      <c r="N119" s="102" t="n"/>
      <c r="O119" s="102" t="n"/>
      <c r="P119" s="102" t="n"/>
    </row>
    <row r="120" hidden="1" ht="52" customHeight="1" s="203" thickBot="1">
      <c r="A120" s="175" t="inlineStr">
        <is>
          <t>Bank Negara Indonesia (Persero) Tbk - JPY - Utang bank, nilai dalam mata uang asing</t>
        </is>
      </c>
      <c r="B120" s="164" t="n"/>
      <c r="C120" s="102" t="n">
        <v/>
      </c>
      <c r="D120" s="102" t="n">
        <v/>
      </c>
      <c r="E120" s="102" t="n">
        <v/>
      </c>
      <c r="F120" s="102" t="n">
        <v/>
      </c>
      <c r="G120" s="102" t="n"/>
      <c r="H120" s="102" t="n"/>
      <c r="I120" s="102" t="n"/>
      <c r="J120" s="102" t="n"/>
      <c r="K120" s="102" t="n"/>
      <c r="L120" s="102" t="n"/>
      <c r="M120" s="102" t="n"/>
      <c r="N120" s="102" t="n"/>
      <c r="O120" s="102" t="n"/>
      <c r="P120" s="102" t="n"/>
    </row>
    <row r="121" hidden="1" ht="35" customHeight="1" s="203" thickBot="1">
      <c r="A121" s="175" t="inlineStr">
        <is>
          <t>Bank Negara Indonesia (Persero) Tbk - JPY - Jumlah utang bank, kotor</t>
        </is>
      </c>
      <c r="B121" s="164" t="n"/>
      <c r="C121" s="102" t="n">
        <v/>
      </c>
      <c r="D121" s="102" t="n">
        <v/>
      </c>
      <c r="E121" s="102" t="n">
        <v/>
      </c>
      <c r="F121" s="102" t="n">
        <v/>
      </c>
      <c r="G121" s="102" t="n"/>
      <c r="H121" s="102" t="n"/>
      <c r="I121" s="102" t="n"/>
      <c r="J121" s="102" t="n"/>
      <c r="K121" s="102" t="n"/>
      <c r="L121" s="102" t="n"/>
      <c r="M121" s="102" t="n"/>
      <c r="N121" s="102" t="n"/>
      <c r="O121" s="102" t="n"/>
      <c r="P121" s="102" t="n"/>
    </row>
    <row r="122" hidden="1" ht="52" customHeight="1" s="203" thickBot="1">
      <c r="A122" s="175" t="inlineStr">
        <is>
          <t>Bank Negara Indonesia (Persero) Tbk - SGD - Utang bank, nilai dalam mata uang asing</t>
        </is>
      </c>
      <c r="B122" s="164" t="n"/>
      <c r="C122" s="102" t="n">
        <v/>
      </c>
      <c r="D122" s="102" t="n">
        <v/>
      </c>
      <c r="E122" s="102" t="n">
        <v/>
      </c>
      <c r="F122" s="102" t="n">
        <v/>
      </c>
      <c r="G122" s="102" t="n"/>
      <c r="H122" s="102" t="n"/>
      <c r="I122" s="102" t="n"/>
      <c r="J122" s="102" t="n"/>
      <c r="K122" s="102" t="n"/>
      <c r="L122" s="102" t="n"/>
      <c r="M122" s="102" t="n"/>
      <c r="N122" s="102" t="n"/>
      <c r="O122" s="102" t="n"/>
      <c r="P122" s="102" t="n"/>
    </row>
    <row r="123" hidden="1" ht="35" customHeight="1" s="203" thickBot="1">
      <c r="A123" s="175" t="inlineStr">
        <is>
          <t>Bank Negara Indonesia (Persero) Tbk - SGD - Jumlah utang bank, kotor</t>
        </is>
      </c>
      <c r="B123" s="164" t="n"/>
      <c r="C123" s="102" t="n">
        <v/>
      </c>
      <c r="D123" s="102" t="n">
        <v/>
      </c>
      <c r="E123" s="102" t="n">
        <v/>
      </c>
      <c r="F123" s="102" t="n">
        <v/>
      </c>
      <c r="G123" s="102" t="n"/>
      <c r="H123" s="102" t="n"/>
      <c r="I123" s="102" t="n"/>
      <c r="J123" s="102" t="n"/>
      <c r="K123" s="102" t="n"/>
      <c r="L123" s="102" t="n"/>
      <c r="M123" s="102" t="n"/>
      <c r="N123" s="102" t="n"/>
      <c r="O123" s="102" t="n"/>
      <c r="P123" s="102" t="n"/>
    </row>
    <row r="124" hidden="1" ht="52" customHeight="1" s="203" thickBot="1">
      <c r="A124" s="175" t="inlineStr">
        <is>
          <t>Bank Negara Indonesia (Persero) Tbk - THB - Utang bank, nilai dalam mata uang asing</t>
        </is>
      </c>
      <c r="B124" s="164" t="n"/>
      <c r="C124" s="102" t="n">
        <v/>
      </c>
      <c r="D124" s="102" t="n">
        <v/>
      </c>
      <c r="E124" s="102" t="n">
        <v/>
      </c>
      <c r="F124" s="102" t="n">
        <v/>
      </c>
      <c r="G124" s="102" t="n"/>
      <c r="H124" s="102" t="n"/>
      <c r="I124" s="102" t="n"/>
      <c r="J124" s="102" t="n"/>
      <c r="K124" s="102" t="n"/>
      <c r="L124" s="102" t="n"/>
      <c r="M124" s="102" t="n"/>
      <c r="N124" s="102" t="n"/>
      <c r="O124" s="102" t="n"/>
      <c r="P124" s="102" t="n"/>
    </row>
    <row r="125" hidden="1" ht="35" customHeight="1" s="203" thickBot="1">
      <c r="A125" s="175" t="inlineStr">
        <is>
          <t>Bank Negara Indonesia (Persero) Tbk - THB - Jumlah utang bank, kotor</t>
        </is>
      </c>
      <c r="B125" s="164" t="n"/>
      <c r="C125" s="102" t="n">
        <v/>
      </c>
      <c r="D125" s="102" t="n">
        <v/>
      </c>
      <c r="E125" s="102" t="n">
        <v/>
      </c>
      <c r="F125" s="102" t="n">
        <v/>
      </c>
      <c r="G125" s="102" t="n"/>
      <c r="H125" s="102" t="n"/>
      <c r="I125" s="102" t="n"/>
      <c r="J125" s="102" t="n"/>
      <c r="K125" s="102" t="n"/>
      <c r="L125" s="102" t="n"/>
      <c r="M125" s="102" t="n"/>
      <c r="N125" s="102" t="n"/>
      <c r="O125" s="102" t="n"/>
      <c r="P125" s="102" t="n"/>
    </row>
    <row r="126" hidden="1" ht="52" customHeight="1" s="203" thickBot="1">
      <c r="A126" s="175" t="inlineStr">
        <is>
          <t>Bank Negara Indonesia (Persero) Tbk - USD - Utang bank, nilai dalam mata uang asing</t>
        </is>
      </c>
      <c r="B126" s="164" t="n"/>
      <c r="C126" s="102" t="n">
        <v/>
      </c>
      <c r="D126" s="102" t="n">
        <v/>
      </c>
      <c r="E126" s="102" t="n">
        <v/>
      </c>
      <c r="F126" s="102" t="n">
        <v/>
      </c>
      <c r="G126" s="102" t="n"/>
      <c r="H126" s="102" t="n"/>
      <c r="I126" s="102" t="n"/>
      <c r="J126" s="102" t="n"/>
      <c r="K126" s="102" t="n"/>
      <c r="L126" s="102" t="n"/>
      <c r="M126" s="102" t="n"/>
      <c r="N126" s="102" t="n"/>
      <c r="O126" s="102" t="n"/>
      <c r="P126" s="102" t="n"/>
    </row>
    <row r="127" hidden="1" ht="35" customHeight="1" s="203" thickBot="1">
      <c r="A127" s="175" t="inlineStr">
        <is>
          <t>Bank Negara Indonesia (Persero) Tbk - USD - Jumlah utang bank, kotor</t>
        </is>
      </c>
      <c r="B127" s="164" t="n"/>
      <c r="C127" s="102" t="n">
        <v/>
      </c>
      <c r="D127" s="102" t="n">
        <v/>
      </c>
      <c r="E127" s="102" t="n">
        <v/>
      </c>
      <c r="F127" s="102" t="n">
        <v/>
      </c>
      <c r="G127" s="102" t="n"/>
      <c r="H127" s="102" t="n"/>
      <c r="I127" s="102" t="n"/>
      <c r="J127" s="102" t="n"/>
      <c r="K127" s="102" t="n"/>
      <c r="L127" s="102" t="n"/>
      <c r="M127" s="102" t="n"/>
      <c r="N127" s="102" t="n"/>
      <c r="O127" s="102" t="n"/>
      <c r="P127" s="102" t="n"/>
    </row>
    <row r="128" hidden="1" ht="52" customHeight="1" s="203" thickBot="1">
      <c r="A128" s="175" t="inlineStr">
        <is>
          <t>Bank Negara Indonesia (Persero) Tbk - Mata uang lainnya - Utang bank, nilai dalam mata uang asing</t>
        </is>
      </c>
      <c r="B128" s="164" t="n"/>
      <c r="C128" s="102" t="n">
        <v/>
      </c>
      <c r="D128" s="102" t="n">
        <v/>
      </c>
      <c r="E128" s="102" t="n">
        <v/>
      </c>
      <c r="F128" s="102" t="n">
        <v/>
      </c>
      <c r="G128" s="102" t="n"/>
      <c r="H128" s="102" t="n"/>
      <c r="I128" s="102" t="n"/>
      <c r="J128" s="102" t="n"/>
      <c r="K128" s="102" t="n"/>
      <c r="L128" s="102" t="n"/>
      <c r="M128" s="102" t="n"/>
      <c r="N128" s="102" t="n"/>
      <c r="O128" s="102" t="n"/>
      <c r="P128" s="102" t="n"/>
    </row>
    <row r="129" hidden="1" ht="52" customHeight="1" s="203" thickBot="1">
      <c r="A129" s="175" t="inlineStr">
        <is>
          <t>Bank Negara Indonesia (Persero) Tbk - Mata uang lainnya - Jumlah utang bank, kotor</t>
        </is>
      </c>
      <c r="B129" s="164" t="n"/>
      <c r="C129" s="102" t="n">
        <v/>
      </c>
      <c r="D129" s="102" t="n">
        <v/>
      </c>
      <c r="E129" s="102" t="n">
        <v/>
      </c>
      <c r="F129" s="102" t="n">
        <v/>
      </c>
      <c r="G129" s="102" t="n"/>
      <c r="H129" s="102" t="n"/>
      <c r="I129" s="102" t="n"/>
      <c r="J129" s="102" t="n"/>
      <c r="K129" s="102" t="n"/>
      <c r="L129" s="102" t="n"/>
      <c r="M129" s="102" t="n"/>
      <c r="N129" s="102" t="n"/>
      <c r="O129" s="102" t="n"/>
      <c r="P129" s="102" t="n"/>
    </row>
    <row r="130" ht="52" customFormat="1" customHeight="1" s="161" thickBot="1">
      <c r="A130" s="166" t="inlineStr">
        <is>
          <t>Bank Negara Indonesia (Persero) Tbk - Total - Jumlah utang bank, kotor</t>
        </is>
      </c>
      <c r="B130" s="162" t="n"/>
      <c r="C130" s="104" t="n">
        <v/>
      </c>
      <c r="D130" s="104" t="n">
        <v/>
      </c>
      <c r="E130" s="104" t="n">
        <v/>
      </c>
      <c r="F130" s="104" t="n">
        <v/>
      </c>
      <c r="G130" s="104" t="n"/>
      <c r="H130" s="104" t="n"/>
      <c r="I130" s="104" t="n"/>
      <c r="J130" s="104" t="n"/>
      <c r="K130" s="104" t="n"/>
      <c r="L130" s="104" t="n"/>
      <c r="M130" s="104" t="n"/>
      <c r="N130" s="104" t="n"/>
      <c r="O130" s="104" t="n"/>
      <c r="P130" s="104" t="n"/>
    </row>
    <row r="131" hidden="1" ht="35" customHeight="1" s="203" thickBot="1">
      <c r="A131" s="175" t="inlineStr">
        <is>
          <t>Bank Jago Tbk - IDR - Utang bank, nilai dalam mata uang asing</t>
        </is>
      </c>
      <c r="B131" s="164" t="n"/>
      <c r="C131" s="102" t="n">
        <v/>
      </c>
      <c r="D131" s="102" t="n">
        <v/>
      </c>
      <c r="E131" s="102" t="n">
        <v/>
      </c>
      <c r="F131" s="102" t="n">
        <v/>
      </c>
      <c r="G131" s="102" t="n"/>
      <c r="H131" s="102" t="n"/>
      <c r="I131" s="102" t="n"/>
      <c r="J131" s="102" t="n"/>
      <c r="K131" s="102" t="n"/>
      <c r="L131" s="102" t="n"/>
      <c r="M131" s="102" t="n"/>
      <c r="N131" s="102" t="n"/>
      <c r="O131" s="102" t="n"/>
      <c r="P131" s="102" t="n"/>
    </row>
    <row r="132" hidden="1" ht="35" customHeight="1" s="203" thickBot="1">
      <c r="A132" s="175" t="inlineStr">
        <is>
          <t>Bank Jago Tbk - IDR - Jumlah utang bank, kotor</t>
        </is>
      </c>
      <c r="B132" s="164" t="n"/>
      <c r="C132" s="102" t="n">
        <v/>
      </c>
      <c r="D132" s="102" t="n">
        <v/>
      </c>
      <c r="E132" s="102" t="n">
        <v/>
      </c>
      <c r="F132" s="102" t="n">
        <v/>
      </c>
      <c r="G132" s="102" t="n"/>
      <c r="H132" s="102" t="n"/>
      <c r="I132" s="102" t="n"/>
      <c r="J132" s="102" t="n"/>
      <c r="K132" s="102" t="n"/>
      <c r="L132" s="102" t="n"/>
      <c r="M132" s="102" t="n"/>
      <c r="N132" s="102" t="n"/>
      <c r="O132" s="102" t="n"/>
      <c r="P132" s="102" t="n"/>
    </row>
    <row r="133" hidden="1" ht="35" customHeight="1" s="203" thickBot="1">
      <c r="A133" s="175" t="inlineStr">
        <is>
          <t>Bank Jago Tbk - AUD - Utang bank, nilai dalam mata uang asing</t>
        </is>
      </c>
      <c r="B133" s="164" t="n"/>
      <c r="C133" s="102" t="n">
        <v/>
      </c>
      <c r="D133" s="102" t="n">
        <v/>
      </c>
      <c r="E133" s="102" t="n">
        <v/>
      </c>
      <c r="F133" s="102" t="n">
        <v/>
      </c>
      <c r="G133" s="102" t="n"/>
      <c r="H133" s="102" t="n"/>
      <c r="I133" s="102" t="n"/>
      <c r="J133" s="102" t="n"/>
      <c r="K133" s="102" t="n"/>
      <c r="L133" s="102" t="n"/>
      <c r="M133" s="102" t="n"/>
      <c r="N133" s="102" t="n"/>
      <c r="O133" s="102" t="n"/>
      <c r="P133" s="102" t="n"/>
    </row>
    <row r="134" hidden="1" ht="35" customHeight="1" s="203" thickBot="1">
      <c r="A134" s="175" t="inlineStr">
        <is>
          <t>Bank Jago Tbk - AUD - Jumlah utang bank, kotor</t>
        </is>
      </c>
      <c r="B134" s="164" t="n"/>
      <c r="C134" s="102" t="n">
        <v/>
      </c>
      <c r="D134" s="102" t="n">
        <v/>
      </c>
      <c r="E134" s="102" t="n">
        <v/>
      </c>
      <c r="F134" s="102" t="n">
        <v/>
      </c>
      <c r="G134" s="102" t="n"/>
      <c r="H134" s="102" t="n"/>
      <c r="I134" s="102" t="n"/>
      <c r="J134" s="102" t="n"/>
      <c r="K134" s="102" t="n"/>
      <c r="L134" s="102" t="n"/>
      <c r="M134" s="102" t="n"/>
      <c r="N134" s="102" t="n"/>
      <c r="O134" s="102" t="n"/>
      <c r="P134" s="102" t="n"/>
    </row>
    <row r="135" hidden="1" ht="35" customHeight="1" s="203" thickBot="1">
      <c r="A135" s="175" t="inlineStr">
        <is>
          <t>Bank Jago Tbk - CAD - Utang bank, nilai dalam mata uang asing</t>
        </is>
      </c>
      <c r="B135" s="164" t="n"/>
      <c r="C135" s="102" t="n">
        <v/>
      </c>
      <c r="D135" s="102" t="n">
        <v/>
      </c>
      <c r="E135" s="102" t="n">
        <v/>
      </c>
      <c r="F135" s="102" t="n">
        <v/>
      </c>
      <c r="G135" s="102" t="n"/>
      <c r="H135" s="102" t="n"/>
      <c r="I135" s="102" t="n"/>
      <c r="J135" s="102" t="n"/>
      <c r="K135" s="102" t="n"/>
      <c r="L135" s="102" t="n"/>
      <c r="M135" s="102" t="n"/>
      <c r="N135" s="102" t="n"/>
      <c r="O135" s="102" t="n"/>
      <c r="P135" s="102" t="n"/>
    </row>
    <row r="136" hidden="1" ht="35" customHeight="1" s="203" thickBot="1">
      <c r="A136" s="175" t="inlineStr">
        <is>
          <t>Bank Jago Tbk - CAD - Jumlah utang bank, kotor</t>
        </is>
      </c>
      <c r="B136" s="164" t="n"/>
      <c r="C136" s="102" t="n">
        <v/>
      </c>
      <c r="D136" s="102" t="n">
        <v/>
      </c>
      <c r="E136" s="102" t="n">
        <v/>
      </c>
      <c r="F136" s="102" t="n">
        <v/>
      </c>
      <c r="G136" s="102" t="n"/>
      <c r="H136" s="102" t="n"/>
      <c r="I136" s="102" t="n"/>
      <c r="J136" s="102" t="n"/>
      <c r="K136" s="102" t="n"/>
      <c r="L136" s="102" t="n"/>
      <c r="M136" s="102" t="n"/>
      <c r="N136" s="102" t="n"/>
      <c r="O136" s="102" t="n"/>
      <c r="P136" s="102" t="n"/>
    </row>
    <row r="137" hidden="1" ht="35" customHeight="1" s="203" thickBot="1">
      <c r="A137" s="175" t="inlineStr">
        <is>
          <t>Bank Jago Tbk - CNY - Utang bank, nilai dalam mata uang asing</t>
        </is>
      </c>
      <c r="B137" s="164" t="n"/>
      <c r="C137" s="102" t="n">
        <v/>
      </c>
      <c r="D137" s="102" t="n">
        <v/>
      </c>
      <c r="E137" s="102" t="n">
        <v/>
      </c>
      <c r="F137" s="102" t="n">
        <v/>
      </c>
      <c r="G137" s="102" t="n"/>
      <c r="H137" s="102" t="n"/>
      <c r="I137" s="102" t="n"/>
      <c r="J137" s="102" t="n"/>
      <c r="K137" s="102" t="n"/>
      <c r="L137" s="102" t="n"/>
      <c r="M137" s="102" t="n"/>
      <c r="N137" s="102" t="n"/>
      <c r="O137" s="102" t="n"/>
      <c r="P137" s="102" t="n"/>
    </row>
    <row r="138" hidden="1" ht="35" customHeight="1" s="203" thickBot="1">
      <c r="A138" s="175" t="inlineStr">
        <is>
          <t>Bank Jago Tbk - CNY - Jumlah utang bank, kotor</t>
        </is>
      </c>
      <c r="B138" s="164" t="n"/>
      <c r="C138" s="102" t="n">
        <v/>
      </c>
      <c r="D138" s="102" t="n">
        <v/>
      </c>
      <c r="E138" s="102" t="n">
        <v/>
      </c>
      <c r="F138" s="102" t="n">
        <v/>
      </c>
      <c r="G138" s="102" t="n"/>
      <c r="H138" s="102" t="n"/>
      <c r="I138" s="102" t="n"/>
      <c r="J138" s="102" t="n"/>
      <c r="K138" s="102" t="n"/>
      <c r="L138" s="102" t="n"/>
      <c r="M138" s="102" t="n"/>
      <c r="N138" s="102" t="n"/>
      <c r="O138" s="102" t="n"/>
      <c r="P138" s="102" t="n"/>
    </row>
    <row r="139" hidden="1" ht="35" customHeight="1" s="203" thickBot="1">
      <c r="A139" s="175" t="inlineStr">
        <is>
          <t>Bank Jago Tbk - EUR - Utang bank, nilai dalam mata uang asing</t>
        </is>
      </c>
      <c r="B139" s="164" t="n"/>
      <c r="C139" s="102" t="n">
        <v/>
      </c>
      <c r="D139" s="102" t="n">
        <v/>
      </c>
      <c r="E139" s="102" t="n">
        <v/>
      </c>
      <c r="F139" s="102" t="n">
        <v/>
      </c>
      <c r="G139" s="102" t="n"/>
      <c r="H139" s="102" t="n"/>
      <c r="I139" s="102" t="n"/>
      <c r="J139" s="102" t="n"/>
      <c r="K139" s="102" t="n"/>
      <c r="L139" s="102" t="n"/>
      <c r="M139" s="102" t="n"/>
      <c r="N139" s="102" t="n"/>
      <c r="O139" s="102" t="n"/>
      <c r="P139" s="102" t="n"/>
    </row>
    <row r="140" hidden="1" ht="35" customHeight="1" s="203" thickBot="1">
      <c r="A140" s="175" t="inlineStr">
        <is>
          <t>Bank Jago Tbk - EUR - Jumlah utang bank, kotor</t>
        </is>
      </c>
      <c r="B140" s="164" t="n"/>
      <c r="C140" s="102" t="n">
        <v/>
      </c>
      <c r="D140" s="102" t="n">
        <v/>
      </c>
      <c r="E140" s="102" t="n">
        <v/>
      </c>
      <c r="F140" s="102" t="n">
        <v/>
      </c>
      <c r="G140" s="102" t="n"/>
      <c r="H140" s="102" t="n"/>
      <c r="I140" s="102" t="n"/>
      <c r="J140" s="102" t="n"/>
      <c r="K140" s="102" t="n"/>
      <c r="L140" s="102" t="n"/>
      <c r="M140" s="102" t="n"/>
      <c r="N140" s="102" t="n"/>
      <c r="O140" s="102" t="n"/>
      <c r="P140" s="102" t="n"/>
    </row>
    <row r="141" hidden="1" ht="35" customHeight="1" s="203" thickBot="1">
      <c r="A141" s="175" t="inlineStr">
        <is>
          <t>Bank Jago Tbk - HKD - Utang bank, nilai dalam mata uang asing</t>
        </is>
      </c>
      <c r="B141" s="164" t="n"/>
      <c r="C141" s="102" t="n">
        <v/>
      </c>
      <c r="D141" s="102" t="n">
        <v/>
      </c>
      <c r="E141" s="102" t="n">
        <v/>
      </c>
      <c r="F141" s="102" t="n">
        <v/>
      </c>
      <c r="G141" s="102" t="n"/>
      <c r="H141" s="102" t="n"/>
      <c r="I141" s="102" t="n"/>
      <c r="J141" s="102" t="n"/>
      <c r="K141" s="102" t="n"/>
      <c r="L141" s="102" t="n"/>
      <c r="M141" s="102" t="n"/>
      <c r="N141" s="102" t="n"/>
      <c r="O141" s="102" t="n"/>
      <c r="P141" s="102" t="n"/>
    </row>
    <row r="142" hidden="1" ht="35" customHeight="1" s="203" thickBot="1">
      <c r="A142" s="175" t="inlineStr">
        <is>
          <t>Bank Jago Tbk - HKD - Jumlah utang bank, kotor</t>
        </is>
      </c>
      <c r="B142" s="164" t="n"/>
      <c r="C142" s="102" t="n">
        <v/>
      </c>
      <c r="D142" s="102" t="n">
        <v/>
      </c>
      <c r="E142" s="102" t="n">
        <v/>
      </c>
      <c r="F142" s="102" t="n">
        <v/>
      </c>
      <c r="G142" s="102" t="n"/>
      <c r="H142" s="102" t="n"/>
      <c r="I142" s="102" t="n"/>
      <c r="J142" s="102" t="n"/>
      <c r="K142" s="102" t="n"/>
      <c r="L142" s="102" t="n"/>
      <c r="M142" s="102" t="n"/>
      <c r="N142" s="102" t="n"/>
      <c r="O142" s="102" t="n"/>
      <c r="P142" s="102" t="n"/>
    </row>
    <row r="143" hidden="1" ht="35" customHeight="1" s="203" thickBot="1">
      <c r="A143" s="175" t="inlineStr">
        <is>
          <t>Bank Jago Tbk - GBP - Utang bank, nilai dalam mata uang asing</t>
        </is>
      </c>
      <c r="B143" s="164" t="n"/>
      <c r="C143" s="102" t="n">
        <v/>
      </c>
      <c r="D143" s="102" t="n">
        <v/>
      </c>
      <c r="E143" s="102" t="n">
        <v/>
      </c>
      <c r="F143" s="102" t="n">
        <v/>
      </c>
      <c r="G143" s="102" t="n"/>
      <c r="H143" s="102" t="n"/>
      <c r="I143" s="102" t="n"/>
      <c r="J143" s="102" t="n"/>
      <c r="K143" s="102" t="n"/>
      <c r="L143" s="102" t="n"/>
      <c r="M143" s="102" t="n"/>
      <c r="N143" s="102" t="n"/>
      <c r="O143" s="102" t="n"/>
      <c r="P143" s="102" t="n"/>
    </row>
    <row r="144" hidden="1" ht="35" customHeight="1" s="203" thickBot="1">
      <c r="A144" s="175" t="inlineStr">
        <is>
          <t>Bank Jago Tbk - GBP - Jumlah utang bank, kotor</t>
        </is>
      </c>
      <c r="B144" s="164" t="n"/>
      <c r="C144" s="102" t="n">
        <v/>
      </c>
      <c r="D144" s="102" t="n">
        <v/>
      </c>
      <c r="E144" s="102" t="n">
        <v/>
      </c>
      <c r="F144" s="102" t="n">
        <v/>
      </c>
      <c r="G144" s="102" t="n"/>
      <c r="H144" s="102" t="n"/>
      <c r="I144" s="102" t="n"/>
      <c r="J144" s="102" t="n"/>
      <c r="K144" s="102" t="n"/>
      <c r="L144" s="102" t="n"/>
      <c r="M144" s="102" t="n"/>
      <c r="N144" s="102" t="n"/>
      <c r="O144" s="102" t="n"/>
      <c r="P144" s="102" t="n"/>
    </row>
    <row r="145" hidden="1" ht="35" customHeight="1" s="203" thickBot="1">
      <c r="A145" s="175" t="inlineStr">
        <is>
          <t>Bank Jago Tbk - JPY - Utang bank, nilai dalam mata uang asing</t>
        </is>
      </c>
      <c r="B145" s="164" t="n"/>
      <c r="C145" s="102" t="n">
        <v/>
      </c>
      <c r="D145" s="102" t="n">
        <v/>
      </c>
      <c r="E145" s="102" t="n">
        <v/>
      </c>
      <c r="F145" s="102" t="n">
        <v/>
      </c>
      <c r="G145" s="102" t="n"/>
      <c r="H145" s="102" t="n"/>
      <c r="I145" s="102" t="n"/>
      <c r="J145" s="102" t="n"/>
      <c r="K145" s="102" t="n"/>
      <c r="L145" s="102" t="n"/>
      <c r="M145" s="102" t="n"/>
      <c r="N145" s="102" t="n"/>
      <c r="O145" s="102" t="n"/>
      <c r="P145" s="102" t="n"/>
    </row>
    <row r="146" hidden="1" ht="35" customHeight="1" s="203" thickBot="1">
      <c r="A146" s="175" t="inlineStr">
        <is>
          <t>Bank Jago Tbk - JPY - Jumlah utang bank, kotor</t>
        </is>
      </c>
      <c r="B146" s="164" t="n"/>
      <c r="C146" s="102" t="n">
        <v/>
      </c>
      <c r="D146" s="102" t="n">
        <v/>
      </c>
      <c r="E146" s="102" t="n">
        <v/>
      </c>
      <c r="F146" s="102" t="n">
        <v/>
      </c>
      <c r="G146" s="102" t="n"/>
      <c r="H146" s="102" t="n"/>
      <c r="I146" s="102" t="n"/>
      <c r="J146" s="102" t="n"/>
      <c r="K146" s="102" t="n"/>
      <c r="L146" s="102" t="n"/>
      <c r="M146" s="102" t="n"/>
      <c r="N146" s="102" t="n"/>
      <c r="O146" s="102" t="n"/>
      <c r="P146" s="102" t="n"/>
    </row>
    <row r="147" hidden="1" ht="35" customHeight="1" s="203" thickBot="1">
      <c r="A147" s="175" t="inlineStr">
        <is>
          <t>Bank Jago Tbk - SGD - Utang bank, nilai dalam mata uang asing</t>
        </is>
      </c>
      <c r="B147" s="164" t="n"/>
      <c r="C147" s="102" t="n">
        <v/>
      </c>
      <c r="D147" s="102" t="n">
        <v/>
      </c>
      <c r="E147" s="102" t="n">
        <v/>
      </c>
      <c r="F147" s="102" t="n">
        <v/>
      </c>
      <c r="G147" s="102" t="n"/>
      <c r="H147" s="102" t="n"/>
      <c r="I147" s="102" t="n"/>
      <c r="J147" s="102" t="n"/>
      <c r="K147" s="102" t="n"/>
      <c r="L147" s="102" t="n"/>
      <c r="M147" s="102" t="n"/>
      <c r="N147" s="102" t="n"/>
      <c r="O147" s="102" t="n"/>
      <c r="P147" s="102" t="n"/>
    </row>
    <row r="148" hidden="1" ht="35" customHeight="1" s="203" thickBot="1">
      <c r="A148" s="175" t="inlineStr">
        <is>
          <t>Bank Jago Tbk - SGD - Jumlah utang bank, kotor</t>
        </is>
      </c>
      <c r="B148" s="164" t="n"/>
      <c r="C148" s="102" t="n">
        <v/>
      </c>
      <c r="D148" s="102" t="n">
        <v/>
      </c>
      <c r="E148" s="102" t="n">
        <v/>
      </c>
      <c r="F148" s="102" t="n">
        <v/>
      </c>
      <c r="G148" s="102" t="n"/>
      <c r="H148" s="102" t="n"/>
      <c r="I148" s="102" t="n"/>
      <c r="J148" s="102" t="n"/>
      <c r="K148" s="102" t="n"/>
      <c r="L148" s="102" t="n"/>
      <c r="M148" s="102" t="n"/>
      <c r="N148" s="102" t="n"/>
      <c r="O148" s="102" t="n"/>
      <c r="P148" s="102" t="n"/>
    </row>
    <row r="149" hidden="1" ht="35" customHeight="1" s="203" thickBot="1">
      <c r="A149" s="175" t="inlineStr">
        <is>
          <t>Bank Jago Tbk - THB - Utang bank, nilai dalam mata uang asing</t>
        </is>
      </c>
      <c r="B149" s="164" t="n"/>
      <c r="C149" s="102" t="n">
        <v/>
      </c>
      <c r="D149" s="102" t="n">
        <v/>
      </c>
      <c r="E149" s="102" t="n">
        <v/>
      </c>
      <c r="F149" s="102" t="n">
        <v/>
      </c>
      <c r="G149" s="102" t="n"/>
      <c r="H149" s="102" t="n"/>
      <c r="I149" s="102" t="n"/>
      <c r="J149" s="102" t="n"/>
      <c r="K149" s="102" t="n"/>
      <c r="L149" s="102" t="n"/>
      <c r="M149" s="102" t="n"/>
      <c r="N149" s="102" t="n"/>
      <c r="O149" s="102" t="n"/>
      <c r="P149" s="102" t="n"/>
    </row>
    <row r="150" hidden="1" ht="35" customHeight="1" s="203" thickBot="1">
      <c r="A150" s="175" t="inlineStr">
        <is>
          <t>Bank Jago Tbk - THB - Jumlah utang bank, kotor</t>
        </is>
      </c>
      <c r="B150" s="164" t="n"/>
      <c r="C150" s="102" t="n">
        <v/>
      </c>
      <c r="D150" s="102" t="n">
        <v/>
      </c>
      <c r="E150" s="102" t="n">
        <v/>
      </c>
      <c r="F150" s="102" t="n">
        <v/>
      </c>
      <c r="G150" s="102" t="n"/>
      <c r="H150" s="102" t="n"/>
      <c r="I150" s="102" t="n"/>
      <c r="J150" s="102" t="n"/>
      <c r="K150" s="102" t="n"/>
      <c r="L150" s="102" t="n"/>
      <c r="M150" s="102" t="n"/>
      <c r="N150" s="102" t="n"/>
      <c r="O150" s="102" t="n"/>
      <c r="P150" s="102" t="n"/>
    </row>
    <row r="151" hidden="1" ht="35" customHeight="1" s="203" thickBot="1">
      <c r="A151" s="175" t="inlineStr">
        <is>
          <t>Bank Jago Tbk - USD - Utang bank, nilai dalam mata uang asing</t>
        </is>
      </c>
      <c r="B151" s="164" t="n"/>
      <c r="C151" s="102" t="n">
        <v/>
      </c>
      <c r="D151" s="102" t="n">
        <v/>
      </c>
      <c r="E151" s="102" t="n">
        <v/>
      </c>
      <c r="F151" s="102" t="n">
        <v/>
      </c>
      <c r="G151" s="102" t="n"/>
      <c r="H151" s="102" t="n"/>
      <c r="I151" s="102" t="n"/>
      <c r="J151" s="102" t="n"/>
      <c r="K151" s="102" t="n"/>
      <c r="L151" s="102" t="n"/>
      <c r="M151" s="102" t="n"/>
      <c r="N151" s="102" t="n"/>
      <c r="O151" s="102" t="n"/>
      <c r="P151" s="102" t="n"/>
    </row>
    <row r="152" hidden="1" ht="35" customHeight="1" s="203" thickBot="1">
      <c r="A152" s="175" t="inlineStr">
        <is>
          <t>Bank Jago Tbk - USD - Jumlah utang bank, kotor</t>
        </is>
      </c>
      <c r="B152" s="164" t="n"/>
      <c r="C152" s="102" t="n">
        <v/>
      </c>
      <c r="D152" s="102" t="n">
        <v/>
      </c>
      <c r="E152" s="102" t="n">
        <v/>
      </c>
      <c r="F152" s="102" t="n">
        <v/>
      </c>
      <c r="G152" s="102" t="n"/>
      <c r="H152" s="102" t="n"/>
      <c r="I152" s="102" t="n"/>
      <c r="J152" s="102" t="n"/>
      <c r="K152" s="102" t="n"/>
      <c r="L152" s="102" t="n"/>
      <c r="M152" s="102" t="n"/>
      <c r="N152" s="102" t="n"/>
      <c r="O152" s="102" t="n"/>
      <c r="P152" s="102" t="n"/>
    </row>
    <row r="153" hidden="1" ht="52" customHeight="1" s="203" thickBot="1">
      <c r="A153" s="175" t="inlineStr">
        <is>
          <t>Bank Jago Tbk - Mata uang lainnya - Utang bank, nilai dalam mata uang asing</t>
        </is>
      </c>
      <c r="B153" s="164" t="n"/>
      <c r="C153" s="102" t="n">
        <v/>
      </c>
      <c r="D153" s="102" t="n">
        <v/>
      </c>
      <c r="E153" s="102" t="n">
        <v/>
      </c>
      <c r="F153" s="102" t="n">
        <v/>
      </c>
      <c r="G153" s="102" t="n"/>
      <c r="H153" s="102" t="n"/>
      <c r="I153" s="102" t="n"/>
      <c r="J153" s="102" t="n"/>
      <c r="K153" s="102" t="n"/>
      <c r="L153" s="102" t="n"/>
      <c r="M153" s="102" t="n"/>
      <c r="N153" s="102" t="n"/>
      <c r="O153" s="102" t="n"/>
      <c r="P153" s="102" t="n"/>
    </row>
    <row r="154" hidden="1" ht="35" customHeight="1" s="203" thickBot="1">
      <c r="A154" s="175" t="inlineStr">
        <is>
          <t>Bank Jago Tbk - Mata uang lainnya - Jumlah utang bank, kotor</t>
        </is>
      </c>
      <c r="B154" s="164" t="n"/>
      <c r="C154" s="102" t="n">
        <v/>
      </c>
      <c r="D154" s="102" t="n">
        <v/>
      </c>
      <c r="E154" s="102" t="n">
        <v/>
      </c>
      <c r="F154" s="102" t="n">
        <v/>
      </c>
      <c r="G154" s="102" t="n"/>
      <c r="H154" s="102" t="n"/>
      <c r="I154" s="102" t="n"/>
      <c r="J154" s="102" t="n"/>
      <c r="K154" s="102" t="n"/>
      <c r="L154" s="102" t="n"/>
      <c r="M154" s="102" t="n"/>
      <c r="N154" s="102" t="n"/>
      <c r="O154" s="102" t="n"/>
      <c r="P154" s="102" t="n"/>
    </row>
    <row r="155" ht="35" customFormat="1" customHeight="1" s="161" thickBot="1">
      <c r="A155" s="166" t="inlineStr">
        <is>
          <t>Bank Jago Tbk - Total - Jumlah utang bank, kotor</t>
        </is>
      </c>
      <c r="B155" s="162" t="n"/>
      <c r="C155" s="104" t="n">
        <v/>
      </c>
      <c r="D155" s="104" t="n">
        <v/>
      </c>
      <c r="E155" s="104" t="n">
        <v/>
      </c>
      <c r="F155" s="104" t="n">
        <v/>
      </c>
      <c r="G155" s="104" t="n"/>
      <c r="H155" s="104" t="n"/>
      <c r="I155" s="104" t="n"/>
      <c r="J155" s="104" t="n"/>
      <c r="K155" s="104" t="n"/>
      <c r="L155" s="104" t="n"/>
      <c r="M155" s="104" t="n"/>
      <c r="N155" s="104" t="n"/>
      <c r="O155" s="104" t="n"/>
      <c r="P155" s="104" t="n"/>
    </row>
    <row r="156" hidden="1" ht="35" customHeight="1" s="203" thickBot="1">
      <c r="A156" s="175" t="inlineStr">
        <is>
          <t>Bank Permata Tbk - IDR - Utang bank, nilai dalam mata uang asing</t>
        </is>
      </c>
      <c r="B156" s="164" t="n"/>
      <c r="C156" s="102" t="n">
        <v/>
      </c>
      <c r="D156" s="102" t="n">
        <v/>
      </c>
      <c r="E156" s="102" t="n">
        <v/>
      </c>
      <c r="F156" s="102" t="n">
        <v/>
      </c>
      <c r="G156" s="102" t="n"/>
      <c r="H156" s="102" t="n"/>
      <c r="I156" s="102" t="n"/>
      <c r="J156" s="102" t="n"/>
      <c r="K156" s="102" t="n"/>
      <c r="L156" s="102" t="n"/>
      <c r="M156" s="102" t="n"/>
      <c r="N156" s="102" t="n"/>
      <c r="O156" s="102" t="n"/>
      <c r="P156" s="102" t="n"/>
    </row>
    <row r="157" hidden="1" ht="35" customHeight="1" s="203" thickBot="1">
      <c r="A157" s="175" t="inlineStr">
        <is>
          <t>Bank Permata Tbk - IDR - Jumlah utang bank, kotor</t>
        </is>
      </c>
      <c r="B157" s="164" t="n"/>
      <c r="C157" s="102" t="n">
        <v/>
      </c>
      <c r="D157" s="102" t="n">
        <v/>
      </c>
      <c r="E157" s="102" t="n">
        <v/>
      </c>
      <c r="F157" s="102" t="n">
        <v/>
      </c>
      <c r="G157" s="102" t="n"/>
      <c r="H157" s="102" t="n"/>
      <c r="I157" s="102" t="n"/>
      <c r="J157" s="102" t="n"/>
      <c r="K157" s="102" t="n"/>
      <c r="L157" s="102" t="n"/>
      <c r="M157" s="102" t="n"/>
      <c r="N157" s="102" t="n"/>
      <c r="O157" s="102" t="n"/>
      <c r="P157" s="102" t="n"/>
    </row>
    <row r="158" hidden="1" ht="35" customHeight="1" s="203" thickBot="1">
      <c r="A158" s="175" t="inlineStr">
        <is>
          <t>Bank Permata Tbk - AUD - Utang bank, nilai dalam mata uang asing</t>
        </is>
      </c>
      <c r="B158" s="164" t="n"/>
      <c r="C158" s="102" t="n">
        <v/>
      </c>
      <c r="D158" s="102" t="n">
        <v/>
      </c>
      <c r="E158" s="102" t="n">
        <v/>
      </c>
      <c r="F158" s="102" t="n">
        <v/>
      </c>
      <c r="G158" s="102" t="n"/>
      <c r="H158" s="102" t="n"/>
      <c r="I158" s="102" t="n"/>
      <c r="J158" s="102" t="n"/>
      <c r="K158" s="102" t="n"/>
      <c r="L158" s="102" t="n"/>
      <c r="M158" s="102" t="n"/>
      <c r="N158" s="102" t="n"/>
      <c r="O158" s="102" t="n"/>
      <c r="P158" s="102" t="n"/>
    </row>
    <row r="159" hidden="1" ht="35" customHeight="1" s="203" thickBot="1">
      <c r="A159" s="175" t="inlineStr">
        <is>
          <t>Bank Permata Tbk - AUD - Jumlah utang bank, kotor</t>
        </is>
      </c>
      <c r="B159" s="164" t="n"/>
      <c r="C159" s="102" t="n">
        <v/>
      </c>
      <c r="D159" s="102" t="n">
        <v/>
      </c>
      <c r="E159" s="102" t="n">
        <v/>
      </c>
      <c r="F159" s="102" t="n">
        <v/>
      </c>
      <c r="G159" s="102" t="n"/>
      <c r="H159" s="102" t="n"/>
      <c r="I159" s="102" t="n"/>
      <c r="J159" s="102" t="n"/>
      <c r="K159" s="102" t="n"/>
      <c r="L159" s="102" t="n"/>
      <c r="M159" s="102" t="n"/>
      <c r="N159" s="102" t="n"/>
      <c r="O159" s="102" t="n"/>
      <c r="P159" s="102" t="n"/>
    </row>
    <row r="160" hidden="1" ht="35" customHeight="1" s="203" thickBot="1">
      <c r="A160" s="175" t="inlineStr">
        <is>
          <t>Bank Permata Tbk - CAD - Utang bank, nilai dalam mata uang asing</t>
        </is>
      </c>
      <c r="B160" s="164" t="n"/>
      <c r="C160" s="102" t="n">
        <v/>
      </c>
      <c r="D160" s="102" t="n">
        <v/>
      </c>
      <c r="E160" s="102" t="n">
        <v/>
      </c>
      <c r="F160" s="102" t="n">
        <v/>
      </c>
      <c r="G160" s="102" t="n"/>
      <c r="H160" s="102" t="n"/>
      <c r="I160" s="102" t="n"/>
      <c r="J160" s="102" t="n"/>
      <c r="K160" s="102" t="n"/>
      <c r="L160" s="102" t="n"/>
      <c r="M160" s="102" t="n"/>
      <c r="N160" s="102" t="n"/>
      <c r="O160" s="102" t="n"/>
      <c r="P160" s="102" t="n"/>
    </row>
    <row r="161" hidden="1" ht="35" customHeight="1" s="203" thickBot="1">
      <c r="A161" s="175" t="inlineStr">
        <is>
          <t>Bank Permata Tbk - CAD - Jumlah utang bank, kotor</t>
        </is>
      </c>
      <c r="B161" s="164" t="n"/>
      <c r="C161" s="102" t="n">
        <v/>
      </c>
      <c r="D161" s="102" t="n">
        <v/>
      </c>
      <c r="E161" s="102" t="n">
        <v/>
      </c>
      <c r="F161" s="102" t="n">
        <v/>
      </c>
      <c r="G161" s="102" t="n"/>
      <c r="H161" s="102" t="n"/>
      <c r="I161" s="102" t="n"/>
      <c r="J161" s="102" t="n"/>
      <c r="K161" s="102" t="n"/>
      <c r="L161" s="102" t="n"/>
      <c r="M161" s="102" t="n"/>
      <c r="N161" s="102" t="n"/>
      <c r="O161" s="102" t="n"/>
      <c r="P161" s="102" t="n"/>
    </row>
    <row r="162" hidden="1" ht="35" customHeight="1" s="203" thickBot="1">
      <c r="A162" s="175" t="inlineStr">
        <is>
          <t>Bank Permata Tbk - CNY - Utang bank, nilai dalam mata uang asing</t>
        </is>
      </c>
      <c r="B162" s="164" t="n"/>
      <c r="C162" s="102" t="n">
        <v/>
      </c>
      <c r="D162" s="102" t="n">
        <v/>
      </c>
      <c r="E162" s="102" t="n">
        <v/>
      </c>
      <c r="F162" s="102" t="n">
        <v/>
      </c>
      <c r="G162" s="102" t="n"/>
      <c r="H162" s="102" t="n"/>
      <c r="I162" s="102" t="n"/>
      <c r="J162" s="102" t="n"/>
      <c r="K162" s="102" t="n"/>
      <c r="L162" s="102" t="n"/>
      <c r="M162" s="102" t="n"/>
      <c r="N162" s="102" t="n"/>
      <c r="O162" s="102" t="n"/>
      <c r="P162" s="102" t="n"/>
    </row>
    <row r="163" hidden="1" ht="35" customHeight="1" s="203" thickBot="1">
      <c r="A163" s="175" t="inlineStr">
        <is>
          <t>Bank Permata Tbk - CNY - Jumlah utang bank, kotor</t>
        </is>
      </c>
      <c r="B163" s="164" t="n"/>
      <c r="C163" s="102" t="n">
        <v/>
      </c>
      <c r="D163" s="102" t="n">
        <v/>
      </c>
      <c r="E163" s="102" t="n">
        <v/>
      </c>
      <c r="F163" s="102" t="n">
        <v/>
      </c>
      <c r="G163" s="102" t="n"/>
      <c r="H163" s="102" t="n"/>
      <c r="I163" s="102" t="n"/>
      <c r="J163" s="102" t="n"/>
      <c r="K163" s="102" t="n"/>
      <c r="L163" s="102" t="n"/>
      <c r="M163" s="102" t="n"/>
      <c r="N163" s="102" t="n"/>
      <c r="O163" s="102" t="n"/>
      <c r="P163" s="102" t="n"/>
    </row>
    <row r="164" hidden="1" ht="35" customHeight="1" s="203" thickBot="1">
      <c r="A164" s="175" t="inlineStr">
        <is>
          <t>Bank Permata Tbk - EUR - Utang bank, nilai dalam mata uang asing</t>
        </is>
      </c>
      <c r="B164" s="164" t="n"/>
      <c r="C164" s="102" t="n">
        <v/>
      </c>
      <c r="D164" s="102" t="n">
        <v/>
      </c>
      <c r="E164" s="102" t="n">
        <v/>
      </c>
      <c r="F164" s="102" t="n">
        <v/>
      </c>
      <c r="G164" s="102" t="n"/>
      <c r="H164" s="102" t="n"/>
      <c r="I164" s="102" t="n"/>
      <c r="J164" s="102" t="n"/>
      <c r="K164" s="102" t="n"/>
      <c r="L164" s="102" t="n"/>
      <c r="M164" s="102" t="n"/>
      <c r="N164" s="102" t="n"/>
      <c r="O164" s="102" t="n"/>
      <c r="P164" s="102" t="n"/>
    </row>
    <row r="165" hidden="1" ht="35" customHeight="1" s="203" thickBot="1">
      <c r="A165" s="175" t="inlineStr">
        <is>
          <t>Bank Permata Tbk - EUR - Jumlah utang bank, kotor</t>
        </is>
      </c>
      <c r="B165" s="164" t="n"/>
      <c r="C165" s="102" t="n">
        <v/>
      </c>
      <c r="D165" s="102" t="n">
        <v/>
      </c>
      <c r="E165" s="102" t="n">
        <v/>
      </c>
      <c r="F165" s="102" t="n">
        <v/>
      </c>
      <c r="G165" s="102" t="n"/>
      <c r="H165" s="102" t="n"/>
      <c r="I165" s="102" t="n"/>
      <c r="J165" s="102" t="n"/>
      <c r="K165" s="102" t="n"/>
      <c r="L165" s="102" t="n"/>
      <c r="M165" s="102" t="n"/>
      <c r="N165" s="102" t="n"/>
      <c r="O165" s="102" t="n"/>
      <c r="P165" s="102" t="n"/>
    </row>
    <row r="166" hidden="1" ht="35" customHeight="1" s="203" thickBot="1">
      <c r="A166" s="175" t="inlineStr">
        <is>
          <t>Bank Permata Tbk - HKD - Utang bank, nilai dalam mata uang asing</t>
        </is>
      </c>
      <c r="B166" s="164" t="n"/>
      <c r="C166" s="102" t="n">
        <v/>
      </c>
      <c r="D166" s="102" t="n">
        <v/>
      </c>
      <c r="E166" s="102" t="n">
        <v/>
      </c>
      <c r="F166" s="102" t="n">
        <v/>
      </c>
      <c r="G166" s="102" t="n"/>
      <c r="H166" s="102" t="n"/>
      <c r="I166" s="102" t="n"/>
      <c r="J166" s="102" t="n"/>
      <c r="K166" s="102" t="n"/>
      <c r="L166" s="102" t="n"/>
      <c r="M166" s="102" t="n"/>
      <c r="N166" s="102" t="n"/>
      <c r="O166" s="102" t="n"/>
      <c r="P166" s="102" t="n"/>
    </row>
    <row r="167" hidden="1" ht="35" customHeight="1" s="203" thickBot="1">
      <c r="A167" s="175" t="inlineStr">
        <is>
          <t>Bank Permata Tbk - HKD - Jumlah utang bank, kotor</t>
        </is>
      </c>
      <c r="B167" s="164" t="n"/>
      <c r="C167" s="102" t="n">
        <v/>
      </c>
      <c r="D167" s="102" t="n">
        <v/>
      </c>
      <c r="E167" s="102" t="n">
        <v/>
      </c>
      <c r="F167" s="102" t="n">
        <v/>
      </c>
      <c r="G167" s="102" t="n"/>
      <c r="H167" s="102" t="n"/>
      <c r="I167" s="102" t="n"/>
      <c r="J167" s="102" t="n"/>
      <c r="K167" s="102" t="n"/>
      <c r="L167" s="102" t="n"/>
      <c r="M167" s="102" t="n"/>
      <c r="N167" s="102" t="n"/>
      <c r="O167" s="102" t="n"/>
      <c r="P167" s="102" t="n"/>
    </row>
    <row r="168" hidden="1" ht="35" customHeight="1" s="203" thickBot="1">
      <c r="A168" s="175" t="inlineStr">
        <is>
          <t>Bank Permata Tbk - GBP - Utang bank, nilai dalam mata uang asing</t>
        </is>
      </c>
      <c r="B168" s="164" t="n"/>
      <c r="C168" s="102" t="n">
        <v/>
      </c>
      <c r="D168" s="102" t="n">
        <v/>
      </c>
      <c r="E168" s="102" t="n">
        <v/>
      </c>
      <c r="F168" s="102" t="n">
        <v/>
      </c>
      <c r="G168" s="102" t="n"/>
      <c r="H168" s="102" t="n"/>
      <c r="I168" s="102" t="n"/>
      <c r="J168" s="102" t="n"/>
      <c r="K168" s="102" t="n"/>
      <c r="L168" s="102" t="n"/>
      <c r="M168" s="102" t="n"/>
      <c r="N168" s="102" t="n"/>
      <c r="O168" s="102" t="n"/>
      <c r="P168" s="102" t="n"/>
    </row>
    <row r="169" hidden="1" ht="35" customHeight="1" s="203" thickBot="1">
      <c r="A169" s="175" t="inlineStr">
        <is>
          <t>Bank Permata Tbk - GBP - Jumlah utang bank, kotor</t>
        </is>
      </c>
      <c r="B169" s="164" t="n"/>
      <c r="C169" s="102" t="n">
        <v/>
      </c>
      <c r="D169" s="102" t="n">
        <v/>
      </c>
      <c r="E169" s="102" t="n">
        <v/>
      </c>
      <c r="F169" s="102" t="n">
        <v/>
      </c>
      <c r="G169" s="102" t="n"/>
      <c r="H169" s="102" t="n"/>
      <c r="I169" s="102" t="n"/>
      <c r="J169" s="102" t="n"/>
      <c r="K169" s="102" t="n"/>
      <c r="L169" s="102" t="n"/>
      <c r="M169" s="102" t="n"/>
      <c r="N169" s="102" t="n"/>
      <c r="O169" s="102" t="n"/>
      <c r="P169" s="102" t="n"/>
    </row>
    <row r="170" hidden="1" ht="35" customHeight="1" s="203" thickBot="1">
      <c r="A170" s="175" t="inlineStr">
        <is>
          <t>Bank Permata Tbk - JPY - Utang bank, nilai dalam mata uang asing</t>
        </is>
      </c>
      <c r="B170" s="164" t="n"/>
      <c r="C170" s="102" t="n">
        <v/>
      </c>
      <c r="D170" s="102" t="n">
        <v/>
      </c>
      <c r="E170" s="102" t="n">
        <v/>
      </c>
      <c r="F170" s="102" t="n">
        <v/>
      </c>
      <c r="G170" s="102" t="n"/>
      <c r="H170" s="102" t="n"/>
      <c r="I170" s="102" t="n"/>
      <c r="J170" s="102" t="n"/>
      <c r="K170" s="102" t="n"/>
      <c r="L170" s="102" t="n"/>
      <c r="M170" s="102" t="n"/>
      <c r="N170" s="102" t="n"/>
      <c r="O170" s="102" t="n"/>
      <c r="P170" s="102" t="n"/>
    </row>
    <row r="171" hidden="1" ht="35" customHeight="1" s="203" thickBot="1">
      <c r="A171" s="175" t="inlineStr">
        <is>
          <t>Bank Permata Tbk - JPY - Jumlah utang bank, kotor</t>
        </is>
      </c>
      <c r="B171" s="164" t="n"/>
      <c r="C171" s="102" t="n">
        <v/>
      </c>
      <c r="D171" s="102" t="n">
        <v/>
      </c>
      <c r="E171" s="102" t="n">
        <v/>
      </c>
      <c r="F171" s="102" t="n">
        <v/>
      </c>
      <c r="G171" s="102" t="n"/>
      <c r="H171" s="102" t="n"/>
      <c r="I171" s="102" t="n"/>
      <c r="J171" s="102" t="n"/>
      <c r="K171" s="102" t="n"/>
      <c r="L171" s="102" t="n"/>
      <c r="M171" s="102" t="n"/>
      <c r="N171" s="102" t="n"/>
      <c r="O171" s="102" t="n"/>
      <c r="P171" s="102" t="n"/>
    </row>
    <row r="172" hidden="1" ht="35" customHeight="1" s="203" thickBot="1">
      <c r="A172" s="175" t="inlineStr">
        <is>
          <t>Bank Permata Tbk - SGD - Utang bank, nilai dalam mata uang asing</t>
        </is>
      </c>
      <c r="B172" s="164" t="n"/>
      <c r="C172" s="102" t="n">
        <v/>
      </c>
      <c r="D172" s="102" t="n">
        <v/>
      </c>
      <c r="E172" s="102" t="n">
        <v/>
      </c>
      <c r="F172" s="102" t="n">
        <v/>
      </c>
      <c r="G172" s="102" t="n"/>
      <c r="H172" s="102" t="n"/>
      <c r="I172" s="102" t="n"/>
      <c r="J172" s="102" t="n"/>
      <c r="K172" s="102" t="n"/>
      <c r="L172" s="102" t="n"/>
      <c r="M172" s="102" t="n"/>
      <c r="N172" s="102" t="n"/>
      <c r="O172" s="102" t="n"/>
      <c r="P172" s="102" t="n"/>
    </row>
    <row r="173" hidden="1" ht="35" customHeight="1" s="203" thickBot="1">
      <c r="A173" s="175" t="inlineStr">
        <is>
          <t>Bank Permata Tbk - SGD - Jumlah utang bank, kotor</t>
        </is>
      </c>
      <c r="B173" s="164" t="n"/>
      <c r="C173" s="102" t="n">
        <v/>
      </c>
      <c r="D173" s="102" t="n">
        <v/>
      </c>
      <c r="E173" s="102" t="n">
        <v/>
      </c>
      <c r="F173" s="102" t="n">
        <v/>
      </c>
      <c r="G173" s="102" t="n"/>
      <c r="H173" s="102" t="n"/>
      <c r="I173" s="102" t="n"/>
      <c r="J173" s="102" t="n"/>
      <c r="K173" s="102" t="n"/>
      <c r="L173" s="102" t="n"/>
      <c r="M173" s="102" t="n"/>
      <c r="N173" s="102" t="n"/>
      <c r="O173" s="102" t="n"/>
      <c r="P173" s="102" t="n"/>
    </row>
    <row r="174" hidden="1" ht="35" customHeight="1" s="203" thickBot="1">
      <c r="A174" s="175" t="inlineStr">
        <is>
          <t>Bank Permata Tbk - THB - Utang bank, nilai dalam mata uang asing</t>
        </is>
      </c>
      <c r="B174" s="164" t="n"/>
      <c r="C174" s="102" t="n">
        <v/>
      </c>
      <c r="D174" s="102" t="n">
        <v/>
      </c>
      <c r="E174" s="102" t="n">
        <v/>
      </c>
      <c r="F174" s="102" t="n">
        <v/>
      </c>
      <c r="G174" s="102" t="n"/>
      <c r="H174" s="102" t="n"/>
      <c r="I174" s="102" t="n"/>
      <c r="J174" s="102" t="n"/>
      <c r="K174" s="102" t="n"/>
      <c r="L174" s="102" t="n"/>
      <c r="M174" s="102" t="n"/>
      <c r="N174" s="102" t="n"/>
      <c r="O174" s="102" t="n"/>
      <c r="P174" s="102" t="n"/>
    </row>
    <row r="175" hidden="1" ht="35" customHeight="1" s="203" thickBot="1">
      <c r="A175" s="175" t="inlineStr">
        <is>
          <t>Bank Permata Tbk - THB - Jumlah utang bank, kotor</t>
        </is>
      </c>
      <c r="B175" s="164" t="n"/>
      <c r="C175" s="102" t="n">
        <v/>
      </c>
      <c r="D175" s="102" t="n">
        <v/>
      </c>
      <c r="E175" s="102" t="n">
        <v/>
      </c>
      <c r="F175" s="102" t="n">
        <v/>
      </c>
      <c r="G175" s="102" t="n"/>
      <c r="H175" s="102" t="n"/>
      <c r="I175" s="102" t="n"/>
      <c r="J175" s="102" t="n"/>
      <c r="K175" s="102" t="n"/>
      <c r="L175" s="102" t="n"/>
      <c r="M175" s="102" t="n"/>
      <c r="N175" s="102" t="n"/>
      <c r="O175" s="102" t="n"/>
      <c r="P175" s="102" t="n"/>
    </row>
    <row r="176" hidden="1" ht="35" customHeight="1" s="203" thickBot="1">
      <c r="A176" s="175" t="inlineStr">
        <is>
          <t>Bank Permata Tbk - USD - Utang bank, nilai dalam mata uang asing</t>
        </is>
      </c>
      <c r="B176" s="164" t="n"/>
      <c r="C176" s="102" t="n">
        <v/>
      </c>
      <c r="D176" s="102" t="n">
        <v/>
      </c>
      <c r="E176" s="102" t="n">
        <v/>
      </c>
      <c r="F176" s="102" t="n">
        <v/>
      </c>
      <c r="G176" s="102" t="n"/>
      <c r="H176" s="102" t="n"/>
      <c r="I176" s="102" t="n"/>
      <c r="J176" s="102" t="n"/>
      <c r="K176" s="102" t="n"/>
      <c r="L176" s="102" t="n"/>
      <c r="M176" s="102" t="n"/>
      <c r="N176" s="102" t="n"/>
      <c r="O176" s="102" t="n"/>
      <c r="P176" s="102" t="n"/>
    </row>
    <row r="177" hidden="1" ht="35" customHeight="1" s="203" thickBot="1">
      <c r="A177" s="175" t="inlineStr">
        <is>
          <t>Bank Permata Tbk - USD - Jumlah utang bank, kotor</t>
        </is>
      </c>
      <c r="B177" s="164" t="n"/>
      <c r="C177" s="102" t="n">
        <v/>
      </c>
      <c r="D177" s="102" t="n">
        <v/>
      </c>
      <c r="E177" s="102" t="n">
        <v/>
      </c>
      <c r="F177" s="102" t="n">
        <v/>
      </c>
      <c r="G177" s="102" t="n"/>
      <c r="H177" s="102" t="n"/>
      <c r="I177" s="102" t="n"/>
      <c r="J177" s="102" t="n"/>
      <c r="K177" s="102" t="n"/>
      <c r="L177" s="102" t="n"/>
      <c r="M177" s="102" t="n"/>
      <c r="N177" s="102" t="n"/>
      <c r="O177" s="102" t="n"/>
      <c r="P177" s="102" t="n"/>
    </row>
    <row r="178" hidden="1" ht="52" customHeight="1" s="203" thickBot="1">
      <c r="A178" s="175" t="inlineStr">
        <is>
          <t>Bank Permata Tbk - Mata uang lainnya - Utang bank, nilai dalam mata uang asing</t>
        </is>
      </c>
      <c r="B178" s="164" t="n"/>
      <c r="C178" s="102" t="n">
        <v/>
      </c>
      <c r="D178" s="102" t="n">
        <v/>
      </c>
      <c r="E178" s="102" t="n">
        <v/>
      </c>
      <c r="F178" s="102" t="n">
        <v/>
      </c>
      <c r="G178" s="102" t="n"/>
      <c r="H178" s="102" t="n"/>
      <c r="I178" s="102" t="n"/>
      <c r="J178" s="102" t="n"/>
      <c r="K178" s="102" t="n"/>
      <c r="L178" s="102" t="n"/>
      <c r="M178" s="102" t="n"/>
      <c r="N178" s="102" t="n"/>
      <c r="O178" s="102" t="n"/>
      <c r="P178" s="102" t="n"/>
    </row>
    <row r="179" hidden="1" ht="35" customHeight="1" s="203" thickBot="1">
      <c r="A179" s="175" t="inlineStr">
        <is>
          <t>Bank Permata Tbk - Mata uang lainnya - Jumlah utang bank, kotor</t>
        </is>
      </c>
      <c r="B179" s="164" t="n"/>
      <c r="C179" s="102" t="n">
        <v/>
      </c>
      <c r="D179" s="102" t="n">
        <v/>
      </c>
      <c r="E179" s="102" t="n">
        <v/>
      </c>
      <c r="F179" s="102" t="n">
        <v/>
      </c>
      <c r="G179" s="102" t="n"/>
      <c r="H179" s="102" t="n"/>
      <c r="I179" s="102" t="n"/>
      <c r="J179" s="102" t="n"/>
      <c r="K179" s="102" t="n"/>
      <c r="L179" s="102" t="n"/>
      <c r="M179" s="102" t="n"/>
      <c r="N179" s="102" t="n"/>
      <c r="O179" s="102" t="n"/>
      <c r="P179" s="102" t="n"/>
    </row>
    <row r="180" ht="35" customFormat="1" customHeight="1" s="163" thickBot="1">
      <c r="A180" s="166" t="inlineStr">
        <is>
          <t>Bank Permata Tbk - Total - Jumlah utang bank, kotor</t>
        </is>
      </c>
      <c r="B180" s="164" t="n"/>
      <c r="C180" s="104" t="n">
        <v/>
      </c>
      <c r="D180" s="104" t="n">
        <v/>
      </c>
      <c r="E180" s="104" t="n">
        <v/>
      </c>
      <c r="F180" s="104" t="n">
        <v/>
      </c>
      <c r="G180" s="104" t="n"/>
      <c r="H180" s="104" t="n"/>
      <c r="I180" s="104" t="n"/>
      <c r="J180" s="104" t="n"/>
      <c r="K180" s="104" t="n"/>
      <c r="L180" s="104" t="n"/>
      <c r="M180" s="104" t="n"/>
      <c r="N180" s="104" t="n"/>
      <c r="O180" s="104" t="n"/>
      <c r="P180" s="104" t="n"/>
    </row>
    <row r="181" hidden="1" ht="35" customHeight="1" s="203" thickBot="1">
      <c r="A181" s="175" t="inlineStr">
        <is>
          <t>Bank Mega Tbk - IDR - Utang bank, nilai dalam mata uang asing</t>
        </is>
      </c>
      <c r="B181" s="164" t="n"/>
      <c r="C181" s="102" t="n">
        <v/>
      </c>
      <c r="D181" s="102" t="n">
        <v/>
      </c>
      <c r="E181" s="102" t="n">
        <v/>
      </c>
      <c r="F181" s="102" t="n">
        <v/>
      </c>
      <c r="G181" s="102" t="n"/>
      <c r="H181" s="102" t="n"/>
      <c r="I181" s="102" t="n"/>
      <c r="J181" s="102" t="n"/>
      <c r="K181" s="102" t="n"/>
      <c r="L181" s="102" t="n"/>
      <c r="M181" s="102" t="n"/>
      <c r="N181" s="102" t="n"/>
      <c r="O181" s="102" t="n"/>
      <c r="P181" s="102" t="n"/>
    </row>
    <row r="182" hidden="1" ht="35" customHeight="1" s="203" thickBot="1">
      <c r="A182" s="175" t="inlineStr">
        <is>
          <t>Bank Mega Tbk - IDR - Jumlah utang bank, kotor</t>
        </is>
      </c>
      <c r="B182" s="164" t="n"/>
      <c r="C182" s="102" t="n">
        <v/>
      </c>
      <c r="D182" s="102" t="n">
        <v/>
      </c>
      <c r="E182" s="102" t="n">
        <v/>
      </c>
      <c r="F182" s="102" t="n">
        <v/>
      </c>
      <c r="G182" s="102" t="n"/>
      <c r="H182" s="102" t="n"/>
      <c r="I182" s="102" t="n"/>
      <c r="J182" s="102" t="n"/>
      <c r="K182" s="102" t="n"/>
      <c r="L182" s="102" t="n"/>
      <c r="M182" s="102" t="n"/>
      <c r="N182" s="102" t="n"/>
      <c r="O182" s="102" t="n"/>
      <c r="P182" s="102" t="n"/>
    </row>
    <row r="183" hidden="1" ht="35" customHeight="1" s="203" thickBot="1">
      <c r="A183" s="175" t="inlineStr">
        <is>
          <t>Bank Mega Tbk - AUD - Utang bank, nilai dalam mata uang asing</t>
        </is>
      </c>
      <c r="B183" s="164" t="n"/>
      <c r="C183" s="102" t="n">
        <v/>
      </c>
      <c r="D183" s="102" t="n">
        <v/>
      </c>
      <c r="E183" s="102" t="n">
        <v/>
      </c>
      <c r="F183" s="102" t="n">
        <v/>
      </c>
      <c r="G183" s="102" t="n"/>
      <c r="H183" s="102" t="n"/>
      <c r="I183" s="102" t="n"/>
      <c r="J183" s="102" t="n"/>
      <c r="K183" s="102" t="n"/>
      <c r="L183" s="102" t="n"/>
      <c r="M183" s="102" t="n"/>
      <c r="N183" s="102" t="n"/>
      <c r="O183" s="102" t="n"/>
      <c r="P183" s="102" t="n"/>
    </row>
    <row r="184" hidden="1" ht="35" customHeight="1" s="203" thickBot="1">
      <c r="A184" s="175" t="inlineStr">
        <is>
          <t>Bank Mega Tbk - AUD - Jumlah utang bank, kotor</t>
        </is>
      </c>
      <c r="B184" s="164" t="n"/>
      <c r="C184" s="102" t="n">
        <v/>
      </c>
      <c r="D184" s="102" t="n">
        <v/>
      </c>
      <c r="E184" s="102" t="n">
        <v/>
      </c>
      <c r="F184" s="102" t="n">
        <v/>
      </c>
      <c r="G184" s="102" t="n"/>
      <c r="H184" s="102" t="n"/>
      <c r="I184" s="102" t="n"/>
      <c r="J184" s="102" t="n"/>
      <c r="K184" s="102" t="n"/>
      <c r="L184" s="102" t="n"/>
      <c r="M184" s="102" t="n"/>
      <c r="N184" s="102" t="n"/>
      <c r="O184" s="102" t="n"/>
      <c r="P184" s="102" t="n"/>
    </row>
    <row r="185" hidden="1" ht="35" customHeight="1" s="203" thickBot="1">
      <c r="A185" s="175" t="inlineStr">
        <is>
          <t>Bank Mega Tbk - CAD - Utang bank, nilai dalam mata uang asing</t>
        </is>
      </c>
      <c r="B185" s="164" t="n"/>
      <c r="C185" s="102" t="n">
        <v/>
      </c>
      <c r="D185" s="102" t="n">
        <v/>
      </c>
      <c r="E185" s="102" t="n">
        <v/>
      </c>
      <c r="F185" s="102" t="n">
        <v/>
      </c>
      <c r="G185" s="102" t="n"/>
      <c r="H185" s="102" t="n"/>
      <c r="I185" s="102" t="n"/>
      <c r="J185" s="102" t="n"/>
      <c r="K185" s="102" t="n"/>
      <c r="L185" s="102" t="n"/>
      <c r="M185" s="102" t="n"/>
      <c r="N185" s="102" t="n"/>
      <c r="O185" s="102" t="n"/>
      <c r="P185" s="102" t="n"/>
    </row>
    <row r="186" hidden="1" ht="35" customHeight="1" s="203" thickBot="1">
      <c r="A186" s="175" t="inlineStr">
        <is>
          <t>Bank Mega Tbk - CAD - Jumlah utang bank, kotor</t>
        </is>
      </c>
      <c r="B186" s="164" t="n"/>
      <c r="C186" s="102" t="n">
        <v/>
      </c>
      <c r="D186" s="102" t="n">
        <v/>
      </c>
      <c r="E186" s="102" t="n">
        <v/>
      </c>
      <c r="F186" s="102" t="n">
        <v/>
      </c>
      <c r="G186" s="102" t="n"/>
      <c r="H186" s="102" t="n"/>
      <c r="I186" s="102" t="n"/>
      <c r="J186" s="102" t="n"/>
      <c r="K186" s="102" t="n"/>
      <c r="L186" s="102" t="n"/>
      <c r="M186" s="102" t="n"/>
      <c r="N186" s="102" t="n"/>
      <c r="O186" s="102" t="n"/>
      <c r="P186" s="102" t="n"/>
    </row>
    <row r="187" hidden="1" ht="35" customHeight="1" s="203" thickBot="1">
      <c r="A187" s="175" t="inlineStr">
        <is>
          <t>Bank Mega Tbk - CNY - Utang bank, nilai dalam mata uang asing</t>
        </is>
      </c>
      <c r="B187" s="164" t="n"/>
      <c r="C187" s="102" t="n">
        <v/>
      </c>
      <c r="D187" s="102" t="n">
        <v/>
      </c>
      <c r="E187" s="102" t="n">
        <v/>
      </c>
      <c r="F187" s="102" t="n">
        <v/>
      </c>
      <c r="G187" s="102" t="n"/>
      <c r="H187" s="102" t="n"/>
      <c r="I187" s="102" t="n"/>
      <c r="J187" s="102" t="n"/>
      <c r="K187" s="102" t="n"/>
      <c r="L187" s="102" t="n"/>
      <c r="M187" s="102" t="n"/>
      <c r="N187" s="102" t="n"/>
      <c r="O187" s="102" t="n"/>
      <c r="P187" s="102" t="n"/>
    </row>
    <row r="188" hidden="1" ht="35" customHeight="1" s="203" thickBot="1">
      <c r="A188" s="175" t="inlineStr">
        <is>
          <t>Bank Mega Tbk - CNY - Jumlah utang bank, kotor</t>
        </is>
      </c>
      <c r="B188" s="164" t="n"/>
      <c r="C188" s="102" t="n">
        <v/>
      </c>
      <c r="D188" s="102" t="n">
        <v/>
      </c>
      <c r="E188" s="102" t="n">
        <v/>
      </c>
      <c r="F188" s="102" t="n">
        <v/>
      </c>
      <c r="G188" s="102" t="n"/>
      <c r="H188" s="102" t="n"/>
      <c r="I188" s="102" t="n"/>
      <c r="J188" s="102" t="n"/>
      <c r="K188" s="102" t="n"/>
      <c r="L188" s="102" t="n"/>
      <c r="M188" s="102" t="n"/>
      <c r="N188" s="102" t="n"/>
      <c r="O188" s="102" t="n"/>
      <c r="P188" s="102" t="n"/>
    </row>
    <row r="189" hidden="1" ht="35" customHeight="1" s="203" thickBot="1">
      <c r="A189" s="175" t="inlineStr">
        <is>
          <t>Bank Mega Tbk - EUR - Utang bank, nilai dalam mata uang asing</t>
        </is>
      </c>
      <c r="B189" s="164" t="n"/>
      <c r="C189" s="102" t="n">
        <v/>
      </c>
      <c r="D189" s="102" t="n">
        <v/>
      </c>
      <c r="E189" s="102" t="n">
        <v/>
      </c>
      <c r="F189" s="102" t="n">
        <v/>
      </c>
      <c r="G189" s="102" t="n"/>
      <c r="H189" s="102" t="n"/>
      <c r="I189" s="102" t="n"/>
      <c r="J189" s="102" t="n"/>
      <c r="K189" s="102" t="n"/>
      <c r="L189" s="102" t="n"/>
      <c r="M189" s="102" t="n"/>
      <c r="N189" s="102" t="n"/>
      <c r="O189" s="102" t="n"/>
      <c r="P189" s="102" t="n"/>
    </row>
    <row r="190" hidden="1" ht="35" customHeight="1" s="203" thickBot="1">
      <c r="A190" s="175" t="inlineStr">
        <is>
          <t>Bank Mega Tbk - EUR - Jumlah utang bank, kotor</t>
        </is>
      </c>
      <c r="B190" s="164" t="n"/>
      <c r="C190" s="102" t="n">
        <v/>
      </c>
      <c r="D190" s="102" t="n">
        <v/>
      </c>
      <c r="E190" s="102" t="n">
        <v/>
      </c>
      <c r="F190" s="102" t="n">
        <v/>
      </c>
      <c r="G190" s="102" t="n"/>
      <c r="H190" s="102" t="n"/>
      <c r="I190" s="102" t="n"/>
      <c r="J190" s="102" t="n"/>
      <c r="K190" s="102" t="n"/>
      <c r="L190" s="102" t="n"/>
      <c r="M190" s="102" t="n"/>
      <c r="N190" s="102" t="n"/>
      <c r="O190" s="102" t="n"/>
      <c r="P190" s="102" t="n"/>
    </row>
    <row r="191" hidden="1" ht="35" customHeight="1" s="203" thickBot="1">
      <c r="A191" s="175" t="inlineStr">
        <is>
          <t>Bank Mega Tbk - HKD - Utang bank, nilai dalam mata uang asing</t>
        </is>
      </c>
      <c r="B191" s="164" t="n"/>
      <c r="C191" s="102" t="n">
        <v/>
      </c>
      <c r="D191" s="102" t="n">
        <v/>
      </c>
      <c r="E191" s="102" t="n">
        <v/>
      </c>
      <c r="F191" s="102" t="n">
        <v/>
      </c>
      <c r="G191" s="102" t="n"/>
      <c r="H191" s="102" t="n"/>
      <c r="I191" s="102" t="n"/>
      <c r="J191" s="102" t="n"/>
      <c r="K191" s="102" t="n"/>
      <c r="L191" s="102" t="n"/>
      <c r="M191" s="102" t="n"/>
      <c r="N191" s="102" t="n"/>
      <c r="O191" s="102" t="n"/>
      <c r="P191" s="102" t="n"/>
    </row>
    <row r="192" hidden="1" ht="35" customHeight="1" s="203" thickBot="1">
      <c r="A192" s="175" t="inlineStr">
        <is>
          <t>Bank Mega Tbk - HKD - Jumlah utang bank, kotor</t>
        </is>
      </c>
      <c r="B192" s="164" t="n"/>
      <c r="C192" s="102" t="n">
        <v/>
      </c>
      <c r="D192" s="102" t="n">
        <v/>
      </c>
      <c r="E192" s="102" t="n">
        <v/>
      </c>
      <c r="F192" s="102" t="n">
        <v/>
      </c>
      <c r="G192" s="102" t="n"/>
      <c r="H192" s="102" t="n"/>
      <c r="I192" s="102" t="n"/>
      <c r="J192" s="102" t="n"/>
      <c r="K192" s="102" t="n"/>
      <c r="L192" s="102" t="n"/>
      <c r="M192" s="102" t="n"/>
      <c r="N192" s="102" t="n"/>
      <c r="O192" s="102" t="n"/>
      <c r="P192" s="102" t="n"/>
    </row>
    <row r="193" hidden="1" ht="35" customHeight="1" s="203" thickBot="1">
      <c r="A193" s="175" t="inlineStr">
        <is>
          <t>Bank Mega Tbk - GBP - Utang bank, nilai dalam mata uang asing</t>
        </is>
      </c>
      <c r="B193" s="164" t="n"/>
      <c r="C193" s="102" t="n">
        <v/>
      </c>
      <c r="D193" s="102" t="n">
        <v/>
      </c>
      <c r="E193" s="102" t="n">
        <v/>
      </c>
      <c r="F193" s="102" t="n">
        <v/>
      </c>
      <c r="G193" s="102" t="n"/>
      <c r="H193" s="102" t="n"/>
      <c r="I193" s="102" t="n"/>
      <c r="J193" s="102" t="n"/>
      <c r="K193" s="102" t="n"/>
      <c r="L193" s="102" t="n"/>
      <c r="M193" s="102" t="n"/>
      <c r="N193" s="102" t="n"/>
      <c r="O193" s="102" t="n"/>
      <c r="P193" s="102" t="n"/>
    </row>
    <row r="194" hidden="1" ht="35" customHeight="1" s="203" thickBot="1">
      <c r="A194" s="175" t="inlineStr">
        <is>
          <t>Bank Mega Tbk - GBP - Jumlah utang bank, kotor</t>
        </is>
      </c>
      <c r="B194" s="164" t="n"/>
      <c r="C194" s="102" t="n">
        <v/>
      </c>
      <c r="D194" s="102" t="n">
        <v/>
      </c>
      <c r="E194" s="102" t="n">
        <v/>
      </c>
      <c r="F194" s="102" t="n">
        <v/>
      </c>
      <c r="G194" s="102" t="n"/>
      <c r="H194" s="102" t="n"/>
      <c r="I194" s="102" t="n"/>
      <c r="J194" s="102" t="n"/>
      <c r="K194" s="102" t="n"/>
      <c r="L194" s="102" t="n"/>
      <c r="M194" s="102" t="n"/>
      <c r="N194" s="102" t="n"/>
      <c r="O194" s="102" t="n"/>
      <c r="P194" s="102" t="n"/>
    </row>
    <row r="195" hidden="1" ht="35" customHeight="1" s="203" thickBot="1">
      <c r="A195" s="175" t="inlineStr">
        <is>
          <t>Bank Mega Tbk - JPY - Utang bank, nilai dalam mata uang asing</t>
        </is>
      </c>
      <c r="B195" s="164" t="n"/>
      <c r="C195" s="102" t="n">
        <v/>
      </c>
      <c r="D195" s="102" t="n">
        <v/>
      </c>
      <c r="E195" s="102" t="n">
        <v/>
      </c>
      <c r="F195" s="102" t="n">
        <v/>
      </c>
      <c r="G195" s="102" t="n"/>
      <c r="H195" s="102" t="n"/>
      <c r="I195" s="102" t="n"/>
      <c r="J195" s="102" t="n"/>
      <c r="K195" s="102" t="n"/>
      <c r="L195" s="102" t="n"/>
      <c r="M195" s="102" t="n"/>
      <c r="N195" s="102" t="n"/>
      <c r="O195" s="102" t="n"/>
      <c r="P195" s="102" t="n"/>
    </row>
    <row r="196" hidden="1" ht="35" customHeight="1" s="203" thickBot="1">
      <c r="A196" s="175" t="inlineStr">
        <is>
          <t>Bank Mega Tbk - JPY - Jumlah utang bank, kotor</t>
        </is>
      </c>
      <c r="B196" s="164" t="n"/>
      <c r="C196" s="102" t="n">
        <v/>
      </c>
      <c r="D196" s="102" t="n">
        <v/>
      </c>
      <c r="E196" s="102" t="n">
        <v/>
      </c>
      <c r="F196" s="102" t="n">
        <v/>
      </c>
      <c r="G196" s="102" t="n"/>
      <c r="H196" s="102" t="n"/>
      <c r="I196" s="102" t="n"/>
      <c r="J196" s="102" t="n"/>
      <c r="K196" s="102" t="n"/>
      <c r="L196" s="102" t="n"/>
      <c r="M196" s="102" t="n"/>
      <c r="N196" s="102" t="n"/>
      <c r="O196" s="102" t="n"/>
      <c r="P196" s="102" t="n"/>
    </row>
    <row r="197" hidden="1" ht="35" customHeight="1" s="203" thickBot="1">
      <c r="A197" s="175" t="inlineStr">
        <is>
          <t>Bank Mega Tbk - SGD - Utang bank, nilai dalam mata uang asing</t>
        </is>
      </c>
      <c r="B197" s="164" t="n"/>
      <c r="C197" s="102" t="n">
        <v/>
      </c>
      <c r="D197" s="102" t="n">
        <v/>
      </c>
      <c r="E197" s="102" t="n">
        <v/>
      </c>
      <c r="F197" s="102" t="n">
        <v/>
      </c>
      <c r="G197" s="102" t="n"/>
      <c r="H197" s="102" t="n"/>
      <c r="I197" s="102" t="n"/>
      <c r="J197" s="102" t="n"/>
      <c r="K197" s="102" t="n"/>
      <c r="L197" s="102" t="n"/>
      <c r="M197" s="102" t="n"/>
      <c r="N197" s="102" t="n"/>
      <c r="O197" s="102" t="n"/>
      <c r="P197" s="102" t="n"/>
    </row>
    <row r="198" hidden="1" ht="35" customHeight="1" s="203" thickBot="1">
      <c r="A198" s="175" t="inlineStr">
        <is>
          <t>Bank Mega Tbk - SGD - Jumlah utang bank, kotor</t>
        </is>
      </c>
      <c r="B198" s="164" t="n"/>
      <c r="C198" s="102" t="n">
        <v/>
      </c>
      <c r="D198" s="102" t="n">
        <v/>
      </c>
      <c r="E198" s="102" t="n">
        <v/>
      </c>
      <c r="F198" s="102" t="n">
        <v/>
      </c>
      <c r="G198" s="102" t="n"/>
      <c r="H198" s="102" t="n"/>
      <c r="I198" s="102" t="n"/>
      <c r="J198" s="102" t="n"/>
      <c r="K198" s="102" t="n"/>
      <c r="L198" s="102" t="n"/>
      <c r="M198" s="102" t="n"/>
      <c r="N198" s="102" t="n"/>
      <c r="O198" s="102" t="n"/>
      <c r="P198" s="102" t="n"/>
    </row>
    <row r="199" hidden="1" ht="35" customHeight="1" s="203" thickBot="1">
      <c r="A199" s="175" t="inlineStr">
        <is>
          <t>Bank Mega Tbk - THB - Utang bank, nilai dalam mata uang asing</t>
        </is>
      </c>
      <c r="B199" s="164" t="n"/>
      <c r="C199" s="102" t="n">
        <v/>
      </c>
      <c r="D199" s="102" t="n">
        <v/>
      </c>
      <c r="E199" s="102" t="n">
        <v/>
      </c>
      <c r="F199" s="102" t="n">
        <v/>
      </c>
      <c r="G199" s="102" t="n"/>
      <c r="H199" s="102" t="n"/>
      <c r="I199" s="102" t="n"/>
      <c r="J199" s="102" t="n"/>
      <c r="K199" s="102" t="n"/>
      <c r="L199" s="102" t="n"/>
      <c r="M199" s="102" t="n"/>
      <c r="N199" s="102" t="n"/>
      <c r="O199" s="102" t="n"/>
      <c r="P199" s="102" t="n"/>
    </row>
    <row r="200" hidden="1" ht="35" customHeight="1" s="203" thickBot="1">
      <c r="A200" s="175" t="inlineStr">
        <is>
          <t>Bank Mega Tbk - THB - Jumlah utang bank, kotor</t>
        </is>
      </c>
      <c r="B200" s="164" t="n"/>
      <c r="C200" s="102" t="n">
        <v/>
      </c>
      <c r="D200" s="102" t="n">
        <v/>
      </c>
      <c r="E200" s="102" t="n">
        <v/>
      </c>
      <c r="F200" s="102" t="n">
        <v/>
      </c>
      <c r="G200" s="102" t="n"/>
      <c r="H200" s="102" t="n"/>
      <c r="I200" s="102" t="n"/>
      <c r="J200" s="102" t="n"/>
      <c r="K200" s="102" t="n"/>
      <c r="L200" s="102" t="n"/>
      <c r="M200" s="102" t="n"/>
      <c r="N200" s="102" t="n"/>
      <c r="O200" s="102" t="n"/>
      <c r="P200" s="102" t="n"/>
    </row>
    <row r="201" hidden="1" ht="35" customHeight="1" s="203" thickBot="1">
      <c r="A201" s="175" t="inlineStr">
        <is>
          <t>Bank Mega Tbk - USD - Utang bank, nilai dalam mata uang asing</t>
        </is>
      </c>
      <c r="B201" s="164" t="n"/>
      <c r="C201" s="102" t="n">
        <v/>
      </c>
      <c r="D201" s="102" t="n">
        <v/>
      </c>
      <c r="E201" s="102" t="n">
        <v/>
      </c>
      <c r="F201" s="102" t="n">
        <v/>
      </c>
      <c r="G201" s="102" t="n"/>
      <c r="H201" s="102" t="n"/>
      <c r="I201" s="102" t="n"/>
      <c r="J201" s="102" t="n"/>
      <c r="K201" s="102" t="n"/>
      <c r="L201" s="102" t="n"/>
      <c r="M201" s="102" t="n"/>
      <c r="N201" s="102" t="n"/>
      <c r="O201" s="102" t="n"/>
      <c r="P201" s="102" t="n"/>
    </row>
    <row r="202" hidden="1" ht="35" customHeight="1" s="203" thickBot="1">
      <c r="A202" s="175" t="inlineStr">
        <is>
          <t>Bank Mega Tbk - USD - Jumlah utang bank, kotor</t>
        </is>
      </c>
      <c r="B202" s="164" t="n"/>
      <c r="C202" s="102" t="n">
        <v/>
      </c>
      <c r="D202" s="102" t="n">
        <v/>
      </c>
      <c r="E202" s="102" t="n">
        <v/>
      </c>
      <c r="F202" s="102" t="n">
        <v/>
      </c>
      <c r="G202" s="102" t="n"/>
      <c r="H202" s="102" t="n"/>
      <c r="I202" s="102" t="n"/>
      <c r="J202" s="102" t="n"/>
      <c r="K202" s="102" t="n"/>
      <c r="L202" s="102" t="n"/>
      <c r="M202" s="102" t="n"/>
      <c r="N202" s="102" t="n"/>
      <c r="O202" s="102" t="n"/>
      <c r="P202" s="102" t="n"/>
    </row>
    <row r="203" hidden="1" ht="52" customHeight="1" s="203" thickBot="1">
      <c r="A203" s="175" t="inlineStr">
        <is>
          <t>Bank Mega Tbk - Mata uang lainnya - Utang bank, nilai dalam mata uang asing</t>
        </is>
      </c>
      <c r="B203" s="164" t="n"/>
      <c r="C203" s="102" t="n">
        <v/>
      </c>
      <c r="D203" s="102" t="n">
        <v/>
      </c>
      <c r="E203" s="102" t="n">
        <v/>
      </c>
      <c r="F203" s="102" t="n">
        <v/>
      </c>
      <c r="G203" s="102" t="n"/>
      <c r="H203" s="102" t="n"/>
      <c r="I203" s="102" t="n"/>
      <c r="J203" s="102" t="n"/>
      <c r="K203" s="102" t="n"/>
      <c r="L203" s="102" t="n"/>
      <c r="M203" s="102" t="n"/>
      <c r="N203" s="102" t="n"/>
      <c r="O203" s="102" t="n"/>
      <c r="P203" s="102" t="n"/>
    </row>
    <row r="204" hidden="1" ht="35" customHeight="1" s="203" thickBot="1">
      <c r="A204" s="175" t="inlineStr">
        <is>
          <t>Bank Mega Tbk - Mata uang lainnya - Jumlah utang bank, kotor</t>
        </is>
      </c>
      <c r="B204" s="164" t="n"/>
      <c r="C204" s="102" t="n">
        <v/>
      </c>
      <c r="D204" s="102" t="n">
        <v/>
      </c>
      <c r="E204" s="102" t="n">
        <v/>
      </c>
      <c r="F204" s="102" t="n">
        <v/>
      </c>
      <c r="G204" s="102" t="n"/>
      <c r="H204" s="102" t="n"/>
      <c r="I204" s="102" t="n"/>
      <c r="J204" s="102" t="n"/>
      <c r="K204" s="102" t="n"/>
      <c r="L204" s="102" t="n"/>
      <c r="M204" s="102" t="n"/>
      <c r="N204" s="102" t="n"/>
      <c r="O204" s="102" t="n"/>
      <c r="P204" s="102" t="n"/>
    </row>
    <row r="205" ht="35" customFormat="1" customHeight="1" s="163" thickBot="1">
      <c r="A205" s="166" t="inlineStr">
        <is>
          <t>Bank Mega Tbk - Total - Jumlah utang bank, kotor</t>
        </is>
      </c>
      <c r="B205" s="164" t="n"/>
      <c r="C205" s="104" t="n">
        <v/>
      </c>
      <c r="D205" s="104" t="n">
        <v/>
      </c>
      <c r="E205" s="104" t="n">
        <v/>
      </c>
      <c r="F205" s="104" t="n">
        <v/>
      </c>
      <c r="G205" s="104" t="n"/>
      <c r="H205" s="104" t="n"/>
      <c r="I205" s="104" t="n"/>
      <c r="J205" s="104" t="n"/>
      <c r="K205" s="104" t="n"/>
      <c r="L205" s="104" t="n"/>
      <c r="M205" s="104" t="n"/>
      <c r="N205" s="104" t="n"/>
      <c r="O205" s="104" t="n"/>
      <c r="P205" s="104" t="n"/>
    </row>
    <row r="206" hidden="1" ht="52" customHeight="1" s="203" thickBot="1">
      <c r="A206" s="175" t="inlineStr">
        <is>
          <t>Bank Mayapada Internasional Tbk - IDR - Utang bank, nilai dalam mata uang asing</t>
        </is>
      </c>
      <c r="B206" s="164" t="n"/>
      <c r="C206" s="102" t="n">
        <v/>
      </c>
      <c r="D206" s="102" t="n">
        <v/>
      </c>
      <c r="E206" s="102" t="n">
        <v/>
      </c>
      <c r="F206" s="102" t="n">
        <v/>
      </c>
      <c r="G206" s="102" t="n"/>
      <c r="H206" s="102" t="n"/>
      <c r="I206" s="102" t="n"/>
      <c r="J206" s="102" t="n"/>
      <c r="K206" s="102" t="n"/>
      <c r="L206" s="102" t="n"/>
      <c r="M206" s="102" t="n"/>
      <c r="N206" s="102" t="n"/>
      <c r="O206" s="102" t="n"/>
      <c r="P206" s="102" t="n"/>
    </row>
    <row r="207" hidden="1" ht="35" customHeight="1" s="203" thickBot="1">
      <c r="A207" s="175" t="inlineStr">
        <is>
          <t>Bank Mayapada Internasional Tbk - IDR - Jumlah utang bank, kotor</t>
        </is>
      </c>
      <c r="B207" s="164" t="n"/>
      <c r="C207" s="102" t="n">
        <v/>
      </c>
      <c r="D207" s="102" t="n">
        <v/>
      </c>
      <c r="E207" s="102" t="n">
        <v/>
      </c>
      <c r="F207" s="102" t="n">
        <v/>
      </c>
      <c r="G207" s="102" t="n"/>
      <c r="H207" s="102" t="n"/>
      <c r="I207" s="102" t="n"/>
      <c r="J207" s="102" t="n"/>
      <c r="K207" s="102" t="n"/>
      <c r="L207" s="102" t="n"/>
      <c r="M207" s="102" t="n"/>
      <c r="N207" s="102" t="n"/>
      <c r="O207" s="102" t="n"/>
      <c r="P207" s="102" t="n"/>
    </row>
    <row r="208" hidden="1" ht="52" customHeight="1" s="203" thickBot="1">
      <c r="A208" s="175" t="inlineStr">
        <is>
          <t>Bank Mayapada Internasional Tbk - AUD - Utang bank, nilai dalam mata uang asing</t>
        </is>
      </c>
      <c r="B208" s="164" t="n"/>
      <c r="C208" s="102" t="n">
        <v/>
      </c>
      <c r="D208" s="102" t="n">
        <v/>
      </c>
      <c r="E208" s="102" t="n">
        <v/>
      </c>
      <c r="F208" s="102" t="n">
        <v/>
      </c>
      <c r="G208" s="102" t="n"/>
      <c r="H208" s="102" t="n"/>
      <c r="I208" s="102" t="n"/>
      <c r="J208" s="102" t="n"/>
      <c r="K208" s="102" t="n"/>
      <c r="L208" s="102" t="n"/>
      <c r="M208" s="102" t="n"/>
      <c r="N208" s="102" t="n"/>
      <c r="O208" s="102" t="n"/>
      <c r="P208" s="102" t="n"/>
    </row>
    <row r="209" hidden="1" ht="35" customHeight="1" s="203" thickBot="1">
      <c r="A209" s="175" t="inlineStr">
        <is>
          <t>Bank Mayapada Internasional Tbk - AUD - Jumlah utang bank, kotor</t>
        </is>
      </c>
      <c r="B209" s="164" t="n"/>
      <c r="C209" s="102" t="n">
        <v/>
      </c>
      <c r="D209" s="102" t="n">
        <v/>
      </c>
      <c r="E209" s="102" t="n">
        <v/>
      </c>
      <c r="F209" s="102" t="n">
        <v/>
      </c>
      <c r="G209" s="102" t="n"/>
      <c r="H209" s="102" t="n"/>
      <c r="I209" s="102" t="n"/>
      <c r="J209" s="102" t="n"/>
      <c r="K209" s="102" t="n"/>
      <c r="L209" s="102" t="n"/>
      <c r="M209" s="102" t="n"/>
      <c r="N209" s="102" t="n"/>
      <c r="O209" s="102" t="n"/>
      <c r="P209" s="102" t="n"/>
    </row>
    <row r="210" hidden="1" ht="52" customHeight="1" s="203" thickBot="1">
      <c r="A210" s="175" t="inlineStr">
        <is>
          <t>Bank Mayapada Internasional Tbk - CAD - Utang bank, nilai dalam mata uang asing</t>
        </is>
      </c>
      <c r="B210" s="164" t="n"/>
      <c r="C210" s="102" t="n">
        <v/>
      </c>
      <c r="D210" s="102" t="n">
        <v/>
      </c>
      <c r="E210" s="102" t="n">
        <v/>
      </c>
      <c r="F210" s="102" t="n">
        <v/>
      </c>
      <c r="G210" s="102" t="n"/>
      <c r="H210" s="102" t="n"/>
      <c r="I210" s="102" t="n"/>
      <c r="J210" s="102" t="n"/>
      <c r="K210" s="102" t="n"/>
      <c r="L210" s="102" t="n"/>
      <c r="M210" s="102" t="n"/>
      <c r="N210" s="102" t="n"/>
      <c r="O210" s="102" t="n"/>
      <c r="P210" s="102" t="n"/>
    </row>
    <row r="211" hidden="1" ht="35" customHeight="1" s="203" thickBot="1">
      <c r="A211" s="175" t="inlineStr">
        <is>
          <t>Bank Mayapada Internasional Tbk - CAD - Jumlah utang bank, kotor</t>
        </is>
      </c>
      <c r="B211" s="164" t="n"/>
      <c r="C211" s="102" t="n">
        <v/>
      </c>
      <c r="D211" s="102" t="n">
        <v/>
      </c>
      <c r="E211" s="102" t="n">
        <v/>
      </c>
      <c r="F211" s="102" t="n">
        <v/>
      </c>
      <c r="G211" s="102" t="n"/>
      <c r="H211" s="102" t="n"/>
      <c r="I211" s="102" t="n"/>
      <c r="J211" s="102" t="n"/>
      <c r="K211" s="102" t="n"/>
      <c r="L211" s="102" t="n"/>
      <c r="M211" s="102" t="n"/>
      <c r="N211" s="102" t="n"/>
      <c r="O211" s="102" t="n"/>
      <c r="P211" s="102" t="n"/>
    </row>
    <row r="212" hidden="1" ht="52" customHeight="1" s="203" thickBot="1">
      <c r="A212" s="175" t="inlineStr">
        <is>
          <t>Bank Mayapada Internasional Tbk - CNY - Utang bank, nilai dalam mata uang asing</t>
        </is>
      </c>
      <c r="B212" s="164" t="n"/>
      <c r="C212" s="102" t="n">
        <v/>
      </c>
      <c r="D212" s="102" t="n">
        <v/>
      </c>
      <c r="E212" s="102" t="n">
        <v/>
      </c>
      <c r="F212" s="102" t="n">
        <v/>
      </c>
      <c r="G212" s="102" t="n"/>
      <c r="H212" s="102" t="n"/>
      <c r="I212" s="102" t="n"/>
      <c r="J212" s="102" t="n"/>
      <c r="K212" s="102" t="n"/>
      <c r="L212" s="102" t="n"/>
      <c r="M212" s="102" t="n"/>
      <c r="N212" s="102" t="n"/>
      <c r="O212" s="102" t="n"/>
      <c r="P212" s="102" t="n"/>
    </row>
    <row r="213" hidden="1" ht="35" customHeight="1" s="203" thickBot="1">
      <c r="A213" s="175" t="inlineStr">
        <is>
          <t>Bank Mayapada Internasional Tbk - CNY - Jumlah utang bank, kotor</t>
        </is>
      </c>
      <c r="B213" s="164" t="n"/>
      <c r="C213" s="102" t="n">
        <v/>
      </c>
      <c r="D213" s="102" t="n">
        <v/>
      </c>
      <c r="E213" s="102" t="n">
        <v/>
      </c>
      <c r="F213" s="102" t="n">
        <v/>
      </c>
      <c r="G213" s="102" t="n"/>
      <c r="H213" s="102" t="n"/>
      <c r="I213" s="102" t="n"/>
      <c r="J213" s="102" t="n"/>
      <c r="K213" s="102" t="n"/>
      <c r="L213" s="102" t="n"/>
      <c r="M213" s="102" t="n"/>
      <c r="N213" s="102" t="n"/>
      <c r="O213" s="102" t="n"/>
      <c r="P213" s="102" t="n"/>
    </row>
    <row r="214" hidden="1" ht="52" customHeight="1" s="203" thickBot="1">
      <c r="A214" s="175" t="inlineStr">
        <is>
          <t>Bank Mayapada Internasional Tbk - EUR - Utang bank, nilai dalam mata uang asing</t>
        </is>
      </c>
      <c r="B214" s="164" t="n"/>
      <c r="C214" s="102" t="n">
        <v/>
      </c>
      <c r="D214" s="102" t="n">
        <v/>
      </c>
      <c r="E214" s="102" t="n">
        <v/>
      </c>
      <c r="F214" s="102" t="n">
        <v/>
      </c>
      <c r="G214" s="102" t="n"/>
      <c r="H214" s="102" t="n"/>
      <c r="I214" s="102" t="n"/>
      <c r="J214" s="102" t="n"/>
      <c r="K214" s="102" t="n"/>
      <c r="L214" s="102" t="n"/>
      <c r="M214" s="102" t="n"/>
      <c r="N214" s="102" t="n"/>
      <c r="O214" s="102" t="n"/>
      <c r="P214" s="102" t="n"/>
    </row>
    <row r="215" hidden="1" ht="35" customHeight="1" s="203" thickBot="1">
      <c r="A215" s="175" t="inlineStr">
        <is>
          <t>Bank Mayapada Internasional Tbk - EUR - Jumlah utang bank, kotor</t>
        </is>
      </c>
      <c r="B215" s="164" t="n"/>
      <c r="C215" s="102" t="n">
        <v/>
      </c>
      <c r="D215" s="102" t="n">
        <v/>
      </c>
      <c r="E215" s="102" t="n">
        <v/>
      </c>
      <c r="F215" s="102" t="n">
        <v/>
      </c>
      <c r="G215" s="102" t="n"/>
      <c r="H215" s="102" t="n"/>
      <c r="I215" s="102" t="n"/>
      <c r="J215" s="102" t="n"/>
      <c r="K215" s="102" t="n"/>
      <c r="L215" s="102" t="n"/>
      <c r="M215" s="102" t="n"/>
      <c r="N215" s="102" t="n"/>
      <c r="O215" s="102" t="n"/>
      <c r="P215" s="102" t="n"/>
    </row>
    <row r="216" hidden="1" ht="52" customHeight="1" s="203" thickBot="1">
      <c r="A216" s="175" t="inlineStr">
        <is>
          <t>Bank Mayapada Internasional Tbk - HKD - Utang bank, nilai dalam mata uang asing</t>
        </is>
      </c>
      <c r="B216" s="164" t="n"/>
      <c r="C216" s="102" t="n">
        <v/>
      </c>
      <c r="D216" s="102" t="n">
        <v/>
      </c>
      <c r="E216" s="102" t="n">
        <v/>
      </c>
      <c r="F216" s="102" t="n">
        <v/>
      </c>
      <c r="G216" s="102" t="n"/>
      <c r="H216" s="102" t="n"/>
      <c r="I216" s="102" t="n"/>
      <c r="J216" s="102" t="n"/>
      <c r="K216" s="102" t="n"/>
      <c r="L216" s="102" t="n"/>
      <c r="M216" s="102" t="n"/>
      <c r="N216" s="102" t="n"/>
      <c r="O216" s="102" t="n"/>
      <c r="P216" s="102" t="n"/>
    </row>
    <row r="217" hidden="1" ht="35" customHeight="1" s="203" thickBot="1">
      <c r="A217" s="175" t="inlineStr">
        <is>
          <t>Bank Mayapada Internasional Tbk - HKD - Jumlah utang bank, kotor</t>
        </is>
      </c>
      <c r="B217" s="164" t="n"/>
      <c r="C217" s="102" t="n">
        <v/>
      </c>
      <c r="D217" s="102" t="n">
        <v/>
      </c>
      <c r="E217" s="102" t="n">
        <v/>
      </c>
      <c r="F217" s="102" t="n">
        <v/>
      </c>
      <c r="G217" s="102" t="n"/>
      <c r="H217" s="102" t="n"/>
      <c r="I217" s="102" t="n"/>
      <c r="J217" s="102" t="n"/>
      <c r="K217" s="102" t="n"/>
      <c r="L217" s="102" t="n"/>
      <c r="M217" s="102" t="n"/>
      <c r="N217" s="102" t="n"/>
      <c r="O217" s="102" t="n"/>
      <c r="P217" s="102" t="n"/>
    </row>
    <row r="218" hidden="1" ht="52" customHeight="1" s="203" thickBot="1">
      <c r="A218" s="175" t="inlineStr">
        <is>
          <t>Bank Mayapada Internasional Tbk - GBP - Utang bank, nilai dalam mata uang asing</t>
        </is>
      </c>
      <c r="B218" s="164" t="n"/>
      <c r="C218" s="102" t="n">
        <v/>
      </c>
      <c r="D218" s="102" t="n">
        <v/>
      </c>
      <c r="E218" s="102" t="n">
        <v/>
      </c>
      <c r="F218" s="102" t="n">
        <v/>
      </c>
      <c r="G218" s="102" t="n"/>
      <c r="H218" s="102" t="n"/>
      <c r="I218" s="102" t="n"/>
      <c r="J218" s="102" t="n"/>
      <c r="K218" s="102" t="n"/>
      <c r="L218" s="102" t="n"/>
      <c r="M218" s="102" t="n"/>
      <c r="N218" s="102" t="n"/>
      <c r="O218" s="102" t="n"/>
      <c r="P218" s="102" t="n"/>
    </row>
    <row r="219" hidden="1" ht="35" customHeight="1" s="203" thickBot="1">
      <c r="A219" s="175" t="inlineStr">
        <is>
          <t>Bank Mayapada Internasional Tbk - GBP - Jumlah utang bank, kotor</t>
        </is>
      </c>
      <c r="B219" s="164" t="n"/>
      <c r="C219" s="102" t="n">
        <v/>
      </c>
      <c r="D219" s="102" t="n">
        <v/>
      </c>
      <c r="E219" s="102" t="n">
        <v/>
      </c>
      <c r="F219" s="102" t="n">
        <v/>
      </c>
      <c r="G219" s="102" t="n"/>
      <c r="H219" s="102" t="n"/>
      <c r="I219" s="102" t="n"/>
      <c r="J219" s="102" t="n"/>
      <c r="K219" s="102" t="n"/>
      <c r="L219" s="102" t="n"/>
      <c r="M219" s="102" t="n"/>
      <c r="N219" s="102" t="n"/>
      <c r="O219" s="102" t="n"/>
      <c r="P219" s="102" t="n"/>
    </row>
    <row r="220" hidden="1" ht="52" customHeight="1" s="203" thickBot="1">
      <c r="A220" s="175" t="inlineStr">
        <is>
          <t>Bank Mayapada Internasional Tbk - JPY - Utang bank, nilai dalam mata uang asing</t>
        </is>
      </c>
      <c r="B220" s="164" t="n"/>
      <c r="C220" s="102" t="n">
        <v/>
      </c>
      <c r="D220" s="102" t="n">
        <v/>
      </c>
      <c r="E220" s="102" t="n">
        <v/>
      </c>
      <c r="F220" s="102" t="n">
        <v/>
      </c>
      <c r="G220" s="102" t="n"/>
      <c r="H220" s="102" t="n"/>
      <c r="I220" s="102" t="n"/>
      <c r="J220" s="102" t="n"/>
      <c r="K220" s="102" t="n"/>
      <c r="L220" s="102" t="n"/>
      <c r="M220" s="102" t="n"/>
      <c r="N220" s="102" t="n"/>
      <c r="O220" s="102" t="n"/>
      <c r="P220" s="102" t="n"/>
    </row>
    <row r="221" hidden="1" ht="35" customHeight="1" s="203" thickBot="1">
      <c r="A221" s="175" t="inlineStr">
        <is>
          <t>Bank Mayapada Internasional Tbk - JPY - Jumlah utang bank, kotor</t>
        </is>
      </c>
      <c r="B221" s="164" t="n"/>
      <c r="C221" s="102" t="n">
        <v/>
      </c>
      <c r="D221" s="102" t="n">
        <v/>
      </c>
      <c r="E221" s="102" t="n">
        <v/>
      </c>
      <c r="F221" s="102" t="n">
        <v/>
      </c>
      <c r="G221" s="102" t="n"/>
      <c r="H221" s="102" t="n"/>
      <c r="I221" s="102" t="n"/>
      <c r="J221" s="102" t="n"/>
      <c r="K221" s="102" t="n"/>
      <c r="L221" s="102" t="n"/>
      <c r="M221" s="102" t="n"/>
      <c r="N221" s="102" t="n"/>
      <c r="O221" s="102" t="n"/>
      <c r="P221" s="102" t="n"/>
    </row>
    <row r="222" hidden="1" ht="52" customHeight="1" s="203" thickBot="1">
      <c r="A222" s="175" t="inlineStr">
        <is>
          <t>Bank Mayapada Internasional Tbk - SGD - Utang bank, nilai dalam mata uang asing</t>
        </is>
      </c>
      <c r="B222" s="164" t="n"/>
      <c r="C222" s="102" t="n">
        <v/>
      </c>
      <c r="D222" s="102" t="n">
        <v/>
      </c>
      <c r="E222" s="102" t="n">
        <v/>
      </c>
      <c r="F222" s="102" t="n">
        <v/>
      </c>
      <c r="G222" s="102" t="n"/>
      <c r="H222" s="102" t="n"/>
      <c r="I222" s="102" t="n"/>
      <c r="J222" s="102" t="n"/>
      <c r="K222" s="102" t="n"/>
      <c r="L222" s="102" t="n"/>
      <c r="M222" s="102" t="n"/>
      <c r="N222" s="102" t="n"/>
      <c r="O222" s="102" t="n"/>
      <c r="P222" s="102" t="n"/>
    </row>
    <row r="223" hidden="1" ht="35" customHeight="1" s="203" thickBot="1">
      <c r="A223" s="175" t="inlineStr">
        <is>
          <t>Bank Mayapada Internasional Tbk - SGD - Jumlah utang bank, kotor</t>
        </is>
      </c>
      <c r="B223" s="164" t="n"/>
      <c r="C223" s="102" t="n">
        <v/>
      </c>
      <c r="D223" s="102" t="n">
        <v/>
      </c>
      <c r="E223" s="102" t="n">
        <v/>
      </c>
      <c r="F223" s="102" t="n">
        <v/>
      </c>
      <c r="G223" s="102" t="n"/>
      <c r="H223" s="102" t="n"/>
      <c r="I223" s="102" t="n"/>
      <c r="J223" s="102" t="n"/>
      <c r="K223" s="102" t="n"/>
      <c r="L223" s="102" t="n"/>
      <c r="M223" s="102" t="n"/>
      <c r="N223" s="102" t="n"/>
      <c r="O223" s="102" t="n"/>
      <c r="P223" s="102" t="n"/>
    </row>
    <row r="224" hidden="1" ht="52" customHeight="1" s="203" thickBot="1">
      <c r="A224" s="175" t="inlineStr">
        <is>
          <t>Bank Mayapada Internasional Tbk - THB - Utang bank, nilai dalam mata uang asing</t>
        </is>
      </c>
      <c r="B224" s="164" t="n"/>
      <c r="C224" s="102" t="n">
        <v/>
      </c>
      <c r="D224" s="102" t="n">
        <v/>
      </c>
      <c r="E224" s="102" t="n">
        <v/>
      </c>
      <c r="F224" s="102" t="n">
        <v/>
      </c>
      <c r="G224" s="102" t="n"/>
      <c r="H224" s="102" t="n"/>
      <c r="I224" s="102" t="n"/>
      <c r="J224" s="102" t="n"/>
      <c r="K224" s="102" t="n"/>
      <c r="L224" s="102" t="n"/>
      <c r="M224" s="102" t="n"/>
      <c r="N224" s="102" t="n"/>
      <c r="O224" s="102" t="n"/>
      <c r="P224" s="102" t="n"/>
    </row>
    <row r="225" hidden="1" ht="35" customHeight="1" s="203" thickBot="1">
      <c r="A225" s="175" t="inlineStr">
        <is>
          <t>Bank Mayapada Internasional Tbk - THB - Jumlah utang bank, kotor</t>
        </is>
      </c>
      <c r="B225" s="164" t="n"/>
      <c r="C225" s="102" t="n">
        <v/>
      </c>
      <c r="D225" s="102" t="n">
        <v/>
      </c>
      <c r="E225" s="102" t="n">
        <v/>
      </c>
      <c r="F225" s="102" t="n">
        <v/>
      </c>
      <c r="G225" s="102" t="n"/>
      <c r="H225" s="102" t="n"/>
      <c r="I225" s="102" t="n"/>
      <c r="J225" s="102" t="n"/>
      <c r="K225" s="102" t="n"/>
      <c r="L225" s="102" t="n"/>
      <c r="M225" s="102" t="n"/>
      <c r="N225" s="102" t="n"/>
      <c r="O225" s="102" t="n"/>
      <c r="P225" s="102" t="n"/>
    </row>
    <row r="226" hidden="1" ht="52" customHeight="1" s="203" thickBot="1">
      <c r="A226" s="175" t="inlineStr">
        <is>
          <t>Bank Mayapada Internasional Tbk - USD - Utang bank, nilai dalam mata uang asing</t>
        </is>
      </c>
      <c r="B226" s="164" t="n"/>
      <c r="C226" s="102" t="n">
        <v/>
      </c>
      <c r="D226" s="102" t="n">
        <v/>
      </c>
      <c r="E226" s="102" t="n">
        <v/>
      </c>
      <c r="F226" s="102" t="n">
        <v/>
      </c>
      <c r="G226" s="102" t="n"/>
      <c r="H226" s="102" t="n"/>
      <c r="I226" s="102" t="n"/>
      <c r="J226" s="102" t="n"/>
      <c r="K226" s="102" t="n"/>
      <c r="L226" s="102" t="n"/>
      <c r="M226" s="102" t="n"/>
      <c r="N226" s="102" t="n"/>
      <c r="O226" s="102" t="n"/>
      <c r="P226" s="102" t="n"/>
    </row>
    <row r="227" hidden="1" ht="35" customHeight="1" s="203" thickBot="1">
      <c r="A227" s="175" t="inlineStr">
        <is>
          <t>Bank Mayapada Internasional Tbk - USD - Jumlah utang bank, kotor</t>
        </is>
      </c>
      <c r="B227" s="164" t="n"/>
      <c r="C227" s="102" t="n">
        <v/>
      </c>
      <c r="D227" s="102" t="n">
        <v/>
      </c>
      <c r="E227" s="102" t="n">
        <v/>
      </c>
      <c r="F227" s="102" t="n">
        <v/>
      </c>
      <c r="G227" s="102" t="n"/>
      <c r="H227" s="102" t="n"/>
      <c r="I227" s="102" t="n"/>
      <c r="J227" s="102" t="n"/>
      <c r="K227" s="102" t="n"/>
      <c r="L227" s="102" t="n"/>
      <c r="M227" s="102" t="n"/>
      <c r="N227" s="102" t="n"/>
      <c r="O227" s="102" t="n"/>
      <c r="P227" s="102" t="n"/>
    </row>
    <row r="228" hidden="1" ht="52" customHeight="1" s="203" thickBot="1">
      <c r="A228" s="175" t="inlineStr">
        <is>
          <t>Bank Mayapada Internasional Tbk - Mata uang lainnya - Utang bank, nilai dalam mata uang asing</t>
        </is>
      </c>
      <c r="B228" s="164" t="n"/>
      <c r="C228" s="102" t="n">
        <v/>
      </c>
      <c r="D228" s="102" t="n">
        <v/>
      </c>
      <c r="E228" s="102" t="n">
        <v/>
      </c>
      <c r="F228" s="102" t="n">
        <v/>
      </c>
      <c r="G228" s="102" t="n"/>
      <c r="H228" s="102" t="n"/>
      <c r="I228" s="102" t="n"/>
      <c r="J228" s="102" t="n"/>
      <c r="K228" s="102" t="n"/>
      <c r="L228" s="102" t="n"/>
      <c r="M228" s="102" t="n"/>
      <c r="N228" s="102" t="n"/>
      <c r="O228" s="102" t="n"/>
      <c r="P228" s="102" t="n"/>
    </row>
    <row r="229" hidden="1" ht="52" customHeight="1" s="203" thickBot="1">
      <c r="A229" s="175" t="inlineStr">
        <is>
          <t>Bank Mayapada Internasional Tbk - Mata uang lainnya - Jumlah utang bank, kotor</t>
        </is>
      </c>
      <c r="B229" s="164" t="n"/>
      <c r="C229" s="102" t="n">
        <v/>
      </c>
      <c r="D229" s="102" t="n">
        <v/>
      </c>
      <c r="E229" s="102" t="n">
        <v/>
      </c>
      <c r="F229" s="102" t="n">
        <v/>
      </c>
      <c r="G229" s="102" t="n"/>
      <c r="H229" s="102" t="n"/>
      <c r="I229" s="102" t="n"/>
      <c r="J229" s="102" t="n"/>
      <c r="K229" s="102" t="n"/>
      <c r="L229" s="102" t="n"/>
      <c r="M229" s="102" t="n"/>
      <c r="N229" s="102" t="n"/>
      <c r="O229" s="102" t="n"/>
      <c r="P229" s="102" t="n"/>
    </row>
    <row r="230" ht="35" customFormat="1" customHeight="1" s="163" thickBot="1">
      <c r="A230" s="166" t="inlineStr">
        <is>
          <t>Bank Mayapada Internasional Tbk - Total - Jumlah utang bank, kotor</t>
        </is>
      </c>
      <c r="B230" s="164" t="n"/>
      <c r="C230" s="104" t="n">
        <v/>
      </c>
      <c r="D230" s="104" t="n">
        <v/>
      </c>
      <c r="E230" s="104" t="n">
        <v/>
      </c>
      <c r="F230" s="104" t="n">
        <v/>
      </c>
      <c r="G230" s="104" t="n"/>
      <c r="H230" s="104" t="n"/>
      <c r="I230" s="104" t="n"/>
      <c r="J230" s="104" t="n"/>
      <c r="K230" s="104" t="n"/>
      <c r="L230" s="104" t="n"/>
      <c r="M230" s="104" t="n"/>
      <c r="N230" s="104" t="n"/>
      <c r="O230" s="104" t="n"/>
      <c r="P230" s="104" t="n"/>
    </row>
    <row r="231" hidden="1" ht="52" customHeight="1" s="203" thickBot="1">
      <c r="A231" s="175" t="inlineStr">
        <is>
          <t>Bank Danamon Indonesia Tbk - IDR - Utang bank, nilai dalam mata uang asing</t>
        </is>
      </c>
      <c r="B231" s="164" t="n"/>
      <c r="C231" s="102" t="n">
        <v/>
      </c>
      <c r="D231" s="102" t="n">
        <v/>
      </c>
      <c r="E231" s="102" t="n">
        <v/>
      </c>
      <c r="F231" s="102" t="n">
        <v/>
      </c>
      <c r="G231" s="102" t="n"/>
      <c r="H231" s="102" t="n"/>
      <c r="I231" s="102" t="n"/>
      <c r="J231" s="102" t="n"/>
      <c r="K231" s="102" t="n"/>
      <c r="L231" s="102" t="n"/>
      <c r="M231" s="102" t="n"/>
      <c r="N231" s="102" t="n"/>
      <c r="O231" s="102" t="n"/>
      <c r="P231" s="102" t="n"/>
    </row>
    <row r="232" hidden="1" ht="35" customHeight="1" s="203" thickBot="1">
      <c r="A232" s="175" t="inlineStr">
        <is>
          <t>Bank Danamon Indonesia Tbk - IDR - Jumlah utang bank, kotor</t>
        </is>
      </c>
      <c r="B232" s="164" t="n"/>
      <c r="C232" s="102" t="n">
        <v/>
      </c>
      <c r="D232" s="102" t="n">
        <v/>
      </c>
      <c r="E232" s="102" t="n">
        <v/>
      </c>
      <c r="F232" s="102" t="n">
        <v/>
      </c>
      <c r="G232" s="102" t="n"/>
      <c r="H232" s="102" t="n"/>
      <c r="I232" s="102" t="n"/>
      <c r="J232" s="102" t="n"/>
      <c r="K232" s="102" t="n"/>
      <c r="L232" s="102" t="n"/>
      <c r="M232" s="102" t="n"/>
      <c r="N232" s="102" t="n"/>
      <c r="O232" s="102" t="n"/>
      <c r="P232" s="102" t="n"/>
    </row>
    <row r="233" hidden="1" ht="52" customHeight="1" s="203" thickBot="1">
      <c r="A233" s="175" t="inlineStr">
        <is>
          <t>Bank Danamon Indonesia Tbk - AUD - Utang bank, nilai dalam mata uang asing</t>
        </is>
      </c>
      <c r="B233" s="164" t="n"/>
      <c r="C233" s="102" t="n">
        <v/>
      </c>
      <c r="D233" s="102" t="n">
        <v/>
      </c>
      <c r="E233" s="102" t="n">
        <v/>
      </c>
      <c r="F233" s="102" t="n">
        <v/>
      </c>
      <c r="G233" s="102" t="n"/>
      <c r="H233" s="102" t="n"/>
      <c r="I233" s="102" t="n"/>
      <c r="J233" s="102" t="n"/>
      <c r="K233" s="102" t="n"/>
      <c r="L233" s="102" t="n"/>
      <c r="M233" s="102" t="n"/>
      <c r="N233" s="102" t="n"/>
      <c r="O233" s="102" t="n"/>
      <c r="P233" s="102" t="n"/>
    </row>
    <row r="234" hidden="1" ht="35" customHeight="1" s="203" thickBot="1">
      <c r="A234" s="175" t="inlineStr">
        <is>
          <t>Bank Danamon Indonesia Tbk - AUD - Jumlah utang bank, kotor</t>
        </is>
      </c>
      <c r="B234" s="164" t="n"/>
      <c r="C234" s="102" t="n">
        <v/>
      </c>
      <c r="D234" s="102" t="n">
        <v/>
      </c>
      <c r="E234" s="102" t="n">
        <v/>
      </c>
      <c r="F234" s="102" t="n">
        <v/>
      </c>
      <c r="G234" s="102" t="n"/>
      <c r="H234" s="102" t="n"/>
      <c r="I234" s="102" t="n"/>
      <c r="J234" s="102" t="n"/>
      <c r="K234" s="102" t="n"/>
      <c r="L234" s="102" t="n"/>
      <c r="M234" s="102" t="n"/>
      <c r="N234" s="102" t="n"/>
      <c r="O234" s="102" t="n"/>
      <c r="P234" s="102" t="n"/>
    </row>
    <row r="235" hidden="1" ht="52" customHeight="1" s="203" thickBot="1">
      <c r="A235" s="175" t="inlineStr">
        <is>
          <t>Bank Danamon Indonesia Tbk - CAD - Utang bank, nilai dalam mata uang asing</t>
        </is>
      </c>
      <c r="B235" s="164" t="n"/>
      <c r="C235" s="102" t="n">
        <v/>
      </c>
      <c r="D235" s="102" t="n">
        <v/>
      </c>
      <c r="E235" s="102" t="n">
        <v/>
      </c>
      <c r="F235" s="102" t="n">
        <v/>
      </c>
      <c r="G235" s="102" t="n"/>
      <c r="H235" s="102" t="n"/>
      <c r="I235" s="102" t="n"/>
      <c r="J235" s="102" t="n"/>
      <c r="K235" s="102" t="n"/>
      <c r="L235" s="102" t="n"/>
      <c r="M235" s="102" t="n"/>
      <c r="N235" s="102" t="n"/>
      <c r="O235" s="102" t="n"/>
      <c r="P235" s="102" t="n"/>
    </row>
    <row r="236" hidden="1" ht="35" customHeight="1" s="203" thickBot="1">
      <c r="A236" s="175" t="inlineStr">
        <is>
          <t>Bank Danamon Indonesia Tbk - CAD - Jumlah utang bank, kotor</t>
        </is>
      </c>
      <c r="B236" s="164" t="n"/>
      <c r="C236" s="102" t="n">
        <v/>
      </c>
      <c r="D236" s="102" t="n">
        <v/>
      </c>
      <c r="E236" s="102" t="n">
        <v/>
      </c>
      <c r="F236" s="102" t="n">
        <v/>
      </c>
      <c r="G236" s="102" t="n"/>
      <c r="H236" s="102" t="n"/>
      <c r="I236" s="102" t="n"/>
      <c r="J236" s="102" t="n"/>
      <c r="K236" s="102" t="n"/>
      <c r="L236" s="102" t="n"/>
      <c r="M236" s="102" t="n"/>
      <c r="N236" s="102" t="n"/>
      <c r="O236" s="102" t="n"/>
      <c r="P236" s="102" t="n"/>
    </row>
    <row r="237" hidden="1" ht="52" customHeight="1" s="203" thickBot="1">
      <c r="A237" s="175" t="inlineStr">
        <is>
          <t>Bank Danamon Indonesia Tbk - CNY - Utang bank, nilai dalam mata uang asing</t>
        </is>
      </c>
      <c r="B237" s="164" t="n"/>
      <c r="C237" s="102" t="n">
        <v/>
      </c>
      <c r="D237" s="102" t="n">
        <v/>
      </c>
      <c r="E237" s="102" t="n">
        <v/>
      </c>
      <c r="F237" s="102" t="n">
        <v/>
      </c>
      <c r="G237" s="102" t="n"/>
      <c r="H237" s="102" t="n"/>
      <c r="I237" s="102" t="n"/>
      <c r="J237" s="102" t="n"/>
      <c r="K237" s="102" t="n"/>
      <c r="L237" s="102" t="n"/>
      <c r="M237" s="102" t="n"/>
      <c r="N237" s="102" t="n"/>
      <c r="O237" s="102" t="n"/>
      <c r="P237" s="102" t="n"/>
    </row>
    <row r="238" hidden="1" ht="35" customHeight="1" s="203" thickBot="1">
      <c r="A238" s="175" t="inlineStr">
        <is>
          <t>Bank Danamon Indonesia Tbk - CNY - Jumlah utang bank, kotor</t>
        </is>
      </c>
      <c r="B238" s="164" t="n"/>
      <c r="C238" s="102" t="n">
        <v/>
      </c>
      <c r="D238" s="102" t="n">
        <v/>
      </c>
      <c r="E238" s="102" t="n">
        <v/>
      </c>
      <c r="F238" s="102" t="n">
        <v/>
      </c>
      <c r="G238" s="102" t="n"/>
      <c r="H238" s="102" t="n"/>
      <c r="I238" s="102" t="n"/>
      <c r="J238" s="102" t="n"/>
      <c r="K238" s="102" t="n"/>
      <c r="L238" s="102" t="n"/>
      <c r="M238" s="102" t="n"/>
      <c r="N238" s="102" t="n"/>
      <c r="O238" s="102" t="n"/>
      <c r="P238" s="102" t="n"/>
    </row>
    <row r="239" hidden="1" ht="52" customHeight="1" s="203" thickBot="1">
      <c r="A239" s="175" t="inlineStr">
        <is>
          <t>Bank Danamon Indonesia Tbk - EUR - Utang bank, nilai dalam mata uang asing</t>
        </is>
      </c>
      <c r="B239" s="164" t="n"/>
      <c r="C239" s="102" t="n">
        <v/>
      </c>
      <c r="D239" s="102" t="n">
        <v/>
      </c>
      <c r="E239" s="102" t="n">
        <v/>
      </c>
      <c r="F239" s="102" t="n">
        <v/>
      </c>
      <c r="G239" s="102" t="n"/>
      <c r="H239" s="102" t="n"/>
      <c r="I239" s="102" t="n"/>
      <c r="J239" s="102" t="n"/>
      <c r="K239" s="102" t="n"/>
      <c r="L239" s="102" t="n"/>
      <c r="M239" s="102" t="n"/>
      <c r="N239" s="102" t="n"/>
      <c r="O239" s="102" t="n"/>
      <c r="P239" s="102" t="n"/>
    </row>
    <row r="240" hidden="1" ht="35" customHeight="1" s="203" thickBot="1">
      <c r="A240" s="175" t="inlineStr">
        <is>
          <t>Bank Danamon Indonesia Tbk - EUR - Jumlah utang bank, kotor</t>
        </is>
      </c>
      <c r="B240" s="164" t="n"/>
      <c r="C240" s="102" t="n">
        <v/>
      </c>
      <c r="D240" s="102" t="n">
        <v/>
      </c>
      <c r="E240" s="102" t="n">
        <v/>
      </c>
      <c r="F240" s="102" t="n">
        <v/>
      </c>
      <c r="G240" s="102" t="n"/>
      <c r="H240" s="102" t="n"/>
      <c r="I240" s="102" t="n"/>
      <c r="J240" s="102" t="n"/>
      <c r="K240" s="102" t="n"/>
      <c r="L240" s="102" t="n"/>
      <c r="M240" s="102" t="n"/>
      <c r="N240" s="102" t="n"/>
      <c r="O240" s="102" t="n"/>
      <c r="P240" s="102" t="n"/>
    </row>
    <row r="241" hidden="1" ht="52" customHeight="1" s="203" thickBot="1">
      <c r="A241" s="175" t="inlineStr">
        <is>
          <t>Bank Danamon Indonesia Tbk - HKD - Utang bank, nilai dalam mata uang asing</t>
        </is>
      </c>
      <c r="B241" s="164" t="n"/>
      <c r="C241" s="102" t="n">
        <v/>
      </c>
      <c r="D241" s="102" t="n">
        <v/>
      </c>
      <c r="E241" s="102" t="n">
        <v/>
      </c>
      <c r="F241" s="102" t="n">
        <v/>
      </c>
      <c r="G241" s="102" t="n"/>
      <c r="H241" s="102" t="n"/>
      <c r="I241" s="102" t="n"/>
      <c r="J241" s="102" t="n"/>
      <c r="K241" s="102" t="n"/>
      <c r="L241" s="102" t="n"/>
      <c r="M241" s="102" t="n"/>
      <c r="N241" s="102" t="n"/>
      <c r="O241" s="102" t="n"/>
      <c r="P241" s="102" t="n"/>
    </row>
    <row r="242" hidden="1" ht="35" customHeight="1" s="203" thickBot="1">
      <c r="A242" s="175" t="inlineStr">
        <is>
          <t>Bank Danamon Indonesia Tbk - HKD - Jumlah utang bank, kotor</t>
        </is>
      </c>
      <c r="B242" s="164" t="n"/>
      <c r="C242" s="102" t="n">
        <v/>
      </c>
      <c r="D242" s="102" t="n">
        <v/>
      </c>
      <c r="E242" s="102" t="n">
        <v/>
      </c>
      <c r="F242" s="102" t="n">
        <v/>
      </c>
      <c r="G242" s="102" t="n"/>
      <c r="H242" s="102" t="n"/>
      <c r="I242" s="102" t="n"/>
      <c r="J242" s="102" t="n"/>
      <c r="K242" s="102" t="n"/>
      <c r="L242" s="102" t="n"/>
      <c r="M242" s="102" t="n"/>
      <c r="N242" s="102" t="n"/>
      <c r="O242" s="102" t="n"/>
      <c r="P242" s="102" t="n"/>
    </row>
    <row r="243" hidden="1" ht="52" customHeight="1" s="203" thickBot="1">
      <c r="A243" s="175" t="inlineStr">
        <is>
          <t>Bank Danamon Indonesia Tbk - GBP - Utang bank, nilai dalam mata uang asing</t>
        </is>
      </c>
      <c r="B243" s="164" t="n"/>
      <c r="C243" s="102" t="n">
        <v/>
      </c>
      <c r="D243" s="102" t="n">
        <v/>
      </c>
      <c r="E243" s="102" t="n">
        <v/>
      </c>
      <c r="F243" s="102" t="n">
        <v/>
      </c>
      <c r="G243" s="102" t="n"/>
      <c r="H243" s="102" t="n"/>
      <c r="I243" s="102" t="n"/>
      <c r="J243" s="102" t="n"/>
      <c r="K243" s="102" t="n"/>
      <c r="L243" s="102" t="n"/>
      <c r="M243" s="102" t="n"/>
      <c r="N243" s="102" t="n"/>
      <c r="O243" s="102" t="n"/>
      <c r="P243" s="102" t="n"/>
    </row>
    <row r="244" hidden="1" ht="35" customHeight="1" s="203" thickBot="1">
      <c r="A244" s="175" t="inlineStr">
        <is>
          <t>Bank Danamon Indonesia Tbk - GBP - Jumlah utang bank, kotor</t>
        </is>
      </c>
      <c r="B244" s="164" t="n"/>
      <c r="C244" s="102" t="n">
        <v/>
      </c>
      <c r="D244" s="102" t="n">
        <v/>
      </c>
      <c r="E244" s="102" t="n">
        <v/>
      </c>
      <c r="F244" s="102" t="n">
        <v/>
      </c>
      <c r="G244" s="102" t="n"/>
      <c r="H244" s="102" t="n"/>
      <c r="I244" s="102" t="n"/>
      <c r="J244" s="102" t="n"/>
      <c r="K244" s="102" t="n"/>
      <c r="L244" s="102" t="n"/>
      <c r="M244" s="102" t="n"/>
      <c r="N244" s="102" t="n"/>
      <c r="O244" s="102" t="n"/>
      <c r="P244" s="102" t="n"/>
    </row>
    <row r="245" hidden="1" ht="52" customHeight="1" s="203" thickBot="1">
      <c r="A245" s="175" t="inlineStr">
        <is>
          <t>Bank Danamon Indonesia Tbk - JPY - Utang bank, nilai dalam mata uang asing</t>
        </is>
      </c>
      <c r="B245" s="164" t="n"/>
      <c r="C245" s="102" t="n">
        <v/>
      </c>
      <c r="D245" s="102" t="n">
        <v/>
      </c>
      <c r="E245" s="102" t="n">
        <v/>
      </c>
      <c r="F245" s="102" t="n">
        <v/>
      </c>
      <c r="G245" s="102" t="n"/>
      <c r="H245" s="102" t="n"/>
      <c r="I245" s="102" t="n"/>
      <c r="J245" s="102" t="n"/>
      <c r="K245" s="102" t="n"/>
      <c r="L245" s="102" t="n"/>
      <c r="M245" s="102" t="n"/>
      <c r="N245" s="102" t="n"/>
      <c r="O245" s="102" t="n"/>
      <c r="P245" s="102" t="n"/>
    </row>
    <row r="246" hidden="1" ht="35" customHeight="1" s="203" thickBot="1">
      <c r="A246" s="175" t="inlineStr">
        <is>
          <t>Bank Danamon Indonesia Tbk - JPY - Jumlah utang bank, kotor</t>
        </is>
      </c>
      <c r="B246" s="164" t="n"/>
      <c r="C246" s="102" t="n">
        <v/>
      </c>
      <c r="D246" s="102" t="n">
        <v/>
      </c>
      <c r="E246" s="102" t="n">
        <v/>
      </c>
      <c r="F246" s="102" t="n">
        <v/>
      </c>
      <c r="G246" s="102" t="n"/>
      <c r="H246" s="102" t="n"/>
      <c r="I246" s="102" t="n"/>
      <c r="J246" s="102" t="n"/>
      <c r="K246" s="102" t="n"/>
      <c r="L246" s="102" t="n"/>
      <c r="M246" s="102" t="n"/>
      <c r="N246" s="102" t="n"/>
      <c r="O246" s="102" t="n"/>
      <c r="P246" s="102" t="n"/>
    </row>
    <row r="247" hidden="1" ht="52" customHeight="1" s="203" thickBot="1">
      <c r="A247" s="175" t="inlineStr">
        <is>
          <t>Bank Danamon Indonesia Tbk - SGD - Utang bank, nilai dalam mata uang asing</t>
        </is>
      </c>
      <c r="B247" s="164" t="n"/>
      <c r="C247" s="102" t="n">
        <v/>
      </c>
      <c r="D247" s="102" t="n">
        <v/>
      </c>
      <c r="E247" s="102" t="n">
        <v/>
      </c>
      <c r="F247" s="102" t="n">
        <v/>
      </c>
      <c r="G247" s="102" t="n"/>
      <c r="H247" s="102" t="n"/>
      <c r="I247" s="102" t="n"/>
      <c r="J247" s="102" t="n"/>
      <c r="K247" s="102" t="n"/>
      <c r="L247" s="102" t="n"/>
      <c r="M247" s="102" t="n"/>
      <c r="N247" s="102" t="n"/>
      <c r="O247" s="102" t="n"/>
      <c r="P247" s="102" t="n"/>
    </row>
    <row r="248" hidden="1" ht="35" customHeight="1" s="203" thickBot="1">
      <c r="A248" s="175" t="inlineStr">
        <is>
          <t>Bank Danamon Indonesia Tbk - SGD - Jumlah utang bank, kotor</t>
        </is>
      </c>
      <c r="B248" s="164" t="n"/>
      <c r="C248" s="102" t="n">
        <v/>
      </c>
      <c r="D248" s="102" t="n">
        <v/>
      </c>
      <c r="E248" s="102" t="n">
        <v/>
      </c>
      <c r="F248" s="102" t="n">
        <v/>
      </c>
      <c r="G248" s="102" t="n"/>
      <c r="H248" s="102" t="n"/>
      <c r="I248" s="102" t="n"/>
      <c r="J248" s="102" t="n"/>
      <c r="K248" s="102" t="n"/>
      <c r="L248" s="102" t="n"/>
      <c r="M248" s="102" t="n"/>
      <c r="N248" s="102" t="n"/>
      <c r="O248" s="102" t="n"/>
      <c r="P248" s="102" t="n"/>
    </row>
    <row r="249" hidden="1" ht="52" customHeight="1" s="203" thickBot="1">
      <c r="A249" s="175" t="inlineStr">
        <is>
          <t>Bank Danamon Indonesia Tbk - THB - Utang bank, nilai dalam mata uang asing</t>
        </is>
      </c>
      <c r="B249" s="164" t="n"/>
      <c r="C249" s="102" t="n">
        <v/>
      </c>
      <c r="D249" s="102" t="n">
        <v/>
      </c>
      <c r="E249" s="102" t="n">
        <v/>
      </c>
      <c r="F249" s="102" t="n">
        <v/>
      </c>
      <c r="G249" s="102" t="n"/>
      <c r="H249" s="102" t="n"/>
      <c r="I249" s="102" t="n"/>
      <c r="J249" s="102" t="n"/>
      <c r="K249" s="102" t="n"/>
      <c r="L249" s="102" t="n"/>
      <c r="M249" s="102" t="n"/>
      <c r="N249" s="102" t="n"/>
      <c r="O249" s="102" t="n"/>
      <c r="P249" s="102" t="n"/>
    </row>
    <row r="250" hidden="1" ht="35" customHeight="1" s="203" thickBot="1">
      <c r="A250" s="175" t="inlineStr">
        <is>
          <t>Bank Danamon Indonesia Tbk - THB - Jumlah utang bank, kotor</t>
        </is>
      </c>
      <c r="B250" s="164" t="n"/>
      <c r="C250" s="102" t="n">
        <v/>
      </c>
      <c r="D250" s="102" t="n">
        <v/>
      </c>
      <c r="E250" s="102" t="n">
        <v/>
      </c>
      <c r="F250" s="102" t="n">
        <v/>
      </c>
      <c r="G250" s="102" t="n"/>
      <c r="H250" s="102" t="n"/>
      <c r="I250" s="102" t="n"/>
      <c r="J250" s="102" t="n"/>
      <c r="K250" s="102" t="n"/>
      <c r="L250" s="102" t="n"/>
      <c r="M250" s="102" t="n"/>
      <c r="N250" s="102" t="n"/>
      <c r="O250" s="102" t="n"/>
      <c r="P250" s="102" t="n"/>
    </row>
    <row r="251" hidden="1" ht="52" customHeight="1" s="203" thickBot="1">
      <c r="A251" s="175" t="inlineStr">
        <is>
          <t>Bank Danamon Indonesia Tbk - USD - Utang bank, nilai dalam mata uang asing</t>
        </is>
      </c>
      <c r="B251" s="164" t="n"/>
      <c r="C251" s="102" t="n">
        <v/>
      </c>
      <c r="D251" s="102" t="n">
        <v/>
      </c>
      <c r="E251" s="102" t="n">
        <v/>
      </c>
      <c r="F251" s="102" t="n">
        <v/>
      </c>
      <c r="G251" s="102" t="n"/>
      <c r="H251" s="102" t="n"/>
      <c r="I251" s="102" t="n"/>
      <c r="J251" s="102" t="n"/>
      <c r="K251" s="102" t="n"/>
      <c r="L251" s="102" t="n"/>
      <c r="M251" s="102" t="n"/>
      <c r="N251" s="102" t="n"/>
      <c r="O251" s="102" t="n"/>
      <c r="P251" s="102" t="n"/>
    </row>
    <row r="252" hidden="1" ht="35" customHeight="1" s="203" thickBot="1">
      <c r="A252" s="175" t="inlineStr">
        <is>
          <t>Bank Danamon Indonesia Tbk - USD - Jumlah utang bank, kotor</t>
        </is>
      </c>
      <c r="B252" s="164" t="n"/>
      <c r="C252" s="102" t="n">
        <v/>
      </c>
      <c r="D252" s="102" t="n">
        <v/>
      </c>
      <c r="E252" s="102" t="n">
        <v/>
      </c>
      <c r="F252" s="102" t="n">
        <v/>
      </c>
      <c r="G252" s="102" t="n"/>
      <c r="H252" s="102" t="n"/>
      <c r="I252" s="102" t="n"/>
      <c r="J252" s="102" t="n"/>
      <c r="K252" s="102" t="n"/>
      <c r="L252" s="102" t="n"/>
      <c r="M252" s="102" t="n"/>
      <c r="N252" s="102" t="n"/>
      <c r="O252" s="102" t="n"/>
      <c r="P252" s="102" t="n"/>
    </row>
    <row r="253" hidden="1" ht="52" customHeight="1" s="203" thickBot="1">
      <c r="A253" s="175" t="inlineStr">
        <is>
          <t>Bank Danamon Indonesia Tbk - Mata uang lainnya - Utang bank, nilai dalam mata uang asing</t>
        </is>
      </c>
      <c r="B253" s="164" t="n"/>
      <c r="C253" s="102" t="n">
        <v/>
      </c>
      <c r="D253" s="102" t="n">
        <v/>
      </c>
      <c r="E253" s="102" t="n">
        <v/>
      </c>
      <c r="F253" s="102" t="n">
        <v/>
      </c>
      <c r="G253" s="102" t="n"/>
      <c r="H253" s="102" t="n"/>
      <c r="I253" s="102" t="n"/>
      <c r="J253" s="102" t="n"/>
      <c r="K253" s="102" t="n"/>
      <c r="L253" s="102" t="n"/>
      <c r="M253" s="102" t="n"/>
      <c r="N253" s="102" t="n"/>
      <c r="O253" s="102" t="n"/>
      <c r="P253" s="102" t="n"/>
    </row>
    <row r="254" hidden="1" ht="52" customHeight="1" s="203" thickBot="1">
      <c r="A254" s="175" t="inlineStr">
        <is>
          <t>Bank Danamon Indonesia Tbk - Mata uang lainnya - Jumlah utang bank, kotor</t>
        </is>
      </c>
      <c r="B254" s="164" t="n"/>
      <c r="C254" s="102" t="n">
        <v/>
      </c>
      <c r="D254" s="102" t="n">
        <v/>
      </c>
      <c r="E254" s="102" t="n">
        <v/>
      </c>
      <c r="F254" s="102" t="n">
        <v/>
      </c>
      <c r="G254" s="102" t="n"/>
      <c r="H254" s="102" t="n"/>
      <c r="I254" s="102" t="n"/>
      <c r="J254" s="102" t="n"/>
      <c r="K254" s="102" t="n"/>
      <c r="L254" s="102" t="n"/>
      <c r="M254" s="102" t="n"/>
      <c r="N254" s="102" t="n"/>
      <c r="O254" s="102" t="n"/>
      <c r="P254" s="102" t="n"/>
    </row>
    <row r="255" ht="35" customFormat="1" customHeight="1" s="161" thickBot="1">
      <c r="A255" s="166" t="inlineStr">
        <is>
          <t>Bank Danamon Indonesia Tbk - Total - Jumlah utang bank, kotor</t>
        </is>
      </c>
      <c r="B255" s="162" t="n"/>
      <c r="C255" s="160" t="n">
        <v/>
      </c>
      <c r="D255" s="160" t="n">
        <v/>
      </c>
      <c r="E255" s="160" t="n">
        <v/>
      </c>
      <c r="F255" s="160" t="n">
        <v/>
      </c>
      <c r="G255" s="160" t="n"/>
      <c r="H255" s="160" t="n"/>
      <c r="I255" s="160" t="n"/>
      <c r="J255" s="160" t="n"/>
      <c r="K255" s="160" t="n"/>
      <c r="L255" s="160" t="n"/>
      <c r="M255" s="160" t="n"/>
      <c r="N255" s="160" t="n"/>
      <c r="O255" s="160" t="n"/>
      <c r="P255" s="160" t="n"/>
    </row>
    <row r="256" hidden="1" ht="52" customHeight="1" s="203" thickBot="1">
      <c r="A256" s="175" t="inlineStr">
        <is>
          <t>Bank BTPN Syariah Tbk - IDR - Utang bank, nilai dalam mata uang asing</t>
        </is>
      </c>
      <c r="B256" s="164" t="n"/>
      <c r="C256" s="102" t="n">
        <v/>
      </c>
      <c r="D256" s="102" t="n">
        <v/>
      </c>
      <c r="E256" s="102" t="n">
        <v/>
      </c>
      <c r="F256" s="102" t="n">
        <v/>
      </c>
      <c r="G256" s="102" t="n"/>
      <c r="H256" s="102" t="n"/>
      <c r="I256" s="102" t="n"/>
      <c r="J256" s="102" t="n"/>
      <c r="K256" s="102" t="n"/>
      <c r="L256" s="102" t="n"/>
      <c r="M256" s="102" t="n"/>
      <c r="N256" s="102" t="n"/>
      <c r="O256" s="102" t="n"/>
      <c r="P256" s="102" t="n"/>
    </row>
    <row r="257" hidden="1" ht="35" customHeight="1" s="203" thickBot="1">
      <c r="A257" s="175" t="inlineStr">
        <is>
          <t>Bank BTPN Syariah Tbk - IDR - Jumlah utang bank, kotor</t>
        </is>
      </c>
      <c r="B257" s="164" t="n"/>
      <c r="C257" s="102" t="n">
        <v/>
      </c>
      <c r="D257" s="102" t="n">
        <v/>
      </c>
      <c r="E257" s="102" t="n">
        <v/>
      </c>
      <c r="F257" s="102" t="n">
        <v/>
      </c>
      <c r="G257" s="102" t="n"/>
      <c r="H257" s="102" t="n"/>
      <c r="I257" s="102" t="n"/>
      <c r="J257" s="102" t="n"/>
      <c r="K257" s="102" t="n"/>
      <c r="L257" s="102" t="n"/>
      <c r="M257" s="102" t="n"/>
      <c r="N257" s="102" t="n"/>
      <c r="O257" s="102" t="n"/>
      <c r="P257" s="102" t="n"/>
    </row>
    <row r="258" hidden="1" ht="52" customHeight="1" s="203" thickBot="1">
      <c r="A258" s="175" t="inlineStr">
        <is>
          <t>Bank BTPN Syariah Tbk - AUD - Utang bank, nilai dalam mata uang asing</t>
        </is>
      </c>
      <c r="B258" s="164" t="n"/>
      <c r="C258" s="102" t="n">
        <v/>
      </c>
      <c r="D258" s="102" t="n">
        <v/>
      </c>
      <c r="E258" s="102" t="n">
        <v/>
      </c>
      <c r="F258" s="102" t="n">
        <v/>
      </c>
      <c r="G258" s="102" t="n"/>
      <c r="H258" s="102" t="n"/>
      <c r="I258" s="102" t="n"/>
      <c r="J258" s="102" t="n"/>
      <c r="K258" s="102" t="n"/>
      <c r="L258" s="102" t="n"/>
      <c r="M258" s="102" t="n"/>
      <c r="N258" s="102" t="n"/>
      <c r="O258" s="102" t="n"/>
      <c r="P258" s="102" t="n"/>
    </row>
    <row r="259" hidden="1" ht="35" customHeight="1" s="203" thickBot="1">
      <c r="A259" s="175" t="inlineStr">
        <is>
          <t>Bank BTPN Syariah Tbk - AUD - Jumlah utang bank, kotor</t>
        </is>
      </c>
      <c r="B259" s="164" t="n"/>
      <c r="C259" s="102" t="n">
        <v/>
      </c>
      <c r="D259" s="102" t="n">
        <v/>
      </c>
      <c r="E259" s="102" t="n">
        <v/>
      </c>
      <c r="F259" s="102" t="n">
        <v/>
      </c>
      <c r="G259" s="102" t="n"/>
      <c r="H259" s="102" t="n"/>
      <c r="I259" s="102" t="n"/>
      <c r="J259" s="102" t="n"/>
      <c r="K259" s="102" t="n"/>
      <c r="L259" s="102" t="n"/>
      <c r="M259" s="102" t="n"/>
      <c r="N259" s="102" t="n"/>
      <c r="O259" s="102" t="n"/>
      <c r="P259" s="102" t="n"/>
    </row>
    <row r="260" hidden="1" ht="52" customHeight="1" s="203" thickBot="1">
      <c r="A260" s="175" t="inlineStr">
        <is>
          <t>Bank BTPN Syariah Tbk - CAD - Utang bank, nilai dalam mata uang asing</t>
        </is>
      </c>
      <c r="B260" s="164" t="n"/>
      <c r="C260" s="102" t="n">
        <v/>
      </c>
      <c r="D260" s="102" t="n">
        <v/>
      </c>
      <c r="E260" s="102" t="n">
        <v/>
      </c>
      <c r="F260" s="102" t="n">
        <v/>
      </c>
      <c r="G260" s="102" t="n"/>
      <c r="H260" s="102" t="n"/>
      <c r="I260" s="102" t="n"/>
      <c r="J260" s="102" t="n"/>
      <c r="K260" s="102" t="n"/>
      <c r="L260" s="102" t="n"/>
      <c r="M260" s="102" t="n"/>
      <c r="N260" s="102" t="n"/>
      <c r="O260" s="102" t="n"/>
      <c r="P260" s="102" t="n"/>
    </row>
    <row r="261" hidden="1" ht="35" customHeight="1" s="203" thickBot="1">
      <c r="A261" s="175" t="inlineStr">
        <is>
          <t>Bank BTPN Syariah Tbk - CAD - Jumlah utang bank, kotor</t>
        </is>
      </c>
      <c r="B261" s="164" t="n"/>
      <c r="C261" s="102" t="n">
        <v/>
      </c>
      <c r="D261" s="102" t="n">
        <v/>
      </c>
      <c r="E261" s="102" t="n">
        <v/>
      </c>
      <c r="F261" s="102" t="n">
        <v/>
      </c>
      <c r="G261" s="102" t="n"/>
      <c r="H261" s="102" t="n"/>
      <c r="I261" s="102" t="n"/>
      <c r="J261" s="102" t="n"/>
      <c r="K261" s="102" t="n"/>
      <c r="L261" s="102" t="n"/>
      <c r="M261" s="102" t="n"/>
      <c r="N261" s="102" t="n"/>
      <c r="O261" s="102" t="n"/>
      <c r="P261" s="102" t="n"/>
    </row>
    <row r="262" hidden="1" ht="52" customHeight="1" s="203" thickBot="1">
      <c r="A262" s="175" t="inlineStr">
        <is>
          <t>Bank BTPN Syariah Tbk - CNY - Utang bank, nilai dalam mata uang asing</t>
        </is>
      </c>
      <c r="B262" s="164" t="n"/>
      <c r="C262" s="102" t="n">
        <v/>
      </c>
      <c r="D262" s="102" t="n">
        <v/>
      </c>
      <c r="E262" s="102" t="n">
        <v/>
      </c>
      <c r="F262" s="102" t="n">
        <v/>
      </c>
      <c r="G262" s="102" t="n"/>
      <c r="H262" s="102" t="n"/>
      <c r="I262" s="102" t="n"/>
      <c r="J262" s="102" t="n"/>
      <c r="K262" s="102" t="n"/>
      <c r="L262" s="102" t="n"/>
      <c r="M262" s="102" t="n"/>
      <c r="N262" s="102" t="n"/>
      <c r="O262" s="102" t="n"/>
      <c r="P262" s="102" t="n"/>
    </row>
    <row r="263" hidden="1" ht="35" customHeight="1" s="203" thickBot="1">
      <c r="A263" s="175" t="inlineStr">
        <is>
          <t>Bank BTPN Syariah Tbk - CNY - Jumlah utang bank, kotor</t>
        </is>
      </c>
      <c r="B263" s="164" t="n"/>
      <c r="C263" s="102" t="n">
        <v/>
      </c>
      <c r="D263" s="102" t="n">
        <v/>
      </c>
      <c r="E263" s="102" t="n">
        <v/>
      </c>
      <c r="F263" s="102" t="n">
        <v/>
      </c>
      <c r="G263" s="102" t="n"/>
      <c r="H263" s="102" t="n"/>
      <c r="I263" s="102" t="n"/>
      <c r="J263" s="102" t="n"/>
      <c r="K263" s="102" t="n"/>
      <c r="L263" s="102" t="n"/>
      <c r="M263" s="102" t="n"/>
      <c r="N263" s="102" t="n"/>
      <c r="O263" s="102" t="n"/>
      <c r="P263" s="102" t="n"/>
    </row>
    <row r="264" hidden="1" ht="52" customHeight="1" s="203" thickBot="1">
      <c r="A264" s="175" t="inlineStr">
        <is>
          <t>Bank BTPN Syariah Tbk - EUR - Utang bank, nilai dalam mata uang asing</t>
        </is>
      </c>
      <c r="B264" s="164" t="n"/>
      <c r="C264" s="102" t="n">
        <v/>
      </c>
      <c r="D264" s="102" t="n">
        <v/>
      </c>
      <c r="E264" s="102" t="n">
        <v/>
      </c>
      <c r="F264" s="102" t="n">
        <v/>
      </c>
      <c r="G264" s="102" t="n"/>
      <c r="H264" s="102" t="n"/>
      <c r="I264" s="102" t="n"/>
      <c r="J264" s="102" t="n"/>
      <c r="K264" s="102" t="n"/>
      <c r="L264" s="102" t="n"/>
      <c r="M264" s="102" t="n"/>
      <c r="N264" s="102" t="n"/>
      <c r="O264" s="102" t="n"/>
      <c r="P264" s="102" t="n"/>
    </row>
    <row r="265" hidden="1" ht="35" customHeight="1" s="203" thickBot="1">
      <c r="A265" s="175" t="inlineStr">
        <is>
          <t>Bank BTPN Syariah Tbk - EUR - Jumlah utang bank, kotor</t>
        </is>
      </c>
      <c r="B265" s="164" t="n"/>
      <c r="C265" s="102" t="n">
        <v/>
      </c>
      <c r="D265" s="102" t="n">
        <v/>
      </c>
      <c r="E265" s="102" t="n">
        <v/>
      </c>
      <c r="F265" s="102" t="n">
        <v/>
      </c>
      <c r="G265" s="102" t="n"/>
      <c r="H265" s="102" t="n"/>
      <c r="I265" s="102" t="n"/>
      <c r="J265" s="102" t="n"/>
      <c r="K265" s="102" t="n"/>
      <c r="L265" s="102" t="n"/>
      <c r="M265" s="102" t="n"/>
      <c r="N265" s="102" t="n"/>
      <c r="O265" s="102" t="n"/>
      <c r="P265" s="102" t="n"/>
    </row>
    <row r="266" hidden="1" ht="52" customHeight="1" s="203" thickBot="1">
      <c r="A266" s="175" t="inlineStr">
        <is>
          <t>Bank BTPN Syariah Tbk - HKD - Utang bank, nilai dalam mata uang asing</t>
        </is>
      </c>
      <c r="B266" s="164" t="n"/>
      <c r="C266" s="102" t="n">
        <v/>
      </c>
      <c r="D266" s="102" t="n">
        <v/>
      </c>
      <c r="E266" s="102" t="n">
        <v/>
      </c>
      <c r="F266" s="102" t="n">
        <v/>
      </c>
      <c r="G266" s="102" t="n"/>
      <c r="H266" s="102" t="n"/>
      <c r="I266" s="102" t="n"/>
      <c r="J266" s="102" t="n"/>
      <c r="K266" s="102" t="n"/>
      <c r="L266" s="102" t="n"/>
      <c r="M266" s="102" t="n"/>
      <c r="N266" s="102" t="n"/>
      <c r="O266" s="102" t="n"/>
      <c r="P266" s="102" t="n"/>
    </row>
    <row r="267" hidden="1" ht="35" customHeight="1" s="203" thickBot="1">
      <c r="A267" s="175" t="inlineStr">
        <is>
          <t>Bank BTPN Syariah Tbk - HKD - Jumlah utang bank, kotor</t>
        </is>
      </c>
      <c r="B267" s="164" t="n"/>
      <c r="C267" s="102" t="n">
        <v/>
      </c>
      <c r="D267" s="102" t="n">
        <v/>
      </c>
      <c r="E267" s="102" t="n">
        <v/>
      </c>
      <c r="F267" s="102" t="n">
        <v/>
      </c>
      <c r="G267" s="102" t="n"/>
      <c r="H267" s="102" t="n"/>
      <c r="I267" s="102" t="n"/>
      <c r="J267" s="102" t="n"/>
      <c r="K267" s="102" t="n"/>
      <c r="L267" s="102" t="n"/>
      <c r="M267" s="102" t="n"/>
      <c r="N267" s="102" t="n"/>
      <c r="O267" s="102" t="n"/>
      <c r="P267" s="102" t="n"/>
    </row>
    <row r="268" hidden="1" ht="52" customHeight="1" s="203" thickBot="1">
      <c r="A268" s="175" t="inlineStr">
        <is>
          <t>Bank BTPN Syariah Tbk - GBP - Utang bank, nilai dalam mata uang asing</t>
        </is>
      </c>
      <c r="B268" s="164" t="n"/>
      <c r="C268" s="102" t="n">
        <v/>
      </c>
      <c r="D268" s="102" t="n">
        <v/>
      </c>
      <c r="E268" s="102" t="n">
        <v/>
      </c>
      <c r="F268" s="102" t="n">
        <v/>
      </c>
      <c r="G268" s="102" t="n"/>
      <c r="H268" s="102" t="n"/>
      <c r="I268" s="102" t="n"/>
      <c r="J268" s="102" t="n"/>
      <c r="K268" s="102" t="n"/>
      <c r="L268" s="102" t="n"/>
      <c r="M268" s="102" t="n"/>
      <c r="N268" s="102" t="n"/>
      <c r="O268" s="102" t="n"/>
      <c r="P268" s="102" t="n"/>
    </row>
    <row r="269" hidden="1" ht="35" customHeight="1" s="203" thickBot="1">
      <c r="A269" s="175" t="inlineStr">
        <is>
          <t>Bank BTPN Syariah Tbk - GBP - Jumlah utang bank, kotor</t>
        </is>
      </c>
      <c r="B269" s="164" t="n"/>
      <c r="C269" s="102" t="n">
        <v/>
      </c>
      <c r="D269" s="102" t="n">
        <v/>
      </c>
      <c r="E269" s="102" t="n">
        <v/>
      </c>
      <c r="F269" s="102" t="n">
        <v/>
      </c>
      <c r="G269" s="102" t="n"/>
      <c r="H269" s="102" t="n"/>
      <c r="I269" s="102" t="n"/>
      <c r="J269" s="102" t="n"/>
      <c r="K269" s="102" t="n"/>
      <c r="L269" s="102" t="n"/>
      <c r="M269" s="102" t="n"/>
      <c r="N269" s="102" t="n"/>
      <c r="O269" s="102" t="n"/>
      <c r="P269" s="102" t="n"/>
    </row>
    <row r="270" hidden="1" ht="52" customHeight="1" s="203" thickBot="1">
      <c r="A270" s="175" t="inlineStr">
        <is>
          <t>Bank BTPN Syariah Tbk - JPY - Utang bank, nilai dalam mata uang asing</t>
        </is>
      </c>
      <c r="B270" s="164" t="n"/>
      <c r="C270" s="102" t="n">
        <v/>
      </c>
      <c r="D270" s="102" t="n">
        <v/>
      </c>
      <c r="E270" s="102" t="n">
        <v/>
      </c>
      <c r="F270" s="102" t="n">
        <v/>
      </c>
      <c r="G270" s="102" t="n"/>
      <c r="H270" s="102" t="n"/>
      <c r="I270" s="102" t="n"/>
      <c r="J270" s="102" t="n"/>
      <c r="K270" s="102" t="n"/>
      <c r="L270" s="102" t="n"/>
      <c r="M270" s="102" t="n"/>
      <c r="N270" s="102" t="n"/>
      <c r="O270" s="102" t="n"/>
      <c r="P270" s="102" t="n"/>
    </row>
    <row r="271" hidden="1" ht="35" customHeight="1" s="203" thickBot="1">
      <c r="A271" s="175" t="inlineStr">
        <is>
          <t>Bank BTPN Syariah Tbk - JPY - Jumlah utang bank, kotor</t>
        </is>
      </c>
      <c r="B271" s="164" t="n"/>
      <c r="C271" s="102" t="n">
        <v/>
      </c>
      <c r="D271" s="102" t="n">
        <v/>
      </c>
      <c r="E271" s="102" t="n">
        <v/>
      </c>
      <c r="F271" s="102" t="n">
        <v/>
      </c>
      <c r="G271" s="102" t="n"/>
      <c r="H271" s="102" t="n"/>
      <c r="I271" s="102" t="n"/>
      <c r="J271" s="102" t="n"/>
      <c r="K271" s="102" t="n"/>
      <c r="L271" s="102" t="n"/>
      <c r="M271" s="102" t="n"/>
      <c r="N271" s="102" t="n"/>
      <c r="O271" s="102" t="n"/>
      <c r="P271" s="102" t="n"/>
    </row>
    <row r="272" hidden="1" ht="52" customHeight="1" s="203" thickBot="1">
      <c r="A272" s="175" t="inlineStr">
        <is>
          <t>Bank BTPN Syariah Tbk - SGD - Utang bank, nilai dalam mata uang asing</t>
        </is>
      </c>
      <c r="B272" s="164" t="n"/>
      <c r="C272" s="102" t="n">
        <v/>
      </c>
      <c r="D272" s="102" t="n">
        <v/>
      </c>
      <c r="E272" s="102" t="n">
        <v/>
      </c>
      <c r="F272" s="102" t="n">
        <v/>
      </c>
      <c r="G272" s="102" t="n"/>
      <c r="H272" s="102" t="n"/>
      <c r="I272" s="102" t="n"/>
      <c r="J272" s="102" t="n"/>
      <c r="K272" s="102" t="n"/>
      <c r="L272" s="102" t="n"/>
      <c r="M272" s="102" t="n"/>
      <c r="N272" s="102" t="n"/>
      <c r="O272" s="102" t="n"/>
      <c r="P272" s="102" t="n"/>
    </row>
    <row r="273" hidden="1" ht="35" customHeight="1" s="203" thickBot="1">
      <c r="A273" s="175" t="inlineStr">
        <is>
          <t>Bank BTPN Syariah Tbk - SGD - Jumlah utang bank, kotor</t>
        </is>
      </c>
      <c r="B273" s="164" t="n"/>
      <c r="C273" s="102" t="n">
        <v/>
      </c>
      <c r="D273" s="102" t="n">
        <v/>
      </c>
      <c r="E273" s="102" t="n">
        <v/>
      </c>
      <c r="F273" s="102" t="n">
        <v/>
      </c>
      <c r="G273" s="102" t="n"/>
      <c r="H273" s="102" t="n"/>
      <c r="I273" s="102" t="n"/>
      <c r="J273" s="102" t="n"/>
      <c r="K273" s="102" t="n"/>
      <c r="L273" s="102" t="n"/>
      <c r="M273" s="102" t="n"/>
      <c r="N273" s="102" t="n"/>
      <c r="O273" s="102" t="n"/>
      <c r="P273" s="102" t="n"/>
    </row>
    <row r="274" hidden="1" ht="52" customHeight="1" s="203" thickBot="1">
      <c r="A274" s="175" t="inlineStr">
        <is>
          <t>Bank BTPN Syariah Tbk - THB - Utang bank, nilai dalam mata uang asing</t>
        </is>
      </c>
      <c r="B274" s="164" t="n"/>
      <c r="C274" s="102" t="n">
        <v/>
      </c>
      <c r="D274" s="102" t="n">
        <v/>
      </c>
      <c r="E274" s="102" t="n">
        <v/>
      </c>
      <c r="F274" s="102" t="n">
        <v/>
      </c>
      <c r="G274" s="102" t="n"/>
      <c r="H274" s="102" t="n"/>
      <c r="I274" s="102" t="n"/>
      <c r="J274" s="102" t="n"/>
      <c r="K274" s="102" t="n"/>
      <c r="L274" s="102" t="n"/>
      <c r="M274" s="102" t="n"/>
      <c r="N274" s="102" t="n"/>
      <c r="O274" s="102" t="n"/>
      <c r="P274" s="102" t="n"/>
    </row>
    <row r="275" hidden="1" ht="35" customHeight="1" s="203" thickBot="1">
      <c r="A275" s="175" t="inlineStr">
        <is>
          <t>Bank BTPN Syariah Tbk - THB - Jumlah utang bank, kotor</t>
        </is>
      </c>
      <c r="B275" s="164" t="n"/>
      <c r="C275" s="102" t="n">
        <v/>
      </c>
      <c r="D275" s="102" t="n">
        <v/>
      </c>
      <c r="E275" s="102" t="n">
        <v/>
      </c>
      <c r="F275" s="102" t="n">
        <v/>
      </c>
      <c r="G275" s="102" t="n"/>
      <c r="H275" s="102" t="n"/>
      <c r="I275" s="102" t="n"/>
      <c r="J275" s="102" t="n"/>
      <c r="K275" s="102" t="n"/>
      <c r="L275" s="102" t="n"/>
      <c r="M275" s="102" t="n"/>
      <c r="N275" s="102" t="n"/>
      <c r="O275" s="102" t="n"/>
      <c r="P275" s="102" t="n"/>
    </row>
    <row r="276" hidden="1" ht="52" customHeight="1" s="203" thickBot="1">
      <c r="A276" s="175" t="inlineStr">
        <is>
          <t>Bank BTPN Syariah Tbk - USD - Utang bank, nilai dalam mata uang asing</t>
        </is>
      </c>
      <c r="B276" s="164" t="n"/>
      <c r="C276" s="102" t="n">
        <v/>
      </c>
      <c r="D276" s="102" t="n">
        <v/>
      </c>
      <c r="E276" s="102" t="n">
        <v/>
      </c>
      <c r="F276" s="102" t="n">
        <v/>
      </c>
      <c r="G276" s="102" t="n"/>
      <c r="H276" s="102" t="n"/>
      <c r="I276" s="102" t="n"/>
      <c r="J276" s="102" t="n"/>
      <c r="K276" s="102" t="n"/>
      <c r="L276" s="102" t="n"/>
      <c r="M276" s="102" t="n"/>
      <c r="N276" s="102" t="n"/>
      <c r="O276" s="102" t="n"/>
      <c r="P276" s="102" t="n"/>
    </row>
    <row r="277" hidden="1" ht="35" customHeight="1" s="203" thickBot="1">
      <c r="A277" s="175" t="inlineStr">
        <is>
          <t>Bank BTPN Syariah Tbk - USD - Jumlah utang bank, kotor</t>
        </is>
      </c>
      <c r="B277" s="164" t="n"/>
      <c r="C277" s="102" t="n">
        <v/>
      </c>
      <c r="D277" s="102" t="n">
        <v/>
      </c>
      <c r="E277" s="102" t="n">
        <v/>
      </c>
      <c r="F277" s="102" t="n">
        <v/>
      </c>
      <c r="G277" s="102" t="n"/>
      <c r="H277" s="102" t="n"/>
      <c r="I277" s="102" t="n"/>
      <c r="J277" s="102" t="n"/>
      <c r="K277" s="102" t="n"/>
      <c r="L277" s="102" t="n"/>
      <c r="M277" s="102" t="n"/>
      <c r="N277" s="102" t="n"/>
      <c r="O277" s="102" t="n"/>
      <c r="P277" s="102" t="n"/>
    </row>
    <row r="278" hidden="1" ht="52" customHeight="1" s="203" thickBot="1">
      <c r="A278" s="175" t="inlineStr">
        <is>
          <t>Bank BTPN Syariah Tbk - Mata uang lainnya - Utang bank, nilai dalam mata uang asing</t>
        </is>
      </c>
      <c r="B278" s="164" t="n"/>
      <c r="C278" s="102" t="n">
        <v/>
      </c>
      <c r="D278" s="102" t="n">
        <v/>
      </c>
      <c r="E278" s="102" t="n">
        <v/>
      </c>
      <c r="F278" s="102" t="n">
        <v/>
      </c>
      <c r="G278" s="102" t="n"/>
      <c r="H278" s="102" t="n"/>
      <c r="I278" s="102" t="n"/>
      <c r="J278" s="102" t="n"/>
      <c r="K278" s="102" t="n"/>
      <c r="L278" s="102" t="n"/>
      <c r="M278" s="102" t="n"/>
      <c r="N278" s="102" t="n"/>
      <c r="O278" s="102" t="n"/>
      <c r="P278" s="102" t="n"/>
    </row>
    <row r="279" hidden="1" ht="35" customHeight="1" s="203" thickBot="1">
      <c r="A279" s="175" t="inlineStr">
        <is>
          <t>Bank BTPN Syariah Tbk - Mata uang lainnya - Jumlah utang bank, kotor</t>
        </is>
      </c>
      <c r="B279" s="164" t="n"/>
      <c r="C279" s="102" t="n">
        <v/>
      </c>
      <c r="D279" s="102" t="n">
        <v/>
      </c>
      <c r="E279" s="102" t="n">
        <v/>
      </c>
      <c r="F279" s="102" t="n">
        <v/>
      </c>
      <c r="G279" s="102" t="n"/>
      <c r="H279" s="102" t="n"/>
      <c r="I279" s="102" t="n"/>
      <c r="J279" s="102" t="n"/>
      <c r="K279" s="102" t="n"/>
      <c r="L279" s="102" t="n"/>
      <c r="M279" s="102" t="n"/>
      <c r="N279" s="102" t="n"/>
      <c r="O279" s="102" t="n"/>
      <c r="P279" s="102" t="n"/>
    </row>
    <row r="280" ht="35" customFormat="1" customHeight="1" s="163" thickBot="1">
      <c r="A280" s="166" t="inlineStr">
        <is>
          <t>Bank BTPN Syariah Tbk - Total - Jumlah utang bank, kotor</t>
        </is>
      </c>
      <c r="B280" s="164" t="n"/>
      <c r="C280" s="104" t="n">
        <v/>
      </c>
      <c r="D280" s="104" t="n">
        <v/>
      </c>
      <c r="E280" s="104" t="n">
        <v/>
      </c>
      <c r="F280" s="104" t="n">
        <v/>
      </c>
      <c r="G280" s="104" t="n"/>
      <c r="H280" s="104" t="n"/>
      <c r="I280" s="104" t="n"/>
      <c r="J280" s="104" t="n"/>
      <c r="K280" s="104" t="n"/>
      <c r="L280" s="104" t="n"/>
      <c r="M280" s="104" t="n"/>
      <c r="N280" s="104" t="n"/>
      <c r="O280" s="104" t="n"/>
      <c r="P280" s="104" t="n"/>
    </row>
    <row r="281" hidden="1" ht="52" customHeight="1" s="203" thickBot="1">
      <c r="A281" s="175" t="inlineStr">
        <is>
          <t>Bank Maybank Indonesia Tbk - IDR - Utang bank, nilai dalam mata uang asing</t>
        </is>
      </c>
      <c r="B281" s="164" t="n"/>
      <c r="C281" s="102" t="n">
        <v/>
      </c>
      <c r="D281" s="102" t="n">
        <v/>
      </c>
      <c r="E281" s="102" t="n">
        <v/>
      </c>
      <c r="F281" s="102" t="n">
        <v/>
      </c>
      <c r="G281" s="102" t="n"/>
      <c r="H281" s="102" t="n"/>
      <c r="I281" s="102" t="n"/>
      <c r="J281" s="102" t="n"/>
      <c r="K281" s="102" t="n"/>
      <c r="L281" s="102" t="n"/>
      <c r="M281" s="102" t="n"/>
      <c r="N281" s="102" t="n"/>
      <c r="O281" s="102" t="n"/>
      <c r="P281" s="102" t="n"/>
    </row>
    <row r="282" hidden="1" ht="35" customHeight="1" s="203" thickBot="1">
      <c r="A282" s="175" t="inlineStr">
        <is>
          <t>Bank Maybank Indonesia Tbk - IDR - Jumlah utang bank, kotor</t>
        </is>
      </c>
      <c r="B282" s="164" t="n"/>
      <c r="C282" s="102" t="n">
        <v/>
      </c>
      <c r="D282" s="102" t="n">
        <v/>
      </c>
      <c r="E282" s="102" t="n">
        <v/>
      </c>
      <c r="F282" s="102" t="n">
        <v/>
      </c>
      <c r="G282" s="102" t="n"/>
      <c r="H282" s="102" t="n"/>
      <c r="I282" s="102" t="n"/>
      <c r="J282" s="102" t="n"/>
      <c r="K282" s="102" t="n"/>
      <c r="L282" s="102" t="n"/>
      <c r="M282" s="102" t="n"/>
      <c r="N282" s="102" t="n"/>
      <c r="O282" s="102" t="n"/>
      <c r="P282" s="102" t="n"/>
    </row>
    <row r="283" hidden="1" ht="52" customHeight="1" s="203" thickBot="1">
      <c r="A283" s="175" t="inlineStr">
        <is>
          <t>Bank Maybank Indonesia Tbk - AUD - Utang bank, nilai dalam mata uang asing</t>
        </is>
      </c>
      <c r="B283" s="164" t="n"/>
      <c r="C283" s="102" t="n">
        <v/>
      </c>
      <c r="D283" s="102" t="n">
        <v/>
      </c>
      <c r="E283" s="102" t="n">
        <v/>
      </c>
      <c r="F283" s="102" t="n">
        <v/>
      </c>
      <c r="G283" s="102" t="n"/>
      <c r="H283" s="102" t="n"/>
      <c r="I283" s="102" t="n"/>
      <c r="J283" s="102" t="n"/>
      <c r="K283" s="102" t="n"/>
      <c r="L283" s="102" t="n"/>
      <c r="M283" s="102" t="n"/>
      <c r="N283" s="102" t="n"/>
      <c r="O283" s="102" t="n"/>
      <c r="P283" s="102" t="n"/>
    </row>
    <row r="284" hidden="1" ht="35" customHeight="1" s="203" thickBot="1">
      <c r="A284" s="175" t="inlineStr">
        <is>
          <t>Bank Maybank Indonesia Tbk - AUD - Jumlah utang bank, kotor</t>
        </is>
      </c>
      <c r="B284" s="164" t="n"/>
      <c r="C284" s="102" t="n">
        <v/>
      </c>
      <c r="D284" s="102" t="n">
        <v/>
      </c>
      <c r="E284" s="102" t="n">
        <v/>
      </c>
      <c r="F284" s="102" t="n">
        <v/>
      </c>
      <c r="G284" s="102" t="n"/>
      <c r="H284" s="102" t="n"/>
      <c r="I284" s="102" t="n"/>
      <c r="J284" s="102" t="n"/>
      <c r="K284" s="102" t="n"/>
      <c r="L284" s="102" t="n"/>
      <c r="M284" s="102" t="n"/>
      <c r="N284" s="102" t="n"/>
      <c r="O284" s="102" t="n"/>
      <c r="P284" s="102" t="n"/>
    </row>
    <row r="285" hidden="1" ht="52" customHeight="1" s="203" thickBot="1">
      <c r="A285" s="175" t="inlineStr">
        <is>
          <t>Bank Maybank Indonesia Tbk - CAD - Utang bank, nilai dalam mata uang asing</t>
        </is>
      </c>
      <c r="B285" s="164" t="n"/>
      <c r="C285" s="102" t="n">
        <v/>
      </c>
      <c r="D285" s="102" t="n">
        <v/>
      </c>
      <c r="E285" s="102" t="n">
        <v/>
      </c>
      <c r="F285" s="102" t="n">
        <v/>
      </c>
      <c r="G285" s="102" t="n"/>
      <c r="H285" s="102" t="n"/>
      <c r="I285" s="102" t="n"/>
      <c r="J285" s="102" t="n"/>
      <c r="K285" s="102" t="n"/>
      <c r="L285" s="102" t="n"/>
      <c r="M285" s="102" t="n"/>
      <c r="N285" s="102" t="n"/>
      <c r="O285" s="102" t="n"/>
      <c r="P285" s="102" t="n"/>
    </row>
    <row r="286" hidden="1" ht="35" customHeight="1" s="203" thickBot="1">
      <c r="A286" s="175" t="inlineStr">
        <is>
          <t>Bank Maybank Indonesia Tbk - CAD - Jumlah utang bank, kotor</t>
        </is>
      </c>
      <c r="B286" s="164" t="n"/>
      <c r="C286" s="102" t="n">
        <v/>
      </c>
      <c r="D286" s="102" t="n">
        <v/>
      </c>
      <c r="E286" s="102" t="n">
        <v/>
      </c>
      <c r="F286" s="102" t="n">
        <v/>
      </c>
      <c r="G286" s="102" t="n"/>
      <c r="H286" s="102" t="n"/>
      <c r="I286" s="102" t="n"/>
      <c r="J286" s="102" t="n"/>
      <c r="K286" s="102" t="n"/>
      <c r="L286" s="102" t="n"/>
      <c r="M286" s="102" t="n"/>
      <c r="N286" s="102" t="n"/>
      <c r="O286" s="102" t="n"/>
      <c r="P286" s="102" t="n"/>
    </row>
    <row r="287" hidden="1" ht="52" customHeight="1" s="203" thickBot="1">
      <c r="A287" s="175" t="inlineStr">
        <is>
          <t>Bank Maybank Indonesia Tbk - CNY - Utang bank, nilai dalam mata uang asing</t>
        </is>
      </c>
      <c r="B287" s="164" t="n"/>
      <c r="C287" s="102" t="n">
        <v/>
      </c>
      <c r="D287" s="102" t="n">
        <v/>
      </c>
      <c r="E287" s="102" t="n">
        <v/>
      </c>
      <c r="F287" s="102" t="n">
        <v/>
      </c>
      <c r="G287" s="102" t="n"/>
      <c r="H287" s="102" t="n"/>
      <c r="I287" s="102" t="n"/>
      <c r="J287" s="102" t="n"/>
      <c r="K287" s="102" t="n"/>
      <c r="L287" s="102" t="n"/>
      <c r="M287" s="102" t="n"/>
      <c r="N287" s="102" t="n"/>
      <c r="O287" s="102" t="n"/>
      <c r="P287" s="102" t="n"/>
    </row>
    <row r="288" hidden="1" ht="35" customHeight="1" s="203" thickBot="1">
      <c r="A288" s="175" t="inlineStr">
        <is>
          <t>Bank Maybank Indonesia Tbk - CNY - Jumlah utang bank, kotor</t>
        </is>
      </c>
      <c r="B288" s="164" t="n"/>
      <c r="C288" s="102" t="n">
        <v/>
      </c>
      <c r="D288" s="102" t="n">
        <v/>
      </c>
      <c r="E288" s="102" t="n">
        <v/>
      </c>
      <c r="F288" s="102" t="n">
        <v/>
      </c>
      <c r="G288" s="102" t="n"/>
      <c r="H288" s="102" t="n"/>
      <c r="I288" s="102" t="n"/>
      <c r="J288" s="102" t="n"/>
      <c r="K288" s="102" t="n"/>
      <c r="L288" s="102" t="n"/>
      <c r="M288" s="102" t="n"/>
      <c r="N288" s="102" t="n"/>
      <c r="O288" s="102" t="n"/>
      <c r="P288" s="102" t="n"/>
    </row>
    <row r="289" hidden="1" ht="52" customHeight="1" s="203" thickBot="1">
      <c r="A289" s="175" t="inlineStr">
        <is>
          <t>Bank Maybank Indonesia Tbk - EUR - Utang bank, nilai dalam mata uang asing</t>
        </is>
      </c>
      <c r="B289" s="164" t="n"/>
      <c r="C289" s="102" t="n">
        <v/>
      </c>
      <c r="D289" s="102" t="n">
        <v/>
      </c>
      <c r="E289" s="102" t="n">
        <v/>
      </c>
      <c r="F289" s="102" t="n">
        <v/>
      </c>
      <c r="G289" s="102" t="n"/>
      <c r="H289" s="102" t="n"/>
      <c r="I289" s="102" t="n"/>
      <c r="J289" s="102" t="n"/>
      <c r="K289" s="102" t="n"/>
      <c r="L289" s="102" t="n"/>
      <c r="M289" s="102" t="n"/>
      <c r="N289" s="102" t="n"/>
      <c r="O289" s="102" t="n"/>
      <c r="P289" s="102" t="n"/>
    </row>
    <row r="290" hidden="1" ht="35" customHeight="1" s="203" thickBot="1">
      <c r="A290" s="175" t="inlineStr">
        <is>
          <t>Bank Maybank Indonesia Tbk - EUR - Jumlah utang bank, kotor</t>
        </is>
      </c>
      <c r="B290" s="164" t="n"/>
      <c r="C290" s="102" t="n">
        <v/>
      </c>
      <c r="D290" s="102" t="n">
        <v/>
      </c>
      <c r="E290" s="102" t="n">
        <v/>
      </c>
      <c r="F290" s="102" t="n">
        <v/>
      </c>
      <c r="G290" s="102" t="n"/>
      <c r="H290" s="102" t="n"/>
      <c r="I290" s="102" t="n"/>
      <c r="J290" s="102" t="n"/>
      <c r="K290" s="102" t="n"/>
      <c r="L290" s="102" t="n"/>
      <c r="M290" s="102" t="n"/>
      <c r="N290" s="102" t="n"/>
      <c r="O290" s="102" t="n"/>
      <c r="P290" s="102" t="n"/>
    </row>
    <row r="291" hidden="1" ht="52" customHeight="1" s="203" thickBot="1">
      <c r="A291" s="175" t="inlineStr">
        <is>
          <t>Bank Maybank Indonesia Tbk - HKD - Utang bank, nilai dalam mata uang asing</t>
        </is>
      </c>
      <c r="B291" s="164" t="n"/>
      <c r="C291" s="102" t="n">
        <v/>
      </c>
      <c r="D291" s="102" t="n">
        <v/>
      </c>
      <c r="E291" s="102" t="n">
        <v/>
      </c>
      <c r="F291" s="102" t="n">
        <v/>
      </c>
      <c r="G291" s="102" t="n"/>
      <c r="H291" s="102" t="n"/>
      <c r="I291" s="102" t="n"/>
      <c r="J291" s="102" t="n"/>
      <c r="K291" s="102" t="n"/>
      <c r="L291" s="102" t="n"/>
      <c r="M291" s="102" t="n"/>
      <c r="N291" s="102" t="n"/>
      <c r="O291" s="102" t="n"/>
      <c r="P291" s="102" t="n"/>
    </row>
    <row r="292" hidden="1" ht="35" customHeight="1" s="203" thickBot="1">
      <c r="A292" s="175" t="inlineStr">
        <is>
          <t>Bank Maybank Indonesia Tbk - HKD - Jumlah utang bank, kotor</t>
        </is>
      </c>
      <c r="B292" s="164" t="n"/>
      <c r="C292" s="102" t="n">
        <v/>
      </c>
      <c r="D292" s="102" t="n">
        <v/>
      </c>
      <c r="E292" s="102" t="n">
        <v/>
      </c>
      <c r="F292" s="102" t="n">
        <v/>
      </c>
      <c r="G292" s="102" t="n"/>
      <c r="H292" s="102" t="n"/>
      <c r="I292" s="102" t="n"/>
      <c r="J292" s="102" t="n"/>
      <c r="K292" s="102" t="n"/>
      <c r="L292" s="102" t="n"/>
      <c r="M292" s="102" t="n"/>
      <c r="N292" s="102" t="n"/>
      <c r="O292" s="102" t="n"/>
      <c r="P292" s="102" t="n"/>
    </row>
    <row r="293" hidden="1" ht="52" customHeight="1" s="203" thickBot="1">
      <c r="A293" s="175" t="inlineStr">
        <is>
          <t>Bank Maybank Indonesia Tbk - GBP - Utang bank, nilai dalam mata uang asing</t>
        </is>
      </c>
      <c r="B293" s="164" t="n"/>
      <c r="C293" s="102" t="n">
        <v/>
      </c>
      <c r="D293" s="102" t="n">
        <v/>
      </c>
      <c r="E293" s="102" t="n">
        <v/>
      </c>
      <c r="F293" s="102" t="n">
        <v/>
      </c>
      <c r="G293" s="102" t="n"/>
      <c r="H293" s="102" t="n"/>
      <c r="I293" s="102" t="n"/>
      <c r="J293" s="102" t="n"/>
      <c r="K293" s="102" t="n"/>
      <c r="L293" s="102" t="n"/>
      <c r="M293" s="102" t="n"/>
      <c r="N293" s="102" t="n"/>
      <c r="O293" s="102" t="n"/>
      <c r="P293" s="102" t="n"/>
    </row>
    <row r="294" hidden="1" ht="35" customHeight="1" s="203" thickBot="1">
      <c r="A294" s="175" t="inlineStr">
        <is>
          <t>Bank Maybank Indonesia Tbk - GBP - Jumlah utang bank, kotor</t>
        </is>
      </c>
      <c r="B294" s="164" t="n"/>
      <c r="C294" s="102" t="n">
        <v/>
      </c>
      <c r="D294" s="102" t="n">
        <v/>
      </c>
      <c r="E294" s="102" t="n">
        <v/>
      </c>
      <c r="F294" s="102" t="n">
        <v/>
      </c>
      <c r="G294" s="102" t="n"/>
      <c r="H294" s="102" t="n"/>
      <c r="I294" s="102" t="n"/>
      <c r="J294" s="102" t="n"/>
      <c r="K294" s="102" t="n"/>
      <c r="L294" s="102" t="n"/>
      <c r="M294" s="102" t="n"/>
      <c r="N294" s="102" t="n"/>
      <c r="O294" s="102" t="n"/>
      <c r="P294" s="102" t="n"/>
    </row>
    <row r="295" hidden="1" ht="52" customHeight="1" s="203" thickBot="1">
      <c r="A295" s="175" t="inlineStr">
        <is>
          <t>Bank Maybank Indonesia Tbk - JPY - Utang bank, nilai dalam mata uang asing</t>
        </is>
      </c>
      <c r="B295" s="164" t="n"/>
      <c r="C295" s="102" t="n">
        <v/>
      </c>
      <c r="D295" s="102" t="n">
        <v/>
      </c>
      <c r="E295" s="102" t="n">
        <v/>
      </c>
      <c r="F295" s="102" t="n">
        <v/>
      </c>
      <c r="G295" s="102" t="n"/>
      <c r="H295" s="102" t="n"/>
      <c r="I295" s="102" t="n"/>
      <c r="J295" s="102" t="n"/>
      <c r="K295" s="102" t="n"/>
      <c r="L295" s="102" t="n"/>
      <c r="M295" s="102" t="n"/>
      <c r="N295" s="102" t="n"/>
      <c r="O295" s="102" t="n"/>
      <c r="P295" s="102" t="n"/>
    </row>
    <row r="296" hidden="1" ht="35" customHeight="1" s="203" thickBot="1">
      <c r="A296" s="175" t="inlineStr">
        <is>
          <t>Bank Maybank Indonesia Tbk - JPY - Jumlah utang bank, kotor</t>
        </is>
      </c>
      <c r="B296" s="164" t="n"/>
      <c r="C296" s="102" t="n">
        <v/>
      </c>
      <c r="D296" s="102" t="n">
        <v/>
      </c>
      <c r="E296" s="102" t="n">
        <v/>
      </c>
      <c r="F296" s="102" t="n">
        <v/>
      </c>
      <c r="G296" s="102" t="n"/>
      <c r="H296" s="102" t="n"/>
      <c r="I296" s="102" t="n"/>
      <c r="J296" s="102" t="n"/>
      <c r="K296" s="102" t="n"/>
      <c r="L296" s="102" t="n"/>
      <c r="M296" s="102" t="n"/>
      <c r="N296" s="102" t="n"/>
      <c r="O296" s="102" t="n"/>
      <c r="P296" s="102" t="n"/>
    </row>
    <row r="297" hidden="1" ht="52" customHeight="1" s="203" thickBot="1">
      <c r="A297" s="175" t="inlineStr">
        <is>
          <t>Bank Maybank Indonesia Tbk - SGD - Utang bank, nilai dalam mata uang asing</t>
        </is>
      </c>
      <c r="B297" s="164" t="n"/>
      <c r="C297" s="102" t="n">
        <v/>
      </c>
      <c r="D297" s="102" t="n">
        <v/>
      </c>
      <c r="E297" s="102" t="n">
        <v/>
      </c>
      <c r="F297" s="102" t="n">
        <v/>
      </c>
      <c r="G297" s="102" t="n"/>
      <c r="H297" s="102" t="n"/>
      <c r="I297" s="102" t="n"/>
      <c r="J297" s="102" t="n"/>
      <c r="K297" s="102" t="n"/>
      <c r="L297" s="102" t="n"/>
      <c r="M297" s="102" t="n"/>
      <c r="N297" s="102" t="n"/>
      <c r="O297" s="102" t="n"/>
      <c r="P297" s="102" t="n"/>
    </row>
    <row r="298" hidden="1" ht="35" customHeight="1" s="203" thickBot="1">
      <c r="A298" s="175" t="inlineStr">
        <is>
          <t>Bank Maybank Indonesia Tbk - SGD - Jumlah utang bank, kotor</t>
        </is>
      </c>
      <c r="B298" s="164" t="n"/>
      <c r="C298" s="102" t="n">
        <v/>
      </c>
      <c r="D298" s="102" t="n">
        <v/>
      </c>
      <c r="E298" s="102" t="n">
        <v/>
      </c>
      <c r="F298" s="102" t="n">
        <v/>
      </c>
      <c r="G298" s="102" t="n"/>
      <c r="H298" s="102" t="n"/>
      <c r="I298" s="102" t="n"/>
      <c r="J298" s="102" t="n"/>
      <c r="K298" s="102" t="n"/>
      <c r="L298" s="102" t="n"/>
      <c r="M298" s="102" t="n"/>
      <c r="N298" s="102" t="n"/>
      <c r="O298" s="102" t="n"/>
      <c r="P298" s="102" t="n"/>
    </row>
    <row r="299" hidden="1" ht="52" customHeight="1" s="203" thickBot="1">
      <c r="A299" s="175" t="inlineStr">
        <is>
          <t>Bank Maybank Indonesia Tbk - THB - Utang bank, nilai dalam mata uang asing</t>
        </is>
      </c>
      <c r="B299" s="164" t="n"/>
      <c r="C299" s="102" t="n">
        <v/>
      </c>
      <c r="D299" s="102" t="n">
        <v/>
      </c>
      <c r="E299" s="102" t="n">
        <v/>
      </c>
      <c r="F299" s="102" t="n">
        <v/>
      </c>
      <c r="G299" s="102" t="n"/>
      <c r="H299" s="102" t="n"/>
      <c r="I299" s="102" t="n"/>
      <c r="J299" s="102" t="n"/>
      <c r="K299" s="102" t="n"/>
      <c r="L299" s="102" t="n"/>
      <c r="M299" s="102" t="n"/>
      <c r="N299" s="102" t="n"/>
      <c r="O299" s="102" t="n"/>
      <c r="P299" s="102" t="n"/>
    </row>
    <row r="300" hidden="1" ht="35" customHeight="1" s="203" thickBot="1">
      <c r="A300" s="175" t="inlineStr">
        <is>
          <t>Bank Maybank Indonesia Tbk - THB - Jumlah utang bank, kotor</t>
        </is>
      </c>
      <c r="B300" s="164" t="n"/>
      <c r="C300" s="102" t="n">
        <v/>
      </c>
      <c r="D300" s="102" t="n">
        <v/>
      </c>
      <c r="E300" s="102" t="n">
        <v/>
      </c>
      <c r="F300" s="102" t="n">
        <v/>
      </c>
      <c r="G300" s="102" t="n"/>
      <c r="H300" s="102" t="n"/>
      <c r="I300" s="102" t="n"/>
      <c r="J300" s="102" t="n"/>
      <c r="K300" s="102" t="n"/>
      <c r="L300" s="102" t="n"/>
      <c r="M300" s="102" t="n"/>
      <c r="N300" s="102" t="n"/>
      <c r="O300" s="102" t="n"/>
      <c r="P300" s="102" t="n"/>
    </row>
    <row r="301" hidden="1" ht="52" customHeight="1" s="203" thickBot="1">
      <c r="A301" s="175" t="inlineStr">
        <is>
          <t>Bank Maybank Indonesia Tbk - USD - Utang bank, nilai dalam mata uang asing</t>
        </is>
      </c>
      <c r="B301" s="164" t="n"/>
      <c r="C301" s="102" t="n">
        <v/>
      </c>
      <c r="D301" s="102" t="n">
        <v/>
      </c>
      <c r="E301" s="102" t="n">
        <v/>
      </c>
      <c r="F301" s="102" t="n">
        <v/>
      </c>
      <c r="G301" s="102" t="n"/>
      <c r="H301" s="102" t="n"/>
      <c r="I301" s="102" t="n"/>
      <c r="J301" s="102" t="n"/>
      <c r="K301" s="102" t="n"/>
      <c r="L301" s="102" t="n"/>
      <c r="M301" s="102" t="n"/>
      <c r="N301" s="102" t="n"/>
      <c r="O301" s="102" t="n"/>
      <c r="P301" s="102" t="n"/>
    </row>
    <row r="302" hidden="1" ht="35" customHeight="1" s="203" thickBot="1">
      <c r="A302" s="175" t="inlineStr">
        <is>
          <t>Bank Maybank Indonesia Tbk - USD - Jumlah utang bank, kotor</t>
        </is>
      </c>
      <c r="B302" s="164" t="n"/>
      <c r="C302" s="102" t="n">
        <v/>
      </c>
      <c r="D302" s="102" t="n">
        <v/>
      </c>
      <c r="E302" s="102" t="n">
        <v/>
      </c>
      <c r="F302" s="102" t="n">
        <v/>
      </c>
      <c r="G302" s="102" t="n"/>
      <c r="H302" s="102" t="n"/>
      <c r="I302" s="102" t="n"/>
      <c r="J302" s="102" t="n"/>
      <c r="K302" s="102" t="n"/>
      <c r="L302" s="102" t="n"/>
      <c r="M302" s="102" t="n"/>
      <c r="N302" s="102" t="n"/>
      <c r="O302" s="102" t="n"/>
      <c r="P302" s="102" t="n"/>
    </row>
    <row r="303" hidden="1" ht="52" customHeight="1" s="203" thickBot="1">
      <c r="A303" s="175" t="inlineStr">
        <is>
          <t>Bank Maybank Indonesia Tbk - Mata uang lainnya - Utang bank, nilai dalam mata uang asing</t>
        </is>
      </c>
      <c r="B303" s="164" t="n"/>
      <c r="C303" s="102" t="n">
        <v/>
      </c>
      <c r="D303" s="102" t="n">
        <v/>
      </c>
      <c r="E303" s="102" t="n">
        <v/>
      </c>
      <c r="F303" s="102" t="n">
        <v/>
      </c>
      <c r="G303" s="102" t="n"/>
      <c r="H303" s="102" t="n"/>
      <c r="I303" s="102" t="n"/>
      <c r="J303" s="102" t="n"/>
      <c r="K303" s="102" t="n"/>
      <c r="L303" s="102" t="n"/>
      <c r="M303" s="102" t="n"/>
      <c r="N303" s="102" t="n"/>
      <c r="O303" s="102" t="n"/>
      <c r="P303" s="102" t="n"/>
    </row>
    <row r="304" hidden="1" ht="52" customHeight="1" s="203" thickBot="1">
      <c r="A304" s="175" t="inlineStr">
        <is>
          <t>Bank Maybank Indonesia Tbk - Mata uang lainnya - Jumlah utang bank, kotor</t>
        </is>
      </c>
      <c r="B304" s="164" t="n"/>
      <c r="C304" s="102" t="n">
        <v/>
      </c>
      <c r="D304" s="102" t="n">
        <v/>
      </c>
      <c r="E304" s="102" t="n">
        <v/>
      </c>
      <c r="F304" s="102" t="n">
        <v/>
      </c>
      <c r="G304" s="102" t="n"/>
      <c r="H304" s="102" t="n"/>
      <c r="I304" s="102" t="n"/>
      <c r="J304" s="102" t="n"/>
      <c r="K304" s="102" t="n"/>
      <c r="L304" s="102" t="n"/>
      <c r="M304" s="102" t="n"/>
      <c r="N304" s="102" t="n"/>
      <c r="O304" s="102" t="n"/>
      <c r="P304" s="102" t="n"/>
    </row>
    <row r="305" ht="35" customFormat="1" customHeight="1" s="163" thickBot="1">
      <c r="A305" s="166" t="inlineStr">
        <is>
          <t>Bank Maybank Indonesia Tbk - Total - Jumlah utang bank, kotor</t>
        </is>
      </c>
      <c r="B305" s="164" t="n"/>
      <c r="C305" s="104" t="n">
        <v/>
      </c>
      <c r="D305" s="104" t="n">
        <v/>
      </c>
      <c r="E305" s="104" t="n">
        <v/>
      </c>
      <c r="F305" s="104" t="n">
        <v/>
      </c>
      <c r="G305" s="104" t="n"/>
      <c r="H305" s="104" t="n"/>
      <c r="I305" s="104" t="n"/>
      <c r="J305" s="104" t="n"/>
      <c r="K305" s="104" t="n"/>
      <c r="L305" s="104" t="n"/>
      <c r="M305" s="104" t="n"/>
      <c r="N305" s="104" t="n"/>
      <c r="O305" s="104" t="n"/>
      <c r="P305" s="104" t="n"/>
    </row>
    <row r="306" hidden="1" ht="52" customHeight="1" s="203" thickBot="1">
      <c r="A306" s="175" t="inlineStr">
        <is>
          <t>Bank Pan Indonesia Tbk - IDR - Utang bank, nilai dalam mata uang asing</t>
        </is>
      </c>
      <c r="B306" s="164" t="n"/>
      <c r="C306" s="102" t="n">
        <v/>
      </c>
      <c r="D306" s="102" t="n">
        <v/>
      </c>
      <c r="E306" s="102" t="n">
        <v/>
      </c>
      <c r="F306" s="102" t="n">
        <v/>
      </c>
      <c r="G306" s="102" t="n"/>
      <c r="H306" s="102" t="n"/>
      <c r="I306" s="102" t="n"/>
      <c r="J306" s="102" t="n"/>
      <c r="K306" s="102" t="n"/>
      <c r="L306" s="102" t="n"/>
      <c r="M306" s="102" t="n"/>
      <c r="N306" s="102" t="n"/>
      <c r="O306" s="102" t="n"/>
      <c r="P306" s="102" t="n"/>
    </row>
    <row r="307" hidden="1" ht="35" customHeight="1" s="203" thickBot="1">
      <c r="A307" s="175" t="inlineStr">
        <is>
          <t>Bank Pan Indonesia Tbk - IDR - Jumlah utang bank, kotor</t>
        </is>
      </c>
      <c r="B307" s="164" t="n"/>
      <c r="C307" s="102" t="n">
        <v/>
      </c>
      <c r="D307" s="102" t="n">
        <v/>
      </c>
      <c r="E307" s="102" t="n">
        <v/>
      </c>
      <c r="F307" s="102" t="n">
        <v/>
      </c>
      <c r="G307" s="102" t="n"/>
      <c r="H307" s="102" t="n"/>
      <c r="I307" s="102" t="n"/>
      <c r="J307" s="102" t="n"/>
      <c r="K307" s="102" t="n"/>
      <c r="L307" s="102" t="n"/>
      <c r="M307" s="102" t="n"/>
      <c r="N307" s="102" t="n"/>
      <c r="O307" s="102" t="n"/>
      <c r="P307" s="102" t="n"/>
    </row>
    <row r="308" hidden="1" ht="52" customHeight="1" s="203" thickBot="1">
      <c r="A308" s="175" t="inlineStr">
        <is>
          <t>Bank Pan Indonesia Tbk - AUD - Utang bank, nilai dalam mata uang asing</t>
        </is>
      </c>
      <c r="B308" s="164" t="n"/>
      <c r="C308" s="102" t="n">
        <v/>
      </c>
      <c r="D308" s="102" t="n">
        <v/>
      </c>
      <c r="E308" s="102" t="n">
        <v/>
      </c>
      <c r="F308" s="102" t="n">
        <v/>
      </c>
      <c r="G308" s="102" t="n"/>
      <c r="H308" s="102" t="n"/>
      <c r="I308" s="102" t="n"/>
      <c r="J308" s="102" t="n"/>
      <c r="K308" s="102" t="n"/>
      <c r="L308" s="102" t="n"/>
      <c r="M308" s="102" t="n"/>
      <c r="N308" s="102" t="n"/>
      <c r="O308" s="102" t="n"/>
      <c r="P308" s="102" t="n"/>
    </row>
    <row r="309" hidden="1" ht="35" customHeight="1" s="203" thickBot="1">
      <c r="A309" s="175" t="inlineStr">
        <is>
          <t>Bank Pan Indonesia Tbk - AUD - Jumlah utang bank, kotor</t>
        </is>
      </c>
      <c r="B309" s="164" t="n"/>
      <c r="C309" s="102" t="n">
        <v/>
      </c>
      <c r="D309" s="102" t="n">
        <v/>
      </c>
      <c r="E309" s="102" t="n">
        <v/>
      </c>
      <c r="F309" s="102" t="n">
        <v/>
      </c>
      <c r="G309" s="102" t="n"/>
      <c r="H309" s="102" t="n"/>
      <c r="I309" s="102" t="n"/>
      <c r="J309" s="102" t="n"/>
      <c r="K309" s="102" t="n"/>
      <c r="L309" s="102" t="n"/>
      <c r="M309" s="102" t="n"/>
      <c r="N309" s="102" t="n"/>
      <c r="O309" s="102" t="n"/>
      <c r="P309" s="102" t="n"/>
    </row>
    <row r="310" hidden="1" ht="52" customHeight="1" s="203" thickBot="1">
      <c r="A310" s="175" t="inlineStr">
        <is>
          <t>Bank Pan Indonesia Tbk - CAD - Utang bank, nilai dalam mata uang asing</t>
        </is>
      </c>
      <c r="B310" s="164" t="n"/>
      <c r="C310" s="102" t="n">
        <v/>
      </c>
      <c r="D310" s="102" t="n">
        <v/>
      </c>
      <c r="E310" s="102" t="n">
        <v/>
      </c>
      <c r="F310" s="102" t="n">
        <v/>
      </c>
      <c r="G310" s="102" t="n"/>
      <c r="H310" s="102" t="n"/>
      <c r="I310" s="102" t="n"/>
      <c r="J310" s="102" t="n"/>
      <c r="K310" s="102" t="n"/>
      <c r="L310" s="102" t="n"/>
      <c r="M310" s="102" t="n"/>
      <c r="N310" s="102" t="n"/>
      <c r="O310" s="102" t="n"/>
      <c r="P310" s="102" t="n"/>
    </row>
    <row r="311" hidden="1" ht="35" customHeight="1" s="203" thickBot="1">
      <c r="A311" s="175" t="inlineStr">
        <is>
          <t>Bank Pan Indonesia Tbk - CAD - Jumlah utang bank, kotor</t>
        </is>
      </c>
      <c r="B311" s="164" t="n"/>
      <c r="C311" s="102" t="n">
        <v/>
      </c>
      <c r="D311" s="102" t="n">
        <v/>
      </c>
      <c r="E311" s="102" t="n">
        <v/>
      </c>
      <c r="F311" s="102" t="n">
        <v/>
      </c>
      <c r="G311" s="102" t="n"/>
      <c r="H311" s="102" t="n"/>
      <c r="I311" s="102" t="n"/>
      <c r="J311" s="102" t="n"/>
      <c r="K311" s="102" t="n"/>
      <c r="L311" s="102" t="n"/>
      <c r="M311" s="102" t="n"/>
      <c r="N311" s="102" t="n"/>
      <c r="O311" s="102" t="n"/>
      <c r="P311" s="102" t="n"/>
    </row>
    <row r="312" hidden="1" ht="52" customHeight="1" s="203" thickBot="1">
      <c r="A312" s="175" t="inlineStr">
        <is>
          <t>Bank Pan Indonesia Tbk - CNY - Utang bank, nilai dalam mata uang asing</t>
        </is>
      </c>
      <c r="B312" s="164" t="n"/>
      <c r="C312" s="102" t="n">
        <v/>
      </c>
      <c r="D312" s="102" t="n">
        <v/>
      </c>
      <c r="E312" s="102" t="n">
        <v/>
      </c>
      <c r="F312" s="102" t="n">
        <v/>
      </c>
      <c r="G312" s="102" t="n"/>
      <c r="H312" s="102" t="n"/>
      <c r="I312" s="102" t="n"/>
      <c r="J312" s="102" t="n"/>
      <c r="K312" s="102" t="n"/>
      <c r="L312" s="102" t="n"/>
      <c r="M312" s="102" t="n"/>
      <c r="N312" s="102" t="n"/>
      <c r="O312" s="102" t="n"/>
      <c r="P312" s="102" t="n"/>
    </row>
    <row r="313" hidden="1" ht="35" customHeight="1" s="203" thickBot="1">
      <c r="A313" s="175" t="inlineStr">
        <is>
          <t>Bank Pan Indonesia Tbk - CNY - Jumlah utang bank, kotor</t>
        </is>
      </c>
      <c r="B313" s="164" t="n"/>
      <c r="C313" s="102" t="n">
        <v/>
      </c>
      <c r="D313" s="102" t="n">
        <v/>
      </c>
      <c r="E313" s="102" t="n">
        <v/>
      </c>
      <c r="F313" s="102" t="n">
        <v/>
      </c>
      <c r="G313" s="102" t="n"/>
      <c r="H313" s="102" t="n"/>
      <c r="I313" s="102" t="n"/>
      <c r="J313" s="102" t="n"/>
      <c r="K313" s="102" t="n"/>
      <c r="L313" s="102" t="n"/>
      <c r="M313" s="102" t="n"/>
      <c r="N313" s="102" t="n"/>
      <c r="O313" s="102" t="n"/>
      <c r="P313" s="102" t="n"/>
    </row>
    <row r="314" hidden="1" ht="52" customHeight="1" s="203" thickBot="1">
      <c r="A314" s="175" t="inlineStr">
        <is>
          <t>Bank Pan Indonesia Tbk - EUR - Utang bank, nilai dalam mata uang asing</t>
        </is>
      </c>
      <c r="B314" s="164" t="n"/>
      <c r="C314" s="102" t="n">
        <v/>
      </c>
      <c r="D314" s="102" t="n">
        <v/>
      </c>
      <c r="E314" s="102" t="n">
        <v/>
      </c>
      <c r="F314" s="102" t="n">
        <v/>
      </c>
      <c r="G314" s="102" t="n"/>
      <c r="H314" s="102" t="n"/>
      <c r="I314" s="102" t="n"/>
      <c r="J314" s="102" t="n"/>
      <c r="K314" s="102" t="n"/>
      <c r="L314" s="102" t="n"/>
      <c r="M314" s="102" t="n"/>
      <c r="N314" s="102" t="n"/>
      <c r="O314" s="102" t="n"/>
      <c r="P314" s="102" t="n"/>
    </row>
    <row r="315" hidden="1" ht="35" customHeight="1" s="203" thickBot="1">
      <c r="A315" s="175" t="inlineStr">
        <is>
          <t>Bank Pan Indonesia Tbk - EUR - Jumlah utang bank, kotor</t>
        </is>
      </c>
      <c r="B315" s="164" t="n"/>
      <c r="C315" s="102" t="n">
        <v/>
      </c>
      <c r="D315" s="102" t="n">
        <v/>
      </c>
      <c r="E315" s="102" t="n">
        <v/>
      </c>
      <c r="F315" s="102" t="n">
        <v/>
      </c>
      <c r="G315" s="102" t="n"/>
      <c r="H315" s="102" t="n"/>
      <c r="I315" s="102" t="n"/>
      <c r="J315" s="102" t="n"/>
      <c r="K315" s="102" t="n"/>
      <c r="L315" s="102" t="n"/>
      <c r="M315" s="102" t="n"/>
      <c r="N315" s="102" t="n"/>
      <c r="O315" s="102" t="n"/>
      <c r="P315" s="102" t="n"/>
    </row>
    <row r="316" hidden="1" ht="52" customHeight="1" s="203" thickBot="1">
      <c r="A316" s="175" t="inlineStr">
        <is>
          <t>Bank Pan Indonesia Tbk - HKD - Utang bank, nilai dalam mata uang asing</t>
        </is>
      </c>
      <c r="B316" s="164" t="n"/>
      <c r="C316" s="102" t="n">
        <v/>
      </c>
      <c r="D316" s="102" t="n">
        <v/>
      </c>
      <c r="E316" s="102" t="n">
        <v/>
      </c>
      <c r="F316" s="102" t="n">
        <v/>
      </c>
      <c r="G316" s="102" t="n"/>
      <c r="H316" s="102" t="n"/>
      <c r="I316" s="102" t="n"/>
      <c r="J316" s="102" t="n"/>
      <c r="K316" s="102" t="n"/>
      <c r="L316" s="102" t="n"/>
      <c r="M316" s="102" t="n"/>
      <c r="N316" s="102" t="n"/>
      <c r="O316" s="102" t="n"/>
      <c r="P316" s="102" t="n"/>
    </row>
    <row r="317" hidden="1" ht="35" customHeight="1" s="203" thickBot="1">
      <c r="A317" s="175" t="inlineStr">
        <is>
          <t>Bank Pan Indonesia Tbk - HKD - Jumlah utang bank, kotor</t>
        </is>
      </c>
      <c r="B317" s="164" t="n"/>
      <c r="C317" s="102" t="n">
        <v/>
      </c>
      <c r="D317" s="102" t="n">
        <v/>
      </c>
      <c r="E317" s="102" t="n">
        <v/>
      </c>
      <c r="F317" s="102" t="n">
        <v/>
      </c>
      <c r="G317" s="102" t="n"/>
      <c r="H317" s="102" t="n"/>
      <c r="I317" s="102" t="n"/>
      <c r="J317" s="102" t="n"/>
      <c r="K317" s="102" t="n"/>
      <c r="L317" s="102" t="n"/>
      <c r="M317" s="102" t="n"/>
      <c r="N317" s="102" t="n"/>
      <c r="O317" s="102" t="n"/>
      <c r="P317" s="102" t="n"/>
    </row>
    <row r="318" hidden="1" ht="52" customHeight="1" s="203" thickBot="1">
      <c r="A318" s="175" t="inlineStr">
        <is>
          <t>Bank Pan Indonesia Tbk - GBP - Utang bank, nilai dalam mata uang asing</t>
        </is>
      </c>
      <c r="B318" s="164" t="n"/>
      <c r="C318" s="102" t="n">
        <v/>
      </c>
      <c r="D318" s="102" t="n">
        <v/>
      </c>
      <c r="E318" s="102" t="n">
        <v/>
      </c>
      <c r="F318" s="102" t="n">
        <v/>
      </c>
      <c r="G318" s="102" t="n"/>
      <c r="H318" s="102" t="n"/>
      <c r="I318" s="102" t="n"/>
      <c r="J318" s="102" t="n"/>
      <c r="K318" s="102" t="n"/>
      <c r="L318" s="102" t="n"/>
      <c r="M318" s="102" t="n"/>
      <c r="N318" s="102" t="n"/>
      <c r="O318" s="102" t="n"/>
      <c r="P318" s="102" t="n"/>
    </row>
    <row r="319" hidden="1" ht="35" customHeight="1" s="203" thickBot="1">
      <c r="A319" s="175" t="inlineStr">
        <is>
          <t>Bank Pan Indonesia Tbk - GBP - Jumlah utang bank, kotor</t>
        </is>
      </c>
      <c r="B319" s="164" t="n"/>
      <c r="C319" s="102" t="n">
        <v/>
      </c>
      <c r="D319" s="102" t="n">
        <v/>
      </c>
      <c r="E319" s="102" t="n">
        <v/>
      </c>
      <c r="F319" s="102" t="n">
        <v/>
      </c>
      <c r="G319" s="102" t="n"/>
      <c r="H319" s="102" t="n"/>
      <c r="I319" s="102" t="n"/>
      <c r="J319" s="102" t="n"/>
      <c r="K319" s="102" t="n"/>
      <c r="L319" s="102" t="n"/>
      <c r="M319" s="102" t="n"/>
      <c r="N319" s="102" t="n"/>
      <c r="O319" s="102" t="n"/>
      <c r="P319" s="102" t="n"/>
    </row>
    <row r="320" hidden="1" ht="52" customHeight="1" s="203" thickBot="1">
      <c r="A320" s="175" t="inlineStr">
        <is>
          <t>Bank Pan Indonesia Tbk - JPY - Utang bank, nilai dalam mata uang asing</t>
        </is>
      </c>
      <c r="B320" s="164" t="n"/>
      <c r="C320" s="102" t="n">
        <v/>
      </c>
      <c r="D320" s="102" t="n">
        <v/>
      </c>
      <c r="E320" s="102" t="n">
        <v/>
      </c>
      <c r="F320" s="102" t="n">
        <v/>
      </c>
      <c r="G320" s="102" t="n"/>
      <c r="H320" s="102" t="n"/>
      <c r="I320" s="102" t="n"/>
      <c r="J320" s="102" t="n"/>
      <c r="K320" s="102" t="n"/>
      <c r="L320" s="102" t="n"/>
      <c r="M320" s="102" t="n"/>
      <c r="N320" s="102" t="n"/>
      <c r="O320" s="102" t="n"/>
      <c r="P320" s="102" t="n"/>
    </row>
    <row r="321" hidden="1" ht="35" customHeight="1" s="203" thickBot="1">
      <c r="A321" s="175" t="inlineStr">
        <is>
          <t>Bank Pan Indonesia Tbk - JPY - Jumlah utang bank, kotor</t>
        </is>
      </c>
      <c r="B321" s="164" t="n"/>
      <c r="C321" s="102" t="n">
        <v/>
      </c>
      <c r="D321" s="102" t="n">
        <v/>
      </c>
      <c r="E321" s="102" t="n">
        <v/>
      </c>
      <c r="F321" s="102" t="n">
        <v/>
      </c>
      <c r="G321" s="102" t="n"/>
      <c r="H321" s="102" t="n"/>
      <c r="I321" s="102" t="n"/>
      <c r="J321" s="102" t="n"/>
      <c r="K321" s="102" t="n"/>
      <c r="L321" s="102" t="n"/>
      <c r="M321" s="102" t="n"/>
      <c r="N321" s="102" t="n"/>
      <c r="O321" s="102" t="n"/>
      <c r="P321" s="102" t="n"/>
    </row>
    <row r="322" hidden="1" ht="52" customHeight="1" s="203" thickBot="1">
      <c r="A322" s="175" t="inlineStr">
        <is>
          <t>Bank Pan Indonesia Tbk - SGD - Utang bank, nilai dalam mata uang asing</t>
        </is>
      </c>
      <c r="B322" s="164" t="n"/>
      <c r="C322" s="102" t="n">
        <v/>
      </c>
      <c r="D322" s="102" t="n">
        <v/>
      </c>
      <c r="E322" s="102" t="n">
        <v/>
      </c>
      <c r="F322" s="102" t="n">
        <v/>
      </c>
      <c r="G322" s="102" t="n"/>
      <c r="H322" s="102" t="n"/>
      <c r="I322" s="102" t="n"/>
      <c r="J322" s="102" t="n"/>
      <c r="K322" s="102" t="n"/>
      <c r="L322" s="102" t="n"/>
      <c r="M322" s="102" t="n"/>
      <c r="N322" s="102" t="n"/>
      <c r="O322" s="102" t="n"/>
      <c r="P322" s="102" t="n"/>
    </row>
    <row r="323" hidden="1" ht="35" customHeight="1" s="203" thickBot="1">
      <c r="A323" s="175" t="inlineStr">
        <is>
          <t>Bank Pan Indonesia Tbk - SGD - Jumlah utang bank, kotor</t>
        </is>
      </c>
      <c r="B323" s="164" t="n"/>
      <c r="C323" s="102" t="n">
        <v/>
      </c>
      <c r="D323" s="102" t="n">
        <v/>
      </c>
      <c r="E323" s="102" t="n">
        <v/>
      </c>
      <c r="F323" s="102" t="n">
        <v/>
      </c>
      <c r="G323" s="102" t="n"/>
      <c r="H323" s="102" t="n"/>
      <c r="I323" s="102" t="n"/>
      <c r="J323" s="102" t="n"/>
      <c r="K323" s="102" t="n"/>
      <c r="L323" s="102" t="n"/>
      <c r="M323" s="102" t="n"/>
      <c r="N323" s="102" t="n"/>
      <c r="O323" s="102" t="n"/>
      <c r="P323" s="102" t="n"/>
    </row>
    <row r="324" hidden="1" ht="52" customHeight="1" s="203" thickBot="1">
      <c r="A324" s="175" t="inlineStr">
        <is>
          <t>Bank Pan Indonesia Tbk - THB - Utang bank, nilai dalam mata uang asing</t>
        </is>
      </c>
      <c r="B324" s="164" t="n"/>
      <c r="C324" s="102" t="n">
        <v/>
      </c>
      <c r="D324" s="102" t="n">
        <v/>
      </c>
      <c r="E324" s="102" t="n">
        <v/>
      </c>
      <c r="F324" s="102" t="n">
        <v/>
      </c>
      <c r="G324" s="102" t="n"/>
      <c r="H324" s="102" t="n"/>
      <c r="I324" s="102" t="n"/>
      <c r="J324" s="102" t="n"/>
      <c r="K324" s="102" t="n"/>
      <c r="L324" s="102" t="n"/>
      <c r="M324" s="102" t="n"/>
      <c r="N324" s="102" t="n"/>
      <c r="O324" s="102" t="n"/>
      <c r="P324" s="102" t="n"/>
    </row>
    <row r="325" hidden="1" ht="35" customHeight="1" s="203" thickBot="1">
      <c r="A325" s="175" t="inlineStr">
        <is>
          <t>Bank Pan Indonesia Tbk - THB - Jumlah utang bank, kotor</t>
        </is>
      </c>
      <c r="B325" s="164" t="n"/>
      <c r="C325" s="102" t="n">
        <v/>
      </c>
      <c r="D325" s="102" t="n">
        <v/>
      </c>
      <c r="E325" s="102" t="n">
        <v/>
      </c>
      <c r="F325" s="102" t="n">
        <v/>
      </c>
      <c r="G325" s="102" t="n"/>
      <c r="H325" s="102" t="n"/>
      <c r="I325" s="102" t="n"/>
      <c r="J325" s="102" t="n"/>
      <c r="K325" s="102" t="n"/>
      <c r="L325" s="102" t="n"/>
      <c r="M325" s="102" t="n"/>
      <c r="N325" s="102" t="n"/>
      <c r="O325" s="102" t="n"/>
      <c r="P325" s="102" t="n"/>
    </row>
    <row r="326" hidden="1" ht="52" customHeight="1" s="203" thickBot="1">
      <c r="A326" s="175" t="inlineStr">
        <is>
          <t>Bank Pan Indonesia Tbk - USD - Utang bank, nilai dalam mata uang asing</t>
        </is>
      </c>
      <c r="B326" s="164" t="n"/>
      <c r="C326" s="102" t="n">
        <v/>
      </c>
      <c r="D326" s="102" t="n">
        <v/>
      </c>
      <c r="E326" s="102" t="n">
        <v/>
      </c>
      <c r="F326" s="102" t="n">
        <v/>
      </c>
      <c r="G326" s="102" t="n"/>
      <c r="H326" s="102" t="n"/>
      <c r="I326" s="102" t="n"/>
      <c r="J326" s="102" t="n"/>
      <c r="K326" s="102" t="n"/>
      <c r="L326" s="102" t="n"/>
      <c r="M326" s="102" t="n"/>
      <c r="N326" s="102" t="n"/>
      <c r="O326" s="102" t="n"/>
      <c r="P326" s="102" t="n"/>
    </row>
    <row r="327" hidden="1" ht="35" customHeight="1" s="203" thickBot="1">
      <c r="A327" s="175" t="inlineStr">
        <is>
          <t>Bank Pan Indonesia Tbk - USD - Jumlah utang bank, kotor</t>
        </is>
      </c>
      <c r="B327" s="164" t="n"/>
      <c r="C327" s="102" t="n">
        <v/>
      </c>
      <c r="D327" s="102" t="n">
        <v/>
      </c>
      <c r="E327" s="102" t="n">
        <v/>
      </c>
      <c r="F327" s="102" t="n">
        <v/>
      </c>
      <c r="G327" s="102" t="n"/>
      <c r="H327" s="102" t="n"/>
      <c r="I327" s="102" t="n"/>
      <c r="J327" s="102" t="n"/>
      <c r="K327" s="102" t="n"/>
      <c r="L327" s="102" t="n"/>
      <c r="M327" s="102" t="n"/>
      <c r="N327" s="102" t="n"/>
      <c r="O327" s="102" t="n"/>
      <c r="P327" s="102" t="n"/>
    </row>
    <row r="328" hidden="1" ht="52" customHeight="1" s="203" thickBot="1">
      <c r="A328" s="175" t="inlineStr">
        <is>
          <t>Bank Pan Indonesia Tbk - Mata uang lainnya - Utang bank, nilai dalam mata uang asing</t>
        </is>
      </c>
      <c r="B328" s="164" t="n"/>
      <c r="C328" s="102" t="n">
        <v/>
      </c>
      <c r="D328" s="102" t="n">
        <v/>
      </c>
      <c r="E328" s="102" t="n">
        <v/>
      </c>
      <c r="F328" s="102" t="n">
        <v/>
      </c>
      <c r="G328" s="102" t="n"/>
      <c r="H328" s="102" t="n"/>
      <c r="I328" s="102" t="n"/>
      <c r="J328" s="102" t="n"/>
      <c r="K328" s="102" t="n"/>
      <c r="L328" s="102" t="n"/>
      <c r="M328" s="102" t="n"/>
      <c r="N328" s="102" t="n"/>
      <c r="O328" s="102" t="n"/>
      <c r="P328" s="102" t="n"/>
    </row>
    <row r="329" hidden="1" ht="35" customHeight="1" s="203" thickBot="1">
      <c r="A329" s="175" t="inlineStr">
        <is>
          <t>Bank Pan Indonesia Tbk - Mata uang lainnya - Jumlah utang bank, kotor</t>
        </is>
      </c>
      <c r="B329" s="164" t="n"/>
      <c r="C329" s="102" t="n">
        <v/>
      </c>
      <c r="D329" s="102" t="n">
        <v/>
      </c>
      <c r="E329" s="102" t="n">
        <v/>
      </c>
      <c r="F329" s="102" t="n">
        <v/>
      </c>
      <c r="G329" s="102" t="n"/>
      <c r="H329" s="102" t="n"/>
      <c r="I329" s="102" t="n"/>
      <c r="J329" s="102" t="n"/>
      <c r="K329" s="102" t="n"/>
      <c r="L329" s="102" t="n"/>
      <c r="M329" s="102" t="n"/>
      <c r="N329" s="102" t="n"/>
      <c r="O329" s="102" t="n"/>
      <c r="P329" s="102" t="n"/>
    </row>
    <row r="330" ht="35" customFormat="1" customHeight="1" s="161" thickBot="1">
      <c r="A330" s="166" t="inlineStr">
        <is>
          <t>Bank Pan Indonesia Tbk - Total - Jumlah utang bank, kotor</t>
        </is>
      </c>
      <c r="B330" s="162" t="n"/>
      <c r="C330" s="160" t="n">
        <v/>
      </c>
      <c r="D330" s="160" t="n">
        <v/>
      </c>
      <c r="E330" s="160" t="n">
        <v/>
      </c>
      <c r="F330" s="160" t="n">
        <v/>
      </c>
      <c r="G330" s="160" t="n"/>
      <c r="H330" s="160" t="n"/>
      <c r="I330" s="160" t="n"/>
      <c r="J330" s="160" t="n"/>
      <c r="K330" s="160" t="n"/>
      <c r="L330" s="160" t="n"/>
      <c r="M330" s="160" t="n"/>
      <c r="N330" s="160" t="n"/>
      <c r="O330" s="160" t="n"/>
      <c r="P330" s="160" t="n"/>
    </row>
    <row r="331" hidden="1" ht="35" customHeight="1" s="203" thickBot="1">
      <c r="A331" s="175" t="inlineStr">
        <is>
          <t>Bank Cimb Niaga Tbk - IDR - Utang bank, nilai dalam mata uang asing</t>
        </is>
      </c>
      <c r="B331" s="164" t="n"/>
      <c r="C331" s="102" t="n">
        <v/>
      </c>
      <c r="D331" s="102" t="n">
        <v/>
      </c>
      <c r="E331" s="102" t="n">
        <v/>
      </c>
      <c r="F331" s="102" t="n">
        <v/>
      </c>
      <c r="G331" s="102" t="n"/>
      <c r="H331" s="102" t="n"/>
      <c r="I331" s="102" t="n"/>
      <c r="J331" s="102" t="n"/>
      <c r="K331" s="102" t="n"/>
      <c r="L331" s="102" t="n"/>
      <c r="M331" s="102" t="n"/>
      <c r="N331" s="102" t="n"/>
      <c r="O331" s="102" t="n"/>
      <c r="P331" s="102" t="n"/>
    </row>
    <row r="332" hidden="1" ht="35" customHeight="1" s="203" thickBot="1">
      <c r="A332" s="175" t="inlineStr">
        <is>
          <t>Bank Cimb Niaga Tbk - IDR - Jumlah utang bank, kotor</t>
        </is>
      </c>
      <c r="B332" s="164" t="n"/>
      <c r="C332" s="102" t="n">
        <v/>
      </c>
      <c r="D332" s="102" t="n">
        <v/>
      </c>
      <c r="E332" s="102" t="n">
        <v/>
      </c>
      <c r="F332" s="102" t="n">
        <v/>
      </c>
      <c r="G332" s="102" t="n"/>
      <c r="H332" s="102" t="n"/>
      <c r="I332" s="102" t="n"/>
      <c r="J332" s="102" t="n"/>
      <c r="K332" s="102" t="n"/>
      <c r="L332" s="102" t="n"/>
      <c r="M332" s="102" t="n"/>
      <c r="N332" s="102" t="n"/>
      <c r="O332" s="102" t="n"/>
      <c r="P332" s="102" t="n"/>
    </row>
    <row r="333" hidden="1" ht="35" customHeight="1" s="203" thickBot="1">
      <c r="A333" s="175" t="inlineStr">
        <is>
          <t>Bank Cimb Niaga Tbk - AUD - Utang bank, nilai dalam mata uang asing</t>
        </is>
      </c>
      <c r="B333" s="164" t="n"/>
      <c r="C333" s="102" t="n">
        <v/>
      </c>
      <c r="D333" s="102" t="n">
        <v/>
      </c>
      <c r="E333" s="102" t="n">
        <v/>
      </c>
      <c r="F333" s="102" t="n">
        <v/>
      </c>
      <c r="G333" s="102" t="n"/>
      <c r="H333" s="102" t="n"/>
      <c r="I333" s="102" t="n"/>
      <c r="J333" s="102" t="n"/>
      <c r="K333" s="102" t="n"/>
      <c r="L333" s="102" t="n"/>
      <c r="M333" s="102" t="n"/>
      <c r="N333" s="102" t="n"/>
      <c r="O333" s="102" t="n"/>
      <c r="P333" s="102" t="n"/>
    </row>
    <row r="334" hidden="1" ht="35" customHeight="1" s="203" thickBot="1">
      <c r="A334" s="175" t="inlineStr">
        <is>
          <t>Bank Cimb Niaga Tbk - AUD - Jumlah utang bank, kotor</t>
        </is>
      </c>
      <c r="B334" s="164" t="n"/>
      <c r="C334" s="102" t="n">
        <v/>
      </c>
      <c r="D334" s="102" t="n">
        <v/>
      </c>
      <c r="E334" s="102" t="n">
        <v/>
      </c>
      <c r="F334" s="102" t="n">
        <v/>
      </c>
      <c r="G334" s="102" t="n"/>
      <c r="H334" s="102" t="n"/>
      <c r="I334" s="102" t="n"/>
      <c r="J334" s="102" t="n"/>
      <c r="K334" s="102" t="n"/>
      <c r="L334" s="102" t="n"/>
      <c r="M334" s="102" t="n"/>
      <c r="N334" s="102" t="n"/>
      <c r="O334" s="102" t="n"/>
      <c r="P334" s="102" t="n"/>
    </row>
    <row r="335" hidden="1" ht="35" customHeight="1" s="203" thickBot="1">
      <c r="A335" s="175" t="inlineStr">
        <is>
          <t>Bank Cimb Niaga Tbk - CAD - Utang bank, nilai dalam mata uang asing</t>
        </is>
      </c>
      <c r="B335" s="164" t="n"/>
      <c r="C335" s="102" t="n">
        <v/>
      </c>
      <c r="D335" s="102" t="n">
        <v/>
      </c>
      <c r="E335" s="102" t="n">
        <v/>
      </c>
      <c r="F335" s="102" t="n">
        <v/>
      </c>
      <c r="G335" s="102" t="n"/>
      <c r="H335" s="102" t="n"/>
      <c r="I335" s="102" t="n"/>
      <c r="J335" s="102" t="n"/>
      <c r="K335" s="102" t="n"/>
      <c r="L335" s="102" t="n"/>
      <c r="M335" s="102" t="n"/>
      <c r="N335" s="102" t="n"/>
      <c r="O335" s="102" t="n"/>
      <c r="P335" s="102" t="n"/>
    </row>
    <row r="336" hidden="1" ht="35" customHeight="1" s="203" thickBot="1">
      <c r="A336" s="175" t="inlineStr">
        <is>
          <t>Bank Cimb Niaga Tbk - CAD - Jumlah utang bank, kotor</t>
        </is>
      </c>
      <c r="B336" s="164" t="n"/>
      <c r="C336" s="102" t="n">
        <v/>
      </c>
      <c r="D336" s="102" t="n">
        <v/>
      </c>
      <c r="E336" s="102" t="n">
        <v/>
      </c>
      <c r="F336" s="102" t="n">
        <v/>
      </c>
      <c r="G336" s="102" t="n"/>
      <c r="H336" s="102" t="n"/>
      <c r="I336" s="102" t="n"/>
      <c r="J336" s="102" t="n"/>
      <c r="K336" s="102" t="n"/>
      <c r="L336" s="102" t="n"/>
      <c r="M336" s="102" t="n"/>
      <c r="N336" s="102" t="n"/>
      <c r="O336" s="102" t="n"/>
      <c r="P336" s="102" t="n"/>
    </row>
    <row r="337" hidden="1" ht="35" customHeight="1" s="203" thickBot="1">
      <c r="A337" s="175" t="inlineStr">
        <is>
          <t>Bank Cimb Niaga Tbk - CNY - Utang bank, nilai dalam mata uang asing</t>
        </is>
      </c>
      <c r="B337" s="164" t="n"/>
      <c r="C337" s="102" t="n">
        <v/>
      </c>
      <c r="D337" s="102" t="n">
        <v/>
      </c>
      <c r="E337" s="102" t="n">
        <v/>
      </c>
      <c r="F337" s="102" t="n">
        <v/>
      </c>
      <c r="G337" s="102" t="n"/>
      <c r="H337" s="102" t="n"/>
      <c r="I337" s="102" t="n"/>
      <c r="J337" s="102" t="n"/>
      <c r="K337" s="102" t="n"/>
      <c r="L337" s="102" t="n"/>
      <c r="M337" s="102" t="n"/>
      <c r="N337" s="102" t="n"/>
      <c r="O337" s="102" t="n"/>
      <c r="P337" s="102" t="n"/>
    </row>
    <row r="338" hidden="1" ht="35" customHeight="1" s="203" thickBot="1">
      <c r="A338" s="175" t="inlineStr">
        <is>
          <t>Bank Cimb Niaga Tbk - CNY - Jumlah utang bank, kotor</t>
        </is>
      </c>
      <c r="B338" s="164" t="n"/>
      <c r="C338" s="102" t="n">
        <v/>
      </c>
      <c r="D338" s="102" t="n">
        <v/>
      </c>
      <c r="E338" s="102" t="n">
        <v/>
      </c>
      <c r="F338" s="102" t="n">
        <v/>
      </c>
      <c r="G338" s="102" t="n"/>
      <c r="H338" s="102" t="n"/>
      <c r="I338" s="102" t="n"/>
      <c r="J338" s="102" t="n"/>
      <c r="K338" s="102" t="n"/>
      <c r="L338" s="102" t="n"/>
      <c r="M338" s="102" t="n"/>
      <c r="N338" s="102" t="n"/>
      <c r="O338" s="102" t="n"/>
      <c r="P338" s="102" t="n"/>
    </row>
    <row r="339" hidden="1" ht="35" customHeight="1" s="203" thickBot="1">
      <c r="A339" s="175" t="inlineStr">
        <is>
          <t>Bank Cimb Niaga Tbk - EUR - Utang bank, nilai dalam mata uang asing</t>
        </is>
      </c>
      <c r="B339" s="164" t="n"/>
      <c r="C339" s="102" t="n">
        <v/>
      </c>
      <c r="D339" s="102" t="n">
        <v/>
      </c>
      <c r="E339" s="102" t="n">
        <v/>
      </c>
      <c r="F339" s="102" t="n">
        <v/>
      </c>
      <c r="G339" s="102" t="n"/>
      <c r="H339" s="102" t="n"/>
      <c r="I339" s="102" t="n"/>
      <c r="J339" s="102" t="n"/>
      <c r="K339" s="102" t="n"/>
      <c r="L339" s="102" t="n"/>
      <c r="M339" s="102" t="n"/>
      <c r="N339" s="102" t="n"/>
      <c r="O339" s="102" t="n"/>
      <c r="P339" s="102" t="n"/>
    </row>
    <row r="340" hidden="1" ht="35" customHeight="1" s="203" thickBot="1">
      <c r="A340" s="175" t="inlineStr">
        <is>
          <t>Bank Cimb Niaga Tbk - EUR - Jumlah utang bank, kotor</t>
        </is>
      </c>
      <c r="B340" s="164" t="n"/>
      <c r="C340" s="102" t="n">
        <v/>
      </c>
      <c r="D340" s="102" t="n">
        <v/>
      </c>
      <c r="E340" s="102" t="n">
        <v/>
      </c>
      <c r="F340" s="102" t="n">
        <v/>
      </c>
      <c r="G340" s="102" t="n"/>
      <c r="H340" s="102" t="n"/>
      <c r="I340" s="102" t="n"/>
      <c r="J340" s="102" t="n"/>
      <c r="K340" s="102" t="n"/>
      <c r="L340" s="102" t="n"/>
      <c r="M340" s="102" t="n"/>
      <c r="N340" s="102" t="n"/>
      <c r="O340" s="102" t="n"/>
      <c r="P340" s="102" t="n"/>
    </row>
    <row r="341" hidden="1" ht="35" customHeight="1" s="203" thickBot="1">
      <c r="A341" s="175" t="inlineStr">
        <is>
          <t>Bank Cimb Niaga Tbk - HKD - Utang bank, nilai dalam mata uang asing</t>
        </is>
      </c>
      <c r="B341" s="164" t="n"/>
      <c r="C341" s="102" t="n">
        <v/>
      </c>
      <c r="D341" s="102" t="n">
        <v/>
      </c>
      <c r="E341" s="102" t="n">
        <v/>
      </c>
      <c r="F341" s="102" t="n">
        <v/>
      </c>
      <c r="G341" s="102" t="n"/>
      <c r="H341" s="102" t="n"/>
      <c r="I341" s="102" t="n"/>
      <c r="J341" s="102" t="n"/>
      <c r="K341" s="102" t="n"/>
      <c r="L341" s="102" t="n"/>
      <c r="M341" s="102" t="n"/>
      <c r="N341" s="102" t="n"/>
      <c r="O341" s="102" t="n"/>
      <c r="P341" s="102" t="n"/>
    </row>
    <row r="342" hidden="1" ht="35" customHeight="1" s="203" thickBot="1">
      <c r="A342" s="175" t="inlineStr">
        <is>
          <t>Bank Cimb Niaga Tbk - HKD - Jumlah utang bank, kotor</t>
        </is>
      </c>
      <c r="B342" s="164" t="n"/>
      <c r="C342" s="102" t="n">
        <v/>
      </c>
      <c r="D342" s="102" t="n">
        <v/>
      </c>
      <c r="E342" s="102" t="n">
        <v/>
      </c>
      <c r="F342" s="102" t="n">
        <v/>
      </c>
      <c r="G342" s="102" t="n"/>
      <c r="H342" s="102" t="n"/>
      <c r="I342" s="102" t="n"/>
      <c r="J342" s="102" t="n"/>
      <c r="K342" s="102" t="n"/>
      <c r="L342" s="102" t="n"/>
      <c r="M342" s="102" t="n"/>
      <c r="N342" s="102" t="n"/>
      <c r="O342" s="102" t="n"/>
      <c r="P342" s="102" t="n"/>
    </row>
    <row r="343" hidden="1" ht="35" customHeight="1" s="203" thickBot="1">
      <c r="A343" s="175" t="inlineStr">
        <is>
          <t>Bank Cimb Niaga Tbk - GBP - Utang bank, nilai dalam mata uang asing</t>
        </is>
      </c>
      <c r="B343" s="164" t="n"/>
      <c r="C343" s="102" t="n">
        <v/>
      </c>
      <c r="D343" s="102" t="n">
        <v/>
      </c>
      <c r="E343" s="102" t="n">
        <v/>
      </c>
      <c r="F343" s="102" t="n">
        <v/>
      </c>
      <c r="G343" s="102" t="n"/>
      <c r="H343" s="102" t="n"/>
      <c r="I343" s="102" t="n"/>
      <c r="J343" s="102" t="n"/>
      <c r="K343" s="102" t="n"/>
      <c r="L343" s="102" t="n"/>
      <c r="M343" s="102" t="n"/>
      <c r="N343" s="102" t="n"/>
      <c r="O343" s="102" t="n"/>
      <c r="P343" s="102" t="n"/>
    </row>
    <row r="344" hidden="1" ht="35" customHeight="1" s="203" thickBot="1">
      <c r="A344" s="175" t="inlineStr">
        <is>
          <t>Bank Cimb Niaga Tbk - GBP - Jumlah utang bank, kotor</t>
        </is>
      </c>
      <c r="B344" s="164" t="n"/>
      <c r="C344" s="102" t="n">
        <v/>
      </c>
      <c r="D344" s="102" t="n">
        <v/>
      </c>
      <c r="E344" s="102" t="n">
        <v/>
      </c>
      <c r="F344" s="102" t="n">
        <v/>
      </c>
      <c r="G344" s="102" t="n"/>
      <c r="H344" s="102" t="n"/>
      <c r="I344" s="102" t="n"/>
      <c r="J344" s="102" t="n"/>
      <c r="K344" s="102" t="n"/>
      <c r="L344" s="102" t="n"/>
      <c r="M344" s="102" t="n"/>
      <c r="N344" s="102" t="n"/>
      <c r="O344" s="102" t="n"/>
      <c r="P344" s="102" t="n"/>
    </row>
    <row r="345" hidden="1" ht="35" customHeight="1" s="203" thickBot="1">
      <c r="A345" s="175" t="inlineStr">
        <is>
          <t>Bank Cimb Niaga Tbk - JPY - Utang bank, nilai dalam mata uang asing</t>
        </is>
      </c>
      <c r="B345" s="164" t="n"/>
      <c r="C345" s="102" t="n">
        <v/>
      </c>
      <c r="D345" s="102" t="n">
        <v/>
      </c>
      <c r="E345" s="102" t="n">
        <v/>
      </c>
      <c r="F345" s="102" t="n">
        <v/>
      </c>
      <c r="G345" s="102" t="n"/>
      <c r="H345" s="102" t="n"/>
      <c r="I345" s="102" t="n"/>
      <c r="J345" s="102" t="n"/>
      <c r="K345" s="102" t="n"/>
      <c r="L345" s="102" t="n"/>
      <c r="M345" s="102" t="n"/>
      <c r="N345" s="102" t="n"/>
      <c r="O345" s="102" t="n"/>
      <c r="P345" s="102" t="n"/>
    </row>
    <row r="346" hidden="1" ht="35" customHeight="1" s="203" thickBot="1">
      <c r="A346" s="175" t="inlineStr">
        <is>
          <t>Bank Cimb Niaga Tbk - JPY - Jumlah utang bank, kotor</t>
        </is>
      </c>
      <c r="B346" s="164" t="n"/>
      <c r="C346" s="102" t="n">
        <v/>
      </c>
      <c r="D346" s="102" t="n">
        <v/>
      </c>
      <c r="E346" s="102" t="n">
        <v/>
      </c>
      <c r="F346" s="102" t="n">
        <v/>
      </c>
      <c r="G346" s="102" t="n"/>
      <c r="H346" s="102" t="n"/>
      <c r="I346" s="102" t="n"/>
      <c r="J346" s="102" t="n"/>
      <c r="K346" s="102" t="n"/>
      <c r="L346" s="102" t="n"/>
      <c r="M346" s="102" t="n"/>
      <c r="N346" s="102" t="n"/>
      <c r="O346" s="102" t="n"/>
      <c r="P346" s="102" t="n"/>
    </row>
    <row r="347" hidden="1" ht="35" customHeight="1" s="203" thickBot="1">
      <c r="A347" s="175" t="inlineStr">
        <is>
          <t>Bank Cimb Niaga Tbk - SGD - Utang bank, nilai dalam mata uang asing</t>
        </is>
      </c>
      <c r="B347" s="164" t="n"/>
      <c r="C347" s="102" t="n">
        <v/>
      </c>
      <c r="D347" s="102" t="n">
        <v/>
      </c>
      <c r="E347" s="102" t="n">
        <v/>
      </c>
      <c r="F347" s="102" t="n">
        <v/>
      </c>
      <c r="G347" s="102" t="n"/>
      <c r="H347" s="102" t="n"/>
      <c r="I347" s="102" t="n"/>
      <c r="J347" s="102" t="n"/>
      <c r="K347" s="102" t="n"/>
      <c r="L347" s="102" t="n"/>
      <c r="M347" s="102" t="n"/>
      <c r="N347" s="102" t="n"/>
      <c r="O347" s="102" t="n"/>
      <c r="P347" s="102" t="n"/>
    </row>
    <row r="348" hidden="1" ht="35" customHeight="1" s="203" thickBot="1">
      <c r="A348" s="175" t="inlineStr">
        <is>
          <t>Bank Cimb Niaga Tbk - SGD - Jumlah utang bank, kotor</t>
        </is>
      </c>
      <c r="B348" s="164" t="n"/>
      <c r="C348" s="102" t="n">
        <v/>
      </c>
      <c r="D348" s="102" t="n">
        <v/>
      </c>
      <c r="E348" s="102" t="n">
        <v/>
      </c>
      <c r="F348" s="102" t="n">
        <v/>
      </c>
      <c r="G348" s="102" t="n"/>
      <c r="H348" s="102" t="n"/>
      <c r="I348" s="102" t="n"/>
      <c r="J348" s="102" t="n"/>
      <c r="K348" s="102" t="n"/>
      <c r="L348" s="102" t="n"/>
      <c r="M348" s="102" t="n"/>
      <c r="N348" s="102" t="n"/>
      <c r="O348" s="102" t="n"/>
      <c r="P348" s="102" t="n"/>
    </row>
    <row r="349" hidden="1" ht="35" customHeight="1" s="203" thickBot="1">
      <c r="A349" s="175" t="inlineStr">
        <is>
          <t>Bank Cimb Niaga Tbk - THB - Utang bank, nilai dalam mata uang asing</t>
        </is>
      </c>
      <c r="B349" s="164" t="n"/>
      <c r="C349" s="102" t="n">
        <v/>
      </c>
      <c r="D349" s="102" t="n">
        <v/>
      </c>
      <c r="E349" s="102" t="n">
        <v/>
      </c>
      <c r="F349" s="102" t="n">
        <v/>
      </c>
      <c r="G349" s="102" t="n"/>
      <c r="H349" s="102" t="n"/>
      <c r="I349" s="102" t="n"/>
      <c r="J349" s="102" t="n"/>
      <c r="K349" s="102" t="n"/>
      <c r="L349" s="102" t="n"/>
      <c r="M349" s="102" t="n"/>
      <c r="N349" s="102" t="n"/>
      <c r="O349" s="102" t="n"/>
      <c r="P349" s="102" t="n"/>
    </row>
    <row r="350" hidden="1" ht="35" customHeight="1" s="203" thickBot="1">
      <c r="A350" s="175" t="inlineStr">
        <is>
          <t>Bank Cimb Niaga Tbk - THB - Jumlah utang bank, kotor</t>
        </is>
      </c>
      <c r="B350" s="164" t="n"/>
      <c r="C350" s="102" t="n">
        <v/>
      </c>
      <c r="D350" s="102" t="n">
        <v/>
      </c>
      <c r="E350" s="102" t="n">
        <v/>
      </c>
      <c r="F350" s="102" t="n">
        <v/>
      </c>
      <c r="G350" s="102" t="n"/>
      <c r="H350" s="102" t="n"/>
      <c r="I350" s="102" t="n"/>
      <c r="J350" s="102" t="n"/>
      <c r="K350" s="102" t="n"/>
      <c r="L350" s="102" t="n"/>
      <c r="M350" s="102" t="n"/>
      <c r="N350" s="102" t="n"/>
      <c r="O350" s="102" t="n"/>
      <c r="P350" s="102" t="n"/>
    </row>
    <row r="351" hidden="1" ht="35" customHeight="1" s="203" thickBot="1">
      <c r="A351" s="175" t="inlineStr">
        <is>
          <t>Bank Cimb Niaga Tbk - USD - Utang bank, nilai dalam mata uang asing</t>
        </is>
      </c>
      <c r="B351" s="164" t="n"/>
      <c r="C351" s="102" t="n">
        <v/>
      </c>
      <c r="D351" s="102" t="n">
        <v/>
      </c>
      <c r="E351" s="102" t="n">
        <v/>
      </c>
      <c r="F351" s="102" t="n">
        <v/>
      </c>
      <c r="G351" s="102" t="n"/>
      <c r="H351" s="102" t="n"/>
      <c r="I351" s="102" t="n"/>
      <c r="J351" s="102" t="n"/>
      <c r="K351" s="102" t="n"/>
      <c r="L351" s="102" t="n"/>
      <c r="M351" s="102" t="n"/>
      <c r="N351" s="102" t="n"/>
      <c r="O351" s="102" t="n"/>
      <c r="P351" s="102" t="n"/>
    </row>
    <row r="352" hidden="1" ht="35" customHeight="1" s="203" thickBot="1">
      <c r="A352" s="175" t="inlineStr">
        <is>
          <t>Bank Cimb Niaga Tbk - USD - Jumlah utang bank, kotor</t>
        </is>
      </c>
      <c r="B352" s="164" t="n"/>
      <c r="C352" s="102" t="n">
        <v/>
      </c>
      <c r="D352" s="102" t="n">
        <v/>
      </c>
      <c r="E352" s="102" t="n">
        <v/>
      </c>
      <c r="F352" s="102" t="n">
        <v/>
      </c>
      <c r="G352" s="102" t="n"/>
      <c r="H352" s="102" t="n"/>
      <c r="I352" s="102" t="n"/>
      <c r="J352" s="102" t="n"/>
      <c r="K352" s="102" t="n"/>
      <c r="L352" s="102" t="n"/>
      <c r="M352" s="102" t="n"/>
      <c r="N352" s="102" t="n"/>
      <c r="O352" s="102" t="n"/>
      <c r="P352" s="102" t="n"/>
    </row>
    <row r="353" hidden="1" ht="52" customHeight="1" s="203" thickBot="1">
      <c r="A353" s="175" t="inlineStr">
        <is>
          <t>Bank Cimb Niaga Tbk - Mata uang lainnya - Utang bank, nilai dalam mata uang asing</t>
        </is>
      </c>
      <c r="B353" s="164" t="n"/>
      <c r="C353" s="102" t="n">
        <v/>
      </c>
      <c r="D353" s="102" t="n">
        <v/>
      </c>
      <c r="E353" s="102" t="n">
        <v/>
      </c>
      <c r="F353" s="102" t="n">
        <v/>
      </c>
      <c r="G353" s="102" t="n"/>
      <c r="H353" s="102" t="n"/>
      <c r="I353" s="102" t="n"/>
      <c r="J353" s="102" t="n"/>
      <c r="K353" s="102" t="n"/>
      <c r="L353" s="102" t="n"/>
      <c r="M353" s="102" t="n"/>
      <c r="N353" s="102" t="n"/>
      <c r="O353" s="102" t="n"/>
      <c r="P353" s="102" t="n"/>
    </row>
    <row r="354" hidden="1" ht="35" customHeight="1" s="203" thickBot="1">
      <c r="A354" s="175" t="inlineStr">
        <is>
          <t>Bank Cimb Niaga Tbk - Mata uang lainnya - Jumlah utang bank, kotor</t>
        </is>
      </c>
      <c r="B354" s="164" t="n"/>
      <c r="C354" s="102" t="n">
        <v/>
      </c>
      <c r="D354" s="102" t="n">
        <v/>
      </c>
      <c r="E354" s="102" t="n">
        <v/>
      </c>
      <c r="F354" s="102" t="n">
        <v/>
      </c>
      <c r="G354" s="102" t="n"/>
      <c r="H354" s="102" t="n"/>
      <c r="I354" s="102" t="n"/>
      <c r="J354" s="102" t="n"/>
      <c r="K354" s="102" t="n"/>
      <c r="L354" s="102" t="n"/>
      <c r="M354" s="102" t="n"/>
      <c r="N354" s="102" t="n"/>
      <c r="O354" s="102" t="n"/>
      <c r="P354" s="102" t="n"/>
    </row>
    <row r="355" ht="35" customFormat="1" customHeight="1" s="163" thickBot="1">
      <c r="A355" s="166" t="inlineStr">
        <is>
          <t>Bank Cimb Niaga Tbk - Total - Jumlah utang bank, kotor</t>
        </is>
      </c>
      <c r="B355" s="164" t="n"/>
      <c r="C355" s="104" t="n">
        <v/>
      </c>
      <c r="D355" s="104" t="n">
        <v/>
      </c>
      <c r="E355" s="104" t="n">
        <v/>
      </c>
      <c r="F355" s="104" t="n">
        <v/>
      </c>
      <c r="G355" s="104" t="n"/>
      <c r="H355" s="104" t="n"/>
      <c r="I355" s="104" t="n"/>
      <c r="J355" s="104" t="n"/>
      <c r="K355" s="104" t="n"/>
      <c r="L355" s="104" t="n"/>
      <c r="M355" s="104" t="n"/>
      <c r="N355" s="104" t="n"/>
      <c r="O355" s="104" t="n"/>
      <c r="P355" s="104" t="n"/>
    </row>
    <row r="356" hidden="1" ht="52" customHeight="1" s="203" thickBot="1">
      <c r="A356" s="175" t="inlineStr">
        <is>
          <t>Bank Rakyat Indonesia Agroniaga Tbk - IDR - Utang bank, nilai dalam mata uang asing</t>
        </is>
      </c>
      <c r="B356" s="164" t="n"/>
      <c r="C356" s="102" t="n">
        <v/>
      </c>
      <c r="D356" s="102" t="n">
        <v/>
      </c>
      <c r="E356" s="102" t="n">
        <v/>
      </c>
      <c r="F356" s="102" t="n">
        <v/>
      </c>
      <c r="G356" s="102" t="n"/>
      <c r="H356" s="102" t="n"/>
      <c r="I356" s="102" t="n"/>
      <c r="J356" s="102" t="n"/>
      <c r="K356" s="102" t="n"/>
      <c r="L356" s="102" t="n"/>
      <c r="M356" s="102" t="n"/>
      <c r="N356" s="102" t="n"/>
      <c r="O356" s="102" t="n"/>
      <c r="P356" s="102" t="n"/>
    </row>
    <row r="357" hidden="1" ht="35" customHeight="1" s="203" thickBot="1">
      <c r="A357" s="175" t="inlineStr">
        <is>
          <t>Bank Rakyat Indonesia Agroniaga Tbk - IDR - Jumlah utang bank, kotor</t>
        </is>
      </c>
      <c r="B357" s="164" t="n"/>
      <c r="C357" s="102" t="n">
        <v/>
      </c>
      <c r="D357" s="102" t="n">
        <v/>
      </c>
      <c r="E357" s="102" t="n">
        <v/>
      </c>
      <c r="F357" s="102" t="n">
        <v/>
      </c>
      <c r="G357" s="102" t="n"/>
      <c r="H357" s="102" t="n"/>
      <c r="I357" s="102" t="n"/>
      <c r="J357" s="102" t="n"/>
      <c r="K357" s="102" t="n"/>
      <c r="L357" s="102" t="n"/>
      <c r="M357" s="102" t="n"/>
      <c r="N357" s="102" t="n"/>
      <c r="O357" s="102" t="n"/>
      <c r="P357" s="102" t="n"/>
    </row>
    <row r="358" hidden="1" ht="52" customHeight="1" s="203" thickBot="1">
      <c r="A358" s="175" t="inlineStr">
        <is>
          <t>Bank Rakyat Indonesia Agroniaga Tbk - AUD - Utang bank, nilai dalam mata uang asing</t>
        </is>
      </c>
      <c r="B358" s="164" t="n"/>
      <c r="C358" s="102" t="n">
        <v/>
      </c>
      <c r="D358" s="102" t="n">
        <v/>
      </c>
      <c r="E358" s="102" t="n">
        <v/>
      </c>
      <c r="F358" s="102" t="n">
        <v/>
      </c>
      <c r="G358" s="102" t="n"/>
      <c r="H358" s="102" t="n"/>
      <c r="I358" s="102" t="n"/>
      <c r="J358" s="102" t="n"/>
      <c r="K358" s="102" t="n"/>
      <c r="L358" s="102" t="n"/>
      <c r="M358" s="102" t="n"/>
      <c r="N358" s="102" t="n"/>
      <c r="O358" s="102" t="n"/>
      <c r="P358" s="102" t="n"/>
    </row>
    <row r="359" hidden="1" ht="35" customHeight="1" s="203" thickBot="1">
      <c r="A359" s="175" t="inlineStr">
        <is>
          <t>Bank Rakyat Indonesia Agroniaga Tbk - AUD - Jumlah utang bank, kotor</t>
        </is>
      </c>
      <c r="B359" s="164" t="n"/>
      <c r="C359" s="102" t="n">
        <v/>
      </c>
      <c r="D359" s="102" t="n">
        <v/>
      </c>
      <c r="E359" s="102" t="n">
        <v/>
      </c>
      <c r="F359" s="102" t="n">
        <v/>
      </c>
      <c r="G359" s="102" t="n"/>
      <c r="H359" s="102" t="n"/>
      <c r="I359" s="102" t="n"/>
      <c r="J359" s="102" t="n"/>
      <c r="K359" s="102" t="n"/>
      <c r="L359" s="102" t="n"/>
      <c r="M359" s="102" t="n"/>
      <c r="N359" s="102" t="n"/>
      <c r="O359" s="102" t="n"/>
      <c r="P359" s="102" t="n"/>
    </row>
    <row r="360" hidden="1" ht="52" customHeight="1" s="203" thickBot="1">
      <c r="A360" s="175" t="inlineStr">
        <is>
          <t>Bank Rakyat Indonesia Agroniaga Tbk - CAD - Utang bank, nilai dalam mata uang asing</t>
        </is>
      </c>
      <c r="B360" s="164" t="n"/>
      <c r="C360" s="102" t="n">
        <v/>
      </c>
      <c r="D360" s="102" t="n">
        <v/>
      </c>
      <c r="E360" s="102" t="n">
        <v/>
      </c>
      <c r="F360" s="102" t="n">
        <v/>
      </c>
      <c r="G360" s="102" t="n"/>
      <c r="H360" s="102" t="n"/>
      <c r="I360" s="102" t="n"/>
      <c r="J360" s="102" t="n"/>
      <c r="K360" s="102" t="n"/>
      <c r="L360" s="102" t="n"/>
      <c r="M360" s="102" t="n"/>
      <c r="N360" s="102" t="n"/>
      <c r="O360" s="102" t="n"/>
      <c r="P360" s="102" t="n"/>
    </row>
    <row r="361" hidden="1" ht="35" customHeight="1" s="203" thickBot="1">
      <c r="A361" s="175" t="inlineStr">
        <is>
          <t>Bank Rakyat Indonesia Agroniaga Tbk - CAD - Jumlah utang bank, kotor</t>
        </is>
      </c>
      <c r="B361" s="164" t="n"/>
      <c r="C361" s="102" t="n">
        <v/>
      </c>
      <c r="D361" s="102" t="n">
        <v/>
      </c>
      <c r="E361" s="102" t="n">
        <v/>
      </c>
      <c r="F361" s="102" t="n">
        <v/>
      </c>
      <c r="G361" s="102" t="n"/>
      <c r="H361" s="102" t="n"/>
      <c r="I361" s="102" t="n"/>
      <c r="J361" s="102" t="n"/>
      <c r="K361" s="102" t="n"/>
      <c r="L361" s="102" t="n"/>
      <c r="M361" s="102" t="n"/>
      <c r="N361" s="102" t="n"/>
      <c r="O361" s="102" t="n"/>
      <c r="P361" s="102" t="n"/>
    </row>
    <row r="362" hidden="1" ht="52" customHeight="1" s="203" thickBot="1">
      <c r="A362" s="175" t="inlineStr">
        <is>
          <t>Bank Rakyat Indonesia Agroniaga Tbk - CNY - Utang bank, nilai dalam mata uang asing</t>
        </is>
      </c>
      <c r="B362" s="164" t="n"/>
      <c r="C362" s="102" t="n">
        <v/>
      </c>
      <c r="D362" s="102" t="n">
        <v/>
      </c>
      <c r="E362" s="102" t="n">
        <v/>
      </c>
      <c r="F362" s="102" t="n">
        <v/>
      </c>
      <c r="G362" s="102" t="n"/>
      <c r="H362" s="102" t="n"/>
      <c r="I362" s="102" t="n"/>
      <c r="J362" s="102" t="n"/>
      <c r="K362" s="102" t="n"/>
      <c r="L362" s="102" t="n"/>
      <c r="M362" s="102" t="n"/>
      <c r="N362" s="102" t="n"/>
      <c r="O362" s="102" t="n"/>
      <c r="P362" s="102" t="n"/>
    </row>
    <row r="363" hidden="1" ht="35" customHeight="1" s="203" thickBot="1">
      <c r="A363" s="175" t="inlineStr">
        <is>
          <t>Bank Rakyat Indonesia Agroniaga Tbk - CNY - Jumlah utang bank, kotor</t>
        </is>
      </c>
      <c r="B363" s="164" t="n"/>
      <c r="C363" s="102" t="n">
        <v/>
      </c>
      <c r="D363" s="102" t="n">
        <v/>
      </c>
      <c r="E363" s="102" t="n">
        <v/>
      </c>
      <c r="F363" s="102" t="n">
        <v/>
      </c>
      <c r="G363" s="102" t="n"/>
      <c r="H363" s="102" t="n"/>
      <c r="I363" s="102" t="n"/>
      <c r="J363" s="102" t="n"/>
      <c r="K363" s="102" t="n"/>
      <c r="L363" s="102" t="n"/>
      <c r="M363" s="102" t="n"/>
      <c r="N363" s="102" t="n"/>
      <c r="O363" s="102" t="n"/>
      <c r="P363" s="102" t="n"/>
    </row>
    <row r="364" hidden="1" ht="52" customHeight="1" s="203" thickBot="1">
      <c r="A364" s="175" t="inlineStr">
        <is>
          <t>Bank Rakyat Indonesia Agroniaga Tbk - EUR - Utang bank, nilai dalam mata uang asing</t>
        </is>
      </c>
      <c r="B364" s="164" t="n"/>
      <c r="C364" s="102" t="n">
        <v/>
      </c>
      <c r="D364" s="102" t="n">
        <v/>
      </c>
      <c r="E364" s="102" t="n">
        <v/>
      </c>
      <c r="F364" s="102" t="n">
        <v/>
      </c>
      <c r="G364" s="102" t="n"/>
      <c r="H364" s="102" t="n"/>
      <c r="I364" s="102" t="n"/>
      <c r="J364" s="102" t="n"/>
      <c r="K364" s="102" t="n"/>
      <c r="L364" s="102" t="n"/>
      <c r="M364" s="102" t="n"/>
      <c r="N364" s="102" t="n"/>
      <c r="O364" s="102" t="n"/>
      <c r="P364" s="102" t="n"/>
    </row>
    <row r="365" hidden="1" ht="35" customHeight="1" s="203" thickBot="1">
      <c r="A365" s="175" t="inlineStr">
        <is>
          <t>Bank Rakyat Indonesia Agroniaga Tbk - EUR - Jumlah utang bank, kotor</t>
        </is>
      </c>
      <c r="B365" s="164" t="n"/>
      <c r="C365" s="102" t="n">
        <v/>
      </c>
      <c r="D365" s="102" t="n">
        <v/>
      </c>
      <c r="E365" s="102" t="n">
        <v/>
      </c>
      <c r="F365" s="102" t="n">
        <v/>
      </c>
      <c r="G365" s="102" t="n"/>
      <c r="H365" s="102" t="n"/>
      <c r="I365" s="102" t="n"/>
      <c r="J365" s="102" t="n"/>
      <c r="K365" s="102" t="n"/>
      <c r="L365" s="102" t="n"/>
      <c r="M365" s="102" t="n"/>
      <c r="N365" s="102" t="n"/>
      <c r="O365" s="102" t="n"/>
      <c r="P365" s="102" t="n"/>
    </row>
    <row r="366" hidden="1" ht="52" customHeight="1" s="203" thickBot="1">
      <c r="A366" s="175" t="inlineStr">
        <is>
          <t>Bank Rakyat Indonesia Agroniaga Tbk - HKD - Utang bank, nilai dalam mata uang asing</t>
        </is>
      </c>
      <c r="B366" s="164" t="n"/>
      <c r="C366" s="102" t="n">
        <v/>
      </c>
      <c r="D366" s="102" t="n">
        <v/>
      </c>
      <c r="E366" s="102" t="n">
        <v/>
      </c>
      <c r="F366" s="102" t="n">
        <v/>
      </c>
      <c r="G366" s="102" t="n"/>
      <c r="H366" s="102" t="n"/>
      <c r="I366" s="102" t="n"/>
      <c r="J366" s="102" t="n"/>
      <c r="K366" s="102" t="n"/>
      <c r="L366" s="102" t="n"/>
      <c r="M366" s="102" t="n"/>
      <c r="N366" s="102" t="n"/>
      <c r="O366" s="102" t="n"/>
      <c r="P366" s="102" t="n"/>
    </row>
    <row r="367" hidden="1" ht="35" customHeight="1" s="203" thickBot="1">
      <c r="A367" s="175" t="inlineStr">
        <is>
          <t>Bank Rakyat Indonesia Agroniaga Tbk - HKD - Jumlah utang bank, kotor</t>
        </is>
      </c>
      <c r="B367" s="164" t="n"/>
      <c r="C367" s="102" t="n">
        <v/>
      </c>
      <c r="D367" s="102" t="n">
        <v/>
      </c>
      <c r="E367" s="102" t="n">
        <v/>
      </c>
      <c r="F367" s="102" t="n">
        <v/>
      </c>
      <c r="G367" s="102" t="n"/>
      <c r="H367" s="102" t="n"/>
      <c r="I367" s="102" t="n"/>
      <c r="J367" s="102" t="n"/>
      <c r="K367" s="102" t="n"/>
      <c r="L367" s="102" t="n"/>
      <c r="M367" s="102" t="n"/>
      <c r="N367" s="102" t="n"/>
      <c r="O367" s="102" t="n"/>
      <c r="P367" s="102" t="n"/>
    </row>
    <row r="368" hidden="1" ht="52" customHeight="1" s="203" thickBot="1">
      <c r="A368" s="175" t="inlineStr">
        <is>
          <t>Bank Rakyat Indonesia Agroniaga Tbk - GBP - Utang bank, nilai dalam mata uang asing</t>
        </is>
      </c>
      <c r="B368" s="164" t="n"/>
      <c r="C368" s="102" t="n">
        <v/>
      </c>
      <c r="D368" s="102" t="n">
        <v/>
      </c>
      <c r="E368" s="102" t="n">
        <v/>
      </c>
      <c r="F368" s="102" t="n">
        <v/>
      </c>
      <c r="G368" s="102" t="n"/>
      <c r="H368" s="102" t="n"/>
      <c r="I368" s="102" t="n"/>
      <c r="J368" s="102" t="n"/>
      <c r="K368" s="102" t="n"/>
      <c r="L368" s="102" t="n"/>
      <c r="M368" s="102" t="n"/>
      <c r="N368" s="102" t="n"/>
      <c r="O368" s="102" t="n"/>
      <c r="P368" s="102" t="n"/>
    </row>
    <row r="369" hidden="1" ht="35" customHeight="1" s="203" thickBot="1">
      <c r="A369" s="175" t="inlineStr">
        <is>
          <t>Bank Rakyat Indonesia Agroniaga Tbk - GBP - Jumlah utang bank, kotor</t>
        </is>
      </c>
      <c r="B369" s="164" t="n"/>
      <c r="C369" s="102" t="n">
        <v/>
      </c>
      <c r="D369" s="102" t="n">
        <v/>
      </c>
      <c r="E369" s="102" t="n">
        <v/>
      </c>
      <c r="F369" s="102" t="n">
        <v/>
      </c>
      <c r="G369" s="102" t="n"/>
      <c r="H369" s="102" t="n"/>
      <c r="I369" s="102" t="n"/>
      <c r="J369" s="102" t="n"/>
      <c r="K369" s="102" t="n"/>
      <c r="L369" s="102" t="n"/>
      <c r="M369" s="102" t="n"/>
      <c r="N369" s="102" t="n"/>
      <c r="O369" s="102" t="n"/>
      <c r="P369" s="102" t="n"/>
    </row>
    <row r="370" hidden="1" ht="52" customHeight="1" s="203" thickBot="1">
      <c r="A370" s="175" t="inlineStr">
        <is>
          <t>Bank Rakyat Indonesia Agroniaga Tbk - JPY - Utang bank, nilai dalam mata uang asing</t>
        </is>
      </c>
      <c r="B370" s="164" t="n"/>
      <c r="C370" s="102" t="n">
        <v/>
      </c>
      <c r="D370" s="102" t="n">
        <v/>
      </c>
      <c r="E370" s="102" t="n">
        <v/>
      </c>
      <c r="F370" s="102" t="n">
        <v/>
      </c>
      <c r="G370" s="102" t="n"/>
      <c r="H370" s="102" t="n"/>
      <c r="I370" s="102" t="n"/>
      <c r="J370" s="102" t="n"/>
      <c r="K370" s="102" t="n"/>
      <c r="L370" s="102" t="n"/>
      <c r="M370" s="102" t="n"/>
      <c r="N370" s="102" t="n"/>
      <c r="O370" s="102" t="n"/>
      <c r="P370" s="102" t="n"/>
    </row>
    <row r="371" hidden="1" ht="35" customHeight="1" s="203" thickBot="1">
      <c r="A371" s="175" t="inlineStr">
        <is>
          <t>Bank Rakyat Indonesia Agroniaga Tbk - JPY - Jumlah utang bank, kotor</t>
        </is>
      </c>
      <c r="B371" s="164" t="n"/>
      <c r="C371" s="102" t="n">
        <v/>
      </c>
      <c r="D371" s="102" t="n">
        <v/>
      </c>
      <c r="E371" s="102" t="n">
        <v/>
      </c>
      <c r="F371" s="102" t="n">
        <v/>
      </c>
      <c r="G371" s="102" t="n"/>
      <c r="H371" s="102" t="n"/>
      <c r="I371" s="102" t="n"/>
      <c r="J371" s="102" t="n"/>
      <c r="K371" s="102" t="n"/>
      <c r="L371" s="102" t="n"/>
      <c r="M371" s="102" t="n"/>
      <c r="N371" s="102" t="n"/>
      <c r="O371" s="102" t="n"/>
      <c r="P371" s="102" t="n"/>
    </row>
    <row r="372" hidden="1" ht="52" customHeight="1" s="203" thickBot="1">
      <c r="A372" s="175" t="inlineStr">
        <is>
          <t>Bank Rakyat Indonesia Agroniaga Tbk - SGD - Utang bank, nilai dalam mata uang asing</t>
        </is>
      </c>
      <c r="B372" s="164" t="n"/>
      <c r="C372" s="102" t="n">
        <v/>
      </c>
      <c r="D372" s="102" t="n">
        <v/>
      </c>
      <c r="E372" s="102" t="n">
        <v/>
      </c>
      <c r="F372" s="102" t="n">
        <v/>
      </c>
      <c r="G372" s="102" t="n"/>
      <c r="H372" s="102" t="n"/>
      <c r="I372" s="102" t="n"/>
      <c r="J372" s="102" t="n"/>
      <c r="K372" s="102" t="n"/>
      <c r="L372" s="102" t="n"/>
      <c r="M372" s="102" t="n"/>
      <c r="N372" s="102" t="n"/>
      <c r="O372" s="102" t="n"/>
      <c r="P372" s="102" t="n"/>
    </row>
    <row r="373" hidden="1" ht="35" customHeight="1" s="203" thickBot="1">
      <c r="A373" s="175" t="inlineStr">
        <is>
          <t>Bank Rakyat Indonesia Agroniaga Tbk - SGD - Jumlah utang bank, kotor</t>
        </is>
      </c>
      <c r="B373" s="164" t="n"/>
      <c r="C373" s="102" t="n">
        <v/>
      </c>
      <c r="D373" s="102" t="n">
        <v/>
      </c>
      <c r="E373" s="102" t="n">
        <v/>
      </c>
      <c r="F373" s="102" t="n">
        <v/>
      </c>
      <c r="G373" s="102" t="n"/>
      <c r="H373" s="102" t="n"/>
      <c r="I373" s="102" t="n"/>
      <c r="J373" s="102" t="n"/>
      <c r="K373" s="102" t="n"/>
      <c r="L373" s="102" t="n"/>
      <c r="M373" s="102" t="n"/>
      <c r="N373" s="102" t="n"/>
      <c r="O373" s="102" t="n"/>
      <c r="P373" s="102" t="n"/>
    </row>
    <row r="374" hidden="1" ht="52" customHeight="1" s="203" thickBot="1">
      <c r="A374" s="175" t="inlineStr">
        <is>
          <t>Bank Rakyat Indonesia Agroniaga Tbk - THB - Utang bank, nilai dalam mata uang asing</t>
        </is>
      </c>
      <c r="B374" s="164" t="n"/>
      <c r="C374" s="102" t="n">
        <v/>
      </c>
      <c r="D374" s="102" t="n">
        <v/>
      </c>
      <c r="E374" s="102" t="n">
        <v/>
      </c>
      <c r="F374" s="102" t="n">
        <v/>
      </c>
      <c r="G374" s="102" t="n"/>
      <c r="H374" s="102" t="n"/>
      <c r="I374" s="102" t="n"/>
      <c r="J374" s="102" t="n"/>
      <c r="K374" s="102" t="n"/>
      <c r="L374" s="102" t="n"/>
      <c r="M374" s="102" t="n"/>
      <c r="N374" s="102" t="n"/>
      <c r="O374" s="102" t="n"/>
      <c r="P374" s="102" t="n"/>
    </row>
    <row r="375" hidden="1" ht="35" customHeight="1" s="203" thickBot="1">
      <c r="A375" s="175" t="inlineStr">
        <is>
          <t>Bank Rakyat Indonesia Agroniaga Tbk - THB - Jumlah utang bank, kotor</t>
        </is>
      </c>
      <c r="B375" s="164" t="n"/>
      <c r="C375" s="102" t="n">
        <v/>
      </c>
      <c r="D375" s="102" t="n">
        <v/>
      </c>
      <c r="E375" s="102" t="n">
        <v/>
      </c>
      <c r="F375" s="102" t="n">
        <v/>
      </c>
      <c r="G375" s="102" t="n"/>
      <c r="H375" s="102" t="n"/>
      <c r="I375" s="102" t="n"/>
      <c r="J375" s="102" t="n"/>
      <c r="K375" s="102" t="n"/>
      <c r="L375" s="102" t="n"/>
      <c r="M375" s="102" t="n"/>
      <c r="N375" s="102" t="n"/>
      <c r="O375" s="102" t="n"/>
      <c r="P375" s="102" t="n"/>
    </row>
    <row r="376" hidden="1" ht="52" customHeight="1" s="203" thickBot="1">
      <c r="A376" s="175" t="inlineStr">
        <is>
          <t>Bank Rakyat Indonesia Agroniaga Tbk - USD - Utang bank, nilai dalam mata uang asing</t>
        </is>
      </c>
      <c r="B376" s="164" t="n"/>
      <c r="C376" s="102" t="n">
        <v/>
      </c>
      <c r="D376" s="102" t="n">
        <v/>
      </c>
      <c r="E376" s="102" t="n">
        <v/>
      </c>
      <c r="F376" s="102" t="n">
        <v/>
      </c>
      <c r="G376" s="102" t="n"/>
      <c r="H376" s="102" t="n"/>
      <c r="I376" s="102" t="n"/>
      <c r="J376" s="102" t="n"/>
      <c r="K376" s="102" t="n"/>
      <c r="L376" s="102" t="n"/>
      <c r="M376" s="102" t="n"/>
      <c r="N376" s="102" t="n"/>
      <c r="O376" s="102" t="n"/>
      <c r="P376" s="102" t="n"/>
    </row>
    <row r="377" hidden="1" ht="35" customHeight="1" s="203" thickBot="1">
      <c r="A377" s="175" t="inlineStr">
        <is>
          <t>Bank Rakyat Indonesia Agroniaga Tbk - USD - Jumlah utang bank, kotor</t>
        </is>
      </c>
      <c r="B377" s="164" t="n"/>
      <c r="C377" s="102" t="n">
        <v/>
      </c>
      <c r="D377" s="102" t="n">
        <v/>
      </c>
      <c r="E377" s="102" t="n">
        <v/>
      </c>
      <c r="F377" s="102" t="n">
        <v/>
      </c>
      <c r="G377" s="102" t="n"/>
      <c r="H377" s="102" t="n"/>
      <c r="I377" s="102" t="n"/>
      <c r="J377" s="102" t="n"/>
      <c r="K377" s="102" t="n"/>
      <c r="L377" s="102" t="n"/>
      <c r="M377" s="102" t="n"/>
      <c r="N377" s="102" t="n"/>
      <c r="O377" s="102" t="n"/>
      <c r="P377" s="102" t="n"/>
    </row>
    <row r="378" hidden="1" ht="52" customHeight="1" s="203" thickBot="1">
      <c r="A378" s="175" t="inlineStr">
        <is>
          <t>Bank Rakyat Indonesia Agroniaga Tbk - Mata uang lainnya - Utang bank, nilai dalam mata uang asing</t>
        </is>
      </c>
      <c r="B378" s="164" t="n"/>
      <c r="C378" s="102" t="n">
        <v/>
      </c>
      <c r="D378" s="102" t="n">
        <v/>
      </c>
      <c r="E378" s="102" t="n">
        <v/>
      </c>
      <c r="F378" s="102" t="n">
        <v/>
      </c>
      <c r="G378" s="102" t="n"/>
      <c r="H378" s="102" t="n"/>
      <c r="I378" s="102" t="n"/>
      <c r="J378" s="102" t="n"/>
      <c r="K378" s="102" t="n"/>
      <c r="L378" s="102" t="n"/>
      <c r="M378" s="102" t="n"/>
      <c r="N378" s="102" t="n"/>
      <c r="O378" s="102" t="n"/>
      <c r="P378" s="102" t="n"/>
    </row>
    <row r="379" hidden="1" ht="52" customHeight="1" s="203" thickBot="1">
      <c r="A379" s="175" t="inlineStr">
        <is>
          <t>Bank Rakyat Indonesia Agroniaga Tbk - Mata uang lainnya - Jumlah utang bank, kotor</t>
        </is>
      </c>
      <c r="B379" s="164" t="n"/>
      <c r="C379" s="102" t="n">
        <v/>
      </c>
      <c r="D379" s="102" t="n">
        <v/>
      </c>
      <c r="E379" s="102" t="n">
        <v/>
      </c>
      <c r="F379" s="102" t="n">
        <v/>
      </c>
      <c r="G379" s="102" t="n"/>
      <c r="H379" s="102" t="n"/>
      <c r="I379" s="102" t="n"/>
      <c r="J379" s="102" t="n"/>
      <c r="K379" s="102" t="n"/>
      <c r="L379" s="102" t="n"/>
      <c r="M379" s="102" t="n"/>
      <c r="N379" s="102" t="n"/>
      <c r="O379" s="102" t="n"/>
      <c r="P379" s="102" t="n"/>
    </row>
    <row r="380" ht="52" customFormat="1" customHeight="1" s="163" thickBot="1">
      <c r="A380" s="166" t="inlineStr">
        <is>
          <t>Bank Rakyat Indonesia Agroniaga Tbk - Total - Jumlah utang bank, kotor</t>
        </is>
      </c>
      <c r="B380" s="164" t="n"/>
      <c r="C380" s="104" t="n">
        <v/>
      </c>
      <c r="D380" s="104" t="n">
        <v/>
      </c>
      <c r="E380" s="104" t="n">
        <v/>
      </c>
      <c r="F380" s="104" t="n">
        <v/>
      </c>
      <c r="G380" s="104" t="n"/>
      <c r="H380" s="104" t="n"/>
      <c r="I380" s="104" t="n"/>
      <c r="J380" s="104" t="n"/>
      <c r="K380" s="104" t="n"/>
      <c r="L380" s="104" t="n"/>
      <c r="M380" s="104" t="n"/>
      <c r="N380" s="104" t="n"/>
      <c r="O380" s="104" t="n"/>
      <c r="P380" s="104" t="n"/>
    </row>
    <row r="381" hidden="1" ht="35" customHeight="1" s="203" thickBot="1">
      <c r="A381" s="175" t="inlineStr">
        <is>
          <t>Bank Btpn Tbk - IDR - Utang bank, nilai dalam mata uang asing</t>
        </is>
      </c>
      <c r="B381" s="164" t="n"/>
      <c r="C381" s="102" t="n">
        <v/>
      </c>
      <c r="D381" s="102" t="n">
        <v/>
      </c>
      <c r="E381" s="102" t="n">
        <v/>
      </c>
      <c r="F381" s="102" t="n">
        <v/>
      </c>
      <c r="G381" s="102" t="n"/>
      <c r="H381" s="102" t="n"/>
      <c r="I381" s="102" t="n"/>
      <c r="J381" s="102" t="n"/>
      <c r="K381" s="102" t="n"/>
      <c r="L381" s="102" t="n"/>
      <c r="M381" s="102" t="n"/>
      <c r="N381" s="102" t="n"/>
      <c r="O381" s="102" t="n"/>
      <c r="P381" s="102" t="n"/>
    </row>
    <row r="382" hidden="1" ht="35" customHeight="1" s="203" thickBot="1">
      <c r="A382" s="175" t="inlineStr">
        <is>
          <t>Bank Btpn Tbk - IDR - Jumlah utang bank, kotor</t>
        </is>
      </c>
      <c r="B382" s="164" t="n"/>
      <c r="C382" s="102" t="n">
        <v/>
      </c>
      <c r="D382" s="102" t="n">
        <v/>
      </c>
      <c r="E382" s="102" t="n">
        <v/>
      </c>
      <c r="F382" s="102" t="n">
        <v/>
      </c>
      <c r="G382" s="102" t="n"/>
      <c r="H382" s="102" t="n"/>
      <c r="I382" s="102" t="n"/>
      <c r="J382" s="102" t="n"/>
      <c r="K382" s="102" t="n"/>
      <c r="L382" s="102" t="n"/>
      <c r="M382" s="102" t="n"/>
      <c r="N382" s="102" t="n"/>
      <c r="O382" s="102" t="n"/>
      <c r="P382" s="102" t="n"/>
    </row>
    <row r="383" hidden="1" ht="35" customHeight="1" s="203" thickBot="1">
      <c r="A383" s="175" t="inlineStr">
        <is>
          <t>Bank Btpn Tbk - AUD - Utang bank, nilai dalam mata uang asing</t>
        </is>
      </c>
      <c r="B383" s="164" t="n"/>
      <c r="C383" s="102" t="n">
        <v/>
      </c>
      <c r="D383" s="102" t="n">
        <v/>
      </c>
      <c r="E383" s="102" t="n">
        <v/>
      </c>
      <c r="F383" s="102" t="n">
        <v/>
      </c>
      <c r="G383" s="102" t="n"/>
      <c r="H383" s="102" t="n"/>
      <c r="I383" s="102" t="n"/>
      <c r="J383" s="102" t="n"/>
      <c r="K383" s="102" t="n"/>
      <c r="L383" s="102" t="n"/>
      <c r="M383" s="102" t="n"/>
      <c r="N383" s="102" t="n"/>
      <c r="O383" s="102" t="n"/>
      <c r="P383" s="102" t="n"/>
    </row>
    <row r="384" hidden="1" ht="35" customHeight="1" s="203" thickBot="1">
      <c r="A384" s="175" t="inlineStr">
        <is>
          <t>Bank Btpn Tbk - AUD - Jumlah utang bank, kotor</t>
        </is>
      </c>
      <c r="B384" s="164" t="n"/>
      <c r="C384" s="102" t="n">
        <v/>
      </c>
      <c r="D384" s="102" t="n">
        <v/>
      </c>
      <c r="E384" s="102" t="n">
        <v/>
      </c>
      <c r="F384" s="102" t="n">
        <v/>
      </c>
      <c r="G384" s="102" t="n"/>
      <c r="H384" s="102" t="n"/>
      <c r="I384" s="102" t="n"/>
      <c r="J384" s="102" t="n"/>
      <c r="K384" s="102" t="n"/>
      <c r="L384" s="102" t="n"/>
      <c r="M384" s="102" t="n"/>
      <c r="N384" s="102" t="n"/>
      <c r="O384" s="102" t="n"/>
      <c r="P384" s="102" t="n"/>
    </row>
    <row r="385" hidden="1" ht="35" customHeight="1" s="203" thickBot="1">
      <c r="A385" s="175" t="inlineStr">
        <is>
          <t>Bank Btpn Tbk - CAD - Utang bank, nilai dalam mata uang asing</t>
        </is>
      </c>
      <c r="B385" s="164" t="n"/>
      <c r="C385" s="102" t="n">
        <v/>
      </c>
      <c r="D385" s="102" t="n">
        <v/>
      </c>
      <c r="E385" s="102" t="n">
        <v/>
      </c>
      <c r="F385" s="102" t="n">
        <v/>
      </c>
      <c r="G385" s="102" t="n"/>
      <c r="H385" s="102" t="n"/>
      <c r="I385" s="102" t="n"/>
      <c r="J385" s="102" t="n"/>
      <c r="K385" s="102" t="n"/>
      <c r="L385" s="102" t="n"/>
      <c r="M385" s="102" t="n"/>
      <c r="N385" s="102" t="n"/>
      <c r="O385" s="102" t="n"/>
      <c r="P385" s="102" t="n"/>
    </row>
    <row r="386" hidden="1" ht="35" customHeight="1" s="203" thickBot="1">
      <c r="A386" s="175" t="inlineStr">
        <is>
          <t>Bank Btpn Tbk - CAD - Jumlah utang bank, kotor</t>
        </is>
      </c>
      <c r="B386" s="164" t="n"/>
      <c r="C386" s="102" t="n">
        <v/>
      </c>
      <c r="D386" s="102" t="n">
        <v/>
      </c>
      <c r="E386" s="102" t="n">
        <v/>
      </c>
      <c r="F386" s="102" t="n">
        <v/>
      </c>
      <c r="G386" s="102" t="n"/>
      <c r="H386" s="102" t="n"/>
      <c r="I386" s="102" t="n"/>
      <c r="J386" s="102" t="n"/>
      <c r="K386" s="102" t="n"/>
      <c r="L386" s="102" t="n"/>
      <c r="M386" s="102" t="n"/>
      <c r="N386" s="102" t="n"/>
      <c r="O386" s="102" t="n"/>
      <c r="P386" s="102" t="n"/>
    </row>
    <row r="387" hidden="1" ht="35" customHeight="1" s="203" thickBot="1">
      <c r="A387" s="175" t="inlineStr">
        <is>
          <t>Bank Btpn Tbk - CNY - Utang bank, nilai dalam mata uang asing</t>
        </is>
      </c>
      <c r="B387" s="164" t="n"/>
      <c r="C387" s="102" t="n">
        <v/>
      </c>
      <c r="D387" s="102" t="n">
        <v/>
      </c>
      <c r="E387" s="102" t="n">
        <v/>
      </c>
      <c r="F387" s="102" t="n">
        <v/>
      </c>
      <c r="G387" s="102" t="n"/>
      <c r="H387" s="102" t="n"/>
      <c r="I387" s="102" t="n"/>
      <c r="J387" s="102" t="n"/>
      <c r="K387" s="102" t="n"/>
      <c r="L387" s="102" t="n"/>
      <c r="M387" s="102" t="n"/>
      <c r="N387" s="102" t="n"/>
      <c r="O387" s="102" t="n"/>
      <c r="P387" s="102" t="n"/>
    </row>
    <row r="388" hidden="1" ht="35" customHeight="1" s="203" thickBot="1">
      <c r="A388" s="175" t="inlineStr">
        <is>
          <t>Bank Btpn Tbk - CNY - Jumlah utang bank, kotor</t>
        </is>
      </c>
      <c r="B388" s="164" t="n"/>
      <c r="C388" s="102" t="n">
        <v/>
      </c>
      <c r="D388" s="102" t="n">
        <v/>
      </c>
      <c r="E388" s="102" t="n">
        <v/>
      </c>
      <c r="F388" s="102" t="n">
        <v/>
      </c>
      <c r="G388" s="102" t="n"/>
      <c r="H388" s="102" t="n"/>
      <c r="I388" s="102" t="n"/>
      <c r="J388" s="102" t="n"/>
      <c r="K388" s="102" t="n"/>
      <c r="L388" s="102" t="n"/>
      <c r="M388" s="102" t="n"/>
      <c r="N388" s="102" t="n"/>
      <c r="O388" s="102" t="n"/>
      <c r="P388" s="102" t="n"/>
    </row>
    <row r="389" hidden="1" ht="35" customHeight="1" s="203" thickBot="1">
      <c r="A389" s="175" t="inlineStr">
        <is>
          <t>Bank Btpn Tbk - EUR - Utang bank, nilai dalam mata uang asing</t>
        </is>
      </c>
      <c r="B389" s="164" t="n"/>
      <c r="C389" s="102" t="n">
        <v/>
      </c>
      <c r="D389" s="102" t="n">
        <v/>
      </c>
      <c r="E389" s="102" t="n">
        <v/>
      </c>
      <c r="F389" s="102" t="n">
        <v/>
      </c>
      <c r="G389" s="102" t="n"/>
      <c r="H389" s="102" t="n"/>
      <c r="I389" s="102" t="n"/>
      <c r="J389" s="102" t="n"/>
      <c r="K389" s="102" t="n"/>
      <c r="L389" s="102" t="n"/>
      <c r="M389" s="102" t="n"/>
      <c r="N389" s="102" t="n"/>
      <c r="O389" s="102" t="n"/>
      <c r="P389" s="102" t="n"/>
    </row>
    <row r="390" hidden="1" ht="35" customHeight="1" s="203" thickBot="1">
      <c r="A390" s="175" t="inlineStr">
        <is>
          <t>Bank Btpn Tbk - EUR - Jumlah utang bank, kotor</t>
        </is>
      </c>
      <c r="B390" s="164" t="n"/>
      <c r="C390" s="102" t="n">
        <v/>
      </c>
      <c r="D390" s="102" t="n">
        <v/>
      </c>
      <c r="E390" s="102" t="n">
        <v/>
      </c>
      <c r="F390" s="102" t="n">
        <v/>
      </c>
      <c r="G390" s="102" t="n"/>
      <c r="H390" s="102" t="n"/>
      <c r="I390" s="102" t="n"/>
      <c r="J390" s="102" t="n"/>
      <c r="K390" s="102" t="n"/>
      <c r="L390" s="102" t="n"/>
      <c r="M390" s="102" t="n"/>
      <c r="N390" s="102" t="n"/>
      <c r="O390" s="102" t="n"/>
      <c r="P390" s="102" t="n"/>
    </row>
    <row r="391" hidden="1" ht="35" customHeight="1" s="203" thickBot="1">
      <c r="A391" s="175" t="inlineStr">
        <is>
          <t>Bank Btpn Tbk - HKD - Utang bank, nilai dalam mata uang asing</t>
        </is>
      </c>
      <c r="B391" s="164" t="n"/>
      <c r="C391" s="102" t="n">
        <v/>
      </c>
      <c r="D391" s="102" t="n">
        <v/>
      </c>
      <c r="E391" s="102" t="n">
        <v/>
      </c>
      <c r="F391" s="102" t="n">
        <v/>
      </c>
      <c r="G391" s="102" t="n"/>
      <c r="H391" s="102" t="n"/>
      <c r="I391" s="102" t="n"/>
      <c r="J391" s="102" t="n"/>
      <c r="K391" s="102" t="n"/>
      <c r="L391" s="102" t="n"/>
      <c r="M391" s="102" t="n"/>
      <c r="N391" s="102" t="n"/>
      <c r="O391" s="102" t="n"/>
      <c r="P391" s="102" t="n"/>
    </row>
    <row r="392" hidden="1" ht="35" customHeight="1" s="203" thickBot="1">
      <c r="A392" s="175" t="inlineStr">
        <is>
          <t>Bank Btpn Tbk - HKD - Jumlah utang bank, kotor</t>
        </is>
      </c>
      <c r="B392" s="164" t="n"/>
      <c r="C392" s="102" t="n">
        <v/>
      </c>
      <c r="D392" s="102" t="n">
        <v/>
      </c>
      <c r="E392" s="102" t="n">
        <v/>
      </c>
      <c r="F392" s="102" t="n">
        <v/>
      </c>
      <c r="G392" s="102" t="n"/>
      <c r="H392" s="102" t="n"/>
      <c r="I392" s="102" t="n"/>
      <c r="J392" s="102" t="n"/>
      <c r="K392" s="102" t="n"/>
      <c r="L392" s="102" t="n"/>
      <c r="M392" s="102" t="n"/>
      <c r="N392" s="102" t="n"/>
      <c r="O392" s="102" t="n"/>
      <c r="P392" s="102" t="n"/>
    </row>
    <row r="393" hidden="1" ht="35" customHeight="1" s="203" thickBot="1">
      <c r="A393" s="175" t="inlineStr">
        <is>
          <t>Bank Btpn Tbk - GBP - Utang bank, nilai dalam mata uang asing</t>
        </is>
      </c>
      <c r="B393" s="164" t="n"/>
      <c r="C393" s="102" t="n">
        <v/>
      </c>
      <c r="D393" s="102" t="n">
        <v/>
      </c>
      <c r="E393" s="102" t="n">
        <v/>
      </c>
      <c r="F393" s="102" t="n">
        <v/>
      </c>
      <c r="G393" s="102" t="n"/>
      <c r="H393" s="102" t="n"/>
      <c r="I393" s="102" t="n"/>
      <c r="J393" s="102" t="n"/>
      <c r="K393" s="102" t="n"/>
      <c r="L393" s="102" t="n"/>
      <c r="M393" s="102" t="n"/>
      <c r="N393" s="102" t="n"/>
      <c r="O393" s="102" t="n"/>
      <c r="P393" s="102" t="n"/>
    </row>
    <row r="394" hidden="1" ht="35" customHeight="1" s="203" thickBot="1">
      <c r="A394" s="175" t="inlineStr">
        <is>
          <t>Bank Btpn Tbk - GBP - Jumlah utang bank, kotor</t>
        </is>
      </c>
      <c r="B394" s="164" t="n"/>
      <c r="C394" s="102" t="n">
        <v/>
      </c>
      <c r="D394" s="102" t="n">
        <v/>
      </c>
      <c r="E394" s="102" t="n">
        <v/>
      </c>
      <c r="F394" s="102" t="n">
        <v/>
      </c>
      <c r="G394" s="102" t="n"/>
      <c r="H394" s="102" t="n"/>
      <c r="I394" s="102" t="n"/>
      <c r="J394" s="102" t="n"/>
      <c r="K394" s="102" t="n"/>
      <c r="L394" s="102" t="n"/>
      <c r="M394" s="102" t="n"/>
      <c r="N394" s="102" t="n"/>
      <c r="O394" s="102" t="n"/>
      <c r="P394" s="102" t="n"/>
    </row>
    <row r="395" hidden="1" ht="35" customHeight="1" s="203" thickBot="1">
      <c r="A395" s="175" t="inlineStr">
        <is>
          <t>Bank Btpn Tbk - JPY - Utang bank, nilai dalam mata uang asing</t>
        </is>
      </c>
      <c r="B395" s="164" t="n"/>
      <c r="C395" s="102" t="n">
        <v/>
      </c>
      <c r="D395" s="102" t="n">
        <v/>
      </c>
      <c r="E395" s="102" t="n">
        <v/>
      </c>
      <c r="F395" s="102" t="n">
        <v/>
      </c>
      <c r="G395" s="102" t="n"/>
      <c r="H395" s="102" t="n"/>
      <c r="I395" s="102" t="n"/>
      <c r="J395" s="102" t="n"/>
      <c r="K395" s="102" t="n"/>
      <c r="L395" s="102" t="n"/>
      <c r="M395" s="102" t="n"/>
      <c r="N395" s="102" t="n"/>
      <c r="O395" s="102" t="n"/>
      <c r="P395" s="102" t="n"/>
    </row>
    <row r="396" hidden="1" ht="35" customHeight="1" s="203" thickBot="1">
      <c r="A396" s="175" t="inlineStr">
        <is>
          <t>Bank Btpn Tbk - JPY - Jumlah utang bank, kotor</t>
        </is>
      </c>
      <c r="B396" s="164" t="n"/>
      <c r="C396" s="102" t="n">
        <v/>
      </c>
      <c r="D396" s="102" t="n">
        <v/>
      </c>
      <c r="E396" s="102" t="n">
        <v/>
      </c>
      <c r="F396" s="102" t="n">
        <v/>
      </c>
      <c r="G396" s="102" t="n"/>
      <c r="H396" s="102" t="n"/>
      <c r="I396" s="102" t="n"/>
      <c r="J396" s="102" t="n"/>
      <c r="K396" s="102" t="n"/>
      <c r="L396" s="102" t="n"/>
      <c r="M396" s="102" t="n"/>
      <c r="N396" s="102" t="n"/>
      <c r="O396" s="102" t="n"/>
      <c r="P396" s="102" t="n"/>
    </row>
    <row r="397" hidden="1" ht="35" customHeight="1" s="203" thickBot="1">
      <c r="A397" s="175" t="inlineStr">
        <is>
          <t>Bank Btpn Tbk - SGD - Utang bank, nilai dalam mata uang asing</t>
        </is>
      </c>
      <c r="B397" s="164" t="n"/>
      <c r="C397" s="102" t="n">
        <v/>
      </c>
      <c r="D397" s="102" t="n">
        <v/>
      </c>
      <c r="E397" s="102" t="n">
        <v/>
      </c>
      <c r="F397" s="102" t="n">
        <v/>
      </c>
      <c r="G397" s="102" t="n"/>
      <c r="H397" s="102" t="n"/>
      <c r="I397" s="102" t="n"/>
      <c r="J397" s="102" t="n"/>
      <c r="K397" s="102" t="n"/>
      <c r="L397" s="102" t="n"/>
      <c r="M397" s="102" t="n"/>
      <c r="N397" s="102" t="n"/>
      <c r="O397" s="102" t="n"/>
      <c r="P397" s="102" t="n"/>
    </row>
    <row r="398" hidden="1" ht="35" customHeight="1" s="203" thickBot="1">
      <c r="A398" s="175" t="inlineStr">
        <is>
          <t>Bank Btpn Tbk - SGD - Jumlah utang bank, kotor</t>
        </is>
      </c>
      <c r="B398" s="164" t="n"/>
      <c r="C398" s="102" t="n">
        <v/>
      </c>
      <c r="D398" s="102" t="n">
        <v/>
      </c>
      <c r="E398" s="102" t="n">
        <v/>
      </c>
      <c r="F398" s="102" t="n">
        <v/>
      </c>
      <c r="G398" s="102" t="n"/>
      <c r="H398" s="102" t="n"/>
      <c r="I398" s="102" t="n"/>
      <c r="J398" s="102" t="n"/>
      <c r="K398" s="102" t="n"/>
      <c r="L398" s="102" t="n"/>
      <c r="M398" s="102" t="n"/>
      <c r="N398" s="102" t="n"/>
      <c r="O398" s="102" t="n"/>
      <c r="P398" s="102" t="n"/>
    </row>
    <row r="399" hidden="1" ht="35" customHeight="1" s="203" thickBot="1">
      <c r="A399" s="175" t="inlineStr">
        <is>
          <t>Bank Btpn Tbk - THB - Utang bank, nilai dalam mata uang asing</t>
        </is>
      </c>
      <c r="B399" s="164" t="n"/>
      <c r="C399" s="102" t="n">
        <v/>
      </c>
      <c r="D399" s="102" t="n">
        <v/>
      </c>
      <c r="E399" s="102" t="n">
        <v/>
      </c>
      <c r="F399" s="102" t="n">
        <v/>
      </c>
      <c r="G399" s="102" t="n"/>
      <c r="H399" s="102" t="n"/>
      <c r="I399" s="102" t="n"/>
      <c r="J399" s="102" t="n"/>
      <c r="K399" s="102" t="n"/>
      <c r="L399" s="102" t="n"/>
      <c r="M399" s="102" t="n"/>
      <c r="N399" s="102" t="n"/>
      <c r="O399" s="102" t="n"/>
      <c r="P399" s="102" t="n"/>
    </row>
    <row r="400" hidden="1" ht="35" customHeight="1" s="203" thickBot="1">
      <c r="A400" s="175" t="inlineStr">
        <is>
          <t>Bank Btpn Tbk - THB - Jumlah utang bank, kotor</t>
        </is>
      </c>
      <c r="B400" s="164" t="n"/>
      <c r="C400" s="102" t="n">
        <v/>
      </c>
      <c r="D400" s="102" t="n">
        <v/>
      </c>
      <c r="E400" s="102" t="n">
        <v/>
      </c>
      <c r="F400" s="102" t="n">
        <v/>
      </c>
      <c r="G400" s="102" t="n"/>
      <c r="H400" s="102" t="n"/>
      <c r="I400" s="102" t="n"/>
      <c r="J400" s="102" t="n"/>
      <c r="K400" s="102" t="n"/>
      <c r="L400" s="102" t="n"/>
      <c r="M400" s="102" t="n"/>
      <c r="N400" s="102" t="n"/>
      <c r="O400" s="102" t="n"/>
      <c r="P400" s="102" t="n"/>
    </row>
    <row r="401" hidden="1" ht="35" customHeight="1" s="203" thickBot="1">
      <c r="A401" s="175" t="inlineStr">
        <is>
          <t>Bank Btpn Tbk - USD - Utang bank, nilai dalam mata uang asing</t>
        </is>
      </c>
      <c r="B401" s="164" t="n"/>
      <c r="C401" s="102" t="n">
        <v/>
      </c>
      <c r="D401" s="102" t="n">
        <v/>
      </c>
      <c r="E401" s="102" t="n">
        <v/>
      </c>
      <c r="F401" s="102" t="n">
        <v/>
      </c>
      <c r="G401" s="102" t="n"/>
      <c r="H401" s="102" t="n"/>
      <c r="I401" s="102" t="n"/>
      <c r="J401" s="102" t="n"/>
      <c r="K401" s="102" t="n"/>
      <c r="L401" s="102" t="n"/>
      <c r="M401" s="102" t="n"/>
      <c r="N401" s="102" t="n"/>
      <c r="O401" s="102" t="n"/>
      <c r="P401" s="102" t="n"/>
    </row>
    <row r="402" hidden="1" ht="35" customHeight="1" s="203" thickBot="1">
      <c r="A402" s="175" t="inlineStr">
        <is>
          <t>Bank Btpn Tbk - USD - Jumlah utang bank, kotor</t>
        </is>
      </c>
      <c r="B402" s="164" t="n"/>
      <c r="C402" s="102" t="n">
        <v/>
      </c>
      <c r="D402" s="102" t="n">
        <v/>
      </c>
      <c r="E402" s="102" t="n">
        <v/>
      </c>
      <c r="F402" s="102" t="n">
        <v/>
      </c>
      <c r="G402" s="102" t="n"/>
      <c r="H402" s="102" t="n"/>
      <c r="I402" s="102" t="n"/>
      <c r="J402" s="102" t="n"/>
      <c r="K402" s="102" t="n"/>
      <c r="L402" s="102" t="n"/>
      <c r="M402" s="102" t="n"/>
      <c r="N402" s="102" t="n"/>
      <c r="O402" s="102" t="n"/>
      <c r="P402" s="102" t="n"/>
    </row>
    <row r="403" hidden="1" ht="52" customHeight="1" s="203" thickBot="1">
      <c r="A403" s="175" t="inlineStr">
        <is>
          <t>Bank Btpn Tbk - Mata uang lainnya - Utang bank, nilai dalam mata uang asing</t>
        </is>
      </c>
      <c r="B403" s="164" t="n"/>
      <c r="C403" s="102" t="n">
        <v/>
      </c>
      <c r="D403" s="102" t="n">
        <v/>
      </c>
      <c r="E403" s="102" t="n">
        <v/>
      </c>
      <c r="F403" s="102" t="n">
        <v/>
      </c>
      <c r="G403" s="102" t="n"/>
      <c r="H403" s="102" t="n"/>
      <c r="I403" s="102" t="n"/>
      <c r="J403" s="102" t="n"/>
      <c r="K403" s="102" t="n"/>
      <c r="L403" s="102" t="n"/>
      <c r="M403" s="102" t="n"/>
      <c r="N403" s="102" t="n"/>
      <c r="O403" s="102" t="n"/>
      <c r="P403" s="102" t="n"/>
    </row>
    <row r="404" hidden="1" ht="35" customHeight="1" s="203" thickBot="1">
      <c r="A404" s="175" t="inlineStr">
        <is>
          <t>Bank Btpn Tbk - Mata uang lainnya - Jumlah utang bank, kotor</t>
        </is>
      </c>
      <c r="B404" s="164" t="n"/>
      <c r="C404" s="102" t="n">
        <v/>
      </c>
      <c r="D404" s="102" t="n">
        <v/>
      </c>
      <c r="E404" s="102" t="n">
        <v/>
      </c>
      <c r="F404" s="102" t="n">
        <v/>
      </c>
      <c r="G404" s="102" t="n"/>
      <c r="H404" s="102" t="n"/>
      <c r="I404" s="102" t="n"/>
      <c r="J404" s="102" t="n"/>
      <c r="K404" s="102" t="n"/>
      <c r="L404" s="102" t="n"/>
      <c r="M404" s="102" t="n"/>
      <c r="N404" s="102" t="n"/>
      <c r="O404" s="102" t="n"/>
      <c r="P404" s="102" t="n"/>
    </row>
    <row r="405" ht="35" customFormat="1" customHeight="1" s="163" thickBot="1">
      <c r="A405" s="166" t="inlineStr">
        <is>
          <t>Bank Btpn Tbk - Total - Jumlah utang bank, kotor</t>
        </is>
      </c>
      <c r="B405" s="164" t="n"/>
      <c r="C405" s="104" t="n">
        <v/>
      </c>
      <c r="D405" s="104" t="n">
        <v/>
      </c>
      <c r="E405" s="104" t="n">
        <v/>
      </c>
      <c r="F405" s="104" t="n">
        <v/>
      </c>
      <c r="G405" s="104" t="n"/>
      <c r="H405" s="104" t="n"/>
      <c r="I405" s="104" t="n"/>
      <c r="J405" s="104" t="n"/>
      <c r="K405" s="104" t="n"/>
      <c r="L405" s="104" t="n"/>
      <c r="M405" s="104" t="n"/>
      <c r="N405" s="104" t="n"/>
      <c r="O405" s="104" t="n"/>
      <c r="P405" s="104" t="n"/>
    </row>
    <row r="406" hidden="1" ht="52" customHeight="1" s="203" thickBot="1">
      <c r="A406" s="175" t="inlineStr">
        <is>
          <t>Bank Tabungan Negara (Persero) Tbk - IDR - Utang bank, nilai dalam mata uang asing</t>
        </is>
      </c>
      <c r="B406" s="164" t="n"/>
      <c r="C406" s="102" t="n">
        <v/>
      </c>
      <c r="D406" s="102" t="n">
        <v/>
      </c>
      <c r="E406" s="102" t="n">
        <v/>
      </c>
      <c r="F406" s="102" t="n">
        <v/>
      </c>
      <c r="G406" s="102" t="n"/>
      <c r="H406" s="102" t="n"/>
      <c r="I406" s="102" t="n"/>
      <c r="J406" s="102" t="n"/>
      <c r="K406" s="102" t="n"/>
      <c r="L406" s="102" t="n"/>
      <c r="M406" s="102" t="n"/>
      <c r="N406" s="102" t="n"/>
      <c r="O406" s="102" t="n"/>
      <c r="P406" s="102" t="n"/>
    </row>
    <row r="407" hidden="1" ht="35" customHeight="1" s="203" thickBot="1">
      <c r="A407" s="175" t="inlineStr">
        <is>
          <t>Bank Tabungan Negara (Persero) Tbk - IDR - Jumlah utang bank, kotor</t>
        </is>
      </c>
      <c r="B407" s="164" t="n"/>
      <c r="C407" s="102" t="n">
        <v/>
      </c>
      <c r="D407" s="102" t="n">
        <v/>
      </c>
      <c r="E407" s="102" t="n">
        <v/>
      </c>
      <c r="F407" s="102" t="n">
        <v/>
      </c>
      <c r="G407" s="102" t="n"/>
      <c r="H407" s="102" t="n"/>
      <c r="I407" s="102" t="n"/>
      <c r="J407" s="102" t="n"/>
      <c r="K407" s="102" t="n"/>
      <c r="L407" s="102" t="n"/>
      <c r="M407" s="102" t="n"/>
      <c r="N407" s="102" t="n"/>
      <c r="O407" s="102" t="n"/>
      <c r="P407" s="102" t="n"/>
    </row>
    <row r="408" hidden="1" ht="52" customHeight="1" s="203" thickBot="1">
      <c r="A408" s="175" t="inlineStr">
        <is>
          <t>Bank Tabungan Negara (Persero) Tbk - AUD - Utang bank, nilai dalam mata uang asing</t>
        </is>
      </c>
      <c r="B408" s="164" t="n"/>
      <c r="C408" s="102" t="n">
        <v/>
      </c>
      <c r="D408" s="102" t="n">
        <v/>
      </c>
      <c r="E408" s="102" t="n">
        <v/>
      </c>
      <c r="F408" s="102" t="n">
        <v/>
      </c>
      <c r="G408" s="102" t="n"/>
      <c r="H408" s="102" t="n"/>
      <c r="I408" s="102" t="n"/>
      <c r="J408" s="102" t="n"/>
      <c r="K408" s="102" t="n"/>
      <c r="L408" s="102" t="n"/>
      <c r="M408" s="102" t="n"/>
      <c r="N408" s="102" t="n"/>
      <c r="O408" s="102" t="n"/>
      <c r="P408" s="102" t="n"/>
    </row>
    <row r="409" hidden="1" ht="35" customHeight="1" s="203" thickBot="1">
      <c r="A409" s="175" t="inlineStr">
        <is>
          <t>Bank Tabungan Negara (Persero) Tbk - AUD - Jumlah utang bank, kotor</t>
        </is>
      </c>
      <c r="B409" s="164" t="n"/>
      <c r="C409" s="102" t="n">
        <v/>
      </c>
      <c r="D409" s="102" t="n">
        <v/>
      </c>
      <c r="E409" s="102" t="n">
        <v/>
      </c>
      <c r="F409" s="102" t="n">
        <v/>
      </c>
      <c r="G409" s="102" t="n"/>
      <c r="H409" s="102" t="n"/>
      <c r="I409" s="102" t="n"/>
      <c r="J409" s="102" t="n"/>
      <c r="K409" s="102" t="n"/>
      <c r="L409" s="102" t="n"/>
      <c r="M409" s="102" t="n"/>
      <c r="N409" s="102" t="n"/>
      <c r="O409" s="102" t="n"/>
      <c r="P409" s="102" t="n"/>
    </row>
    <row r="410" hidden="1" ht="52" customHeight="1" s="203" thickBot="1">
      <c r="A410" s="175" t="inlineStr">
        <is>
          <t>Bank Tabungan Negara (Persero) Tbk - CAD - Utang bank, nilai dalam mata uang asing</t>
        </is>
      </c>
      <c r="B410" s="164" t="n"/>
      <c r="C410" s="102" t="n">
        <v/>
      </c>
      <c r="D410" s="102" t="n">
        <v/>
      </c>
      <c r="E410" s="102" t="n">
        <v/>
      </c>
      <c r="F410" s="102" t="n">
        <v/>
      </c>
      <c r="G410" s="102" t="n"/>
      <c r="H410" s="102" t="n"/>
      <c r="I410" s="102" t="n"/>
      <c r="J410" s="102" t="n"/>
      <c r="K410" s="102" t="n"/>
      <c r="L410" s="102" t="n"/>
      <c r="M410" s="102" t="n"/>
      <c r="N410" s="102" t="n"/>
      <c r="O410" s="102" t="n"/>
      <c r="P410" s="102" t="n"/>
    </row>
    <row r="411" hidden="1" ht="35" customHeight="1" s="203" thickBot="1">
      <c r="A411" s="175" t="inlineStr">
        <is>
          <t>Bank Tabungan Negara (Persero) Tbk - CAD - Jumlah utang bank, kotor</t>
        </is>
      </c>
      <c r="B411" s="164" t="n"/>
      <c r="C411" s="102" t="n">
        <v/>
      </c>
      <c r="D411" s="102" t="n">
        <v/>
      </c>
      <c r="E411" s="102" t="n">
        <v/>
      </c>
      <c r="F411" s="102" t="n">
        <v/>
      </c>
      <c r="G411" s="102" t="n"/>
      <c r="H411" s="102" t="n"/>
      <c r="I411" s="102" t="n"/>
      <c r="J411" s="102" t="n"/>
      <c r="K411" s="102" t="n"/>
      <c r="L411" s="102" t="n"/>
      <c r="M411" s="102" t="n"/>
      <c r="N411" s="102" t="n"/>
      <c r="O411" s="102" t="n"/>
      <c r="P411" s="102" t="n"/>
    </row>
    <row r="412" hidden="1" ht="52" customHeight="1" s="203" thickBot="1">
      <c r="A412" s="175" t="inlineStr">
        <is>
          <t>Bank Tabungan Negara (Persero) Tbk - CNY - Utang bank, nilai dalam mata uang asing</t>
        </is>
      </c>
      <c r="B412" s="164" t="n"/>
      <c r="C412" s="102" t="n">
        <v/>
      </c>
      <c r="D412" s="102" t="n">
        <v/>
      </c>
      <c r="E412" s="102" t="n">
        <v/>
      </c>
      <c r="F412" s="102" t="n">
        <v/>
      </c>
      <c r="G412" s="102" t="n"/>
      <c r="H412" s="102" t="n"/>
      <c r="I412" s="102" t="n"/>
      <c r="J412" s="102" t="n"/>
      <c r="K412" s="102" t="n"/>
      <c r="L412" s="102" t="n"/>
      <c r="M412" s="102" t="n"/>
      <c r="N412" s="102" t="n"/>
      <c r="O412" s="102" t="n"/>
      <c r="P412" s="102" t="n"/>
    </row>
    <row r="413" hidden="1" ht="35" customHeight="1" s="203" thickBot="1">
      <c r="A413" s="175" t="inlineStr">
        <is>
          <t>Bank Tabungan Negara (Persero) Tbk - CNY - Jumlah utang bank, kotor</t>
        </is>
      </c>
      <c r="B413" s="164" t="n"/>
      <c r="C413" s="102" t="n">
        <v/>
      </c>
      <c r="D413" s="102" t="n">
        <v/>
      </c>
      <c r="E413" s="102" t="n">
        <v/>
      </c>
      <c r="F413" s="102" t="n">
        <v/>
      </c>
      <c r="G413" s="102" t="n"/>
      <c r="H413" s="102" t="n"/>
      <c r="I413" s="102" t="n"/>
      <c r="J413" s="102" t="n"/>
      <c r="K413" s="102" t="n"/>
      <c r="L413" s="102" t="n"/>
      <c r="M413" s="102" t="n"/>
      <c r="N413" s="102" t="n"/>
      <c r="O413" s="102" t="n"/>
      <c r="P413" s="102" t="n"/>
    </row>
    <row r="414" hidden="1" ht="52" customHeight="1" s="203" thickBot="1">
      <c r="A414" s="175" t="inlineStr">
        <is>
          <t>Bank Tabungan Negara (Persero) Tbk - EUR - Utang bank, nilai dalam mata uang asing</t>
        </is>
      </c>
      <c r="B414" s="164" t="n"/>
      <c r="C414" s="102" t="n">
        <v/>
      </c>
      <c r="D414" s="102" t="n">
        <v/>
      </c>
      <c r="E414" s="102" t="n">
        <v/>
      </c>
      <c r="F414" s="102" t="n">
        <v/>
      </c>
      <c r="G414" s="102" t="n"/>
      <c r="H414" s="102" t="n"/>
      <c r="I414" s="102" t="n"/>
      <c r="J414" s="102" t="n"/>
      <c r="K414" s="102" t="n"/>
      <c r="L414" s="102" t="n"/>
      <c r="M414" s="102" t="n"/>
      <c r="N414" s="102" t="n"/>
      <c r="O414" s="102" t="n"/>
      <c r="P414" s="102" t="n"/>
    </row>
    <row r="415" hidden="1" ht="35" customHeight="1" s="203" thickBot="1">
      <c r="A415" s="175" t="inlineStr">
        <is>
          <t>Bank Tabungan Negara (Persero) Tbk - EUR - Jumlah utang bank, kotor</t>
        </is>
      </c>
      <c r="B415" s="164" t="n"/>
      <c r="C415" s="102" t="n">
        <v/>
      </c>
      <c r="D415" s="102" t="n">
        <v/>
      </c>
      <c r="E415" s="102" t="n">
        <v/>
      </c>
      <c r="F415" s="102" t="n">
        <v/>
      </c>
      <c r="G415" s="102" t="n"/>
      <c r="H415" s="102" t="n"/>
      <c r="I415" s="102" t="n"/>
      <c r="J415" s="102" t="n"/>
      <c r="K415" s="102" t="n"/>
      <c r="L415" s="102" t="n"/>
      <c r="M415" s="102" t="n"/>
      <c r="N415" s="102" t="n"/>
      <c r="O415" s="102" t="n"/>
      <c r="P415" s="102" t="n"/>
    </row>
    <row r="416" hidden="1" ht="52" customHeight="1" s="203" thickBot="1">
      <c r="A416" s="175" t="inlineStr">
        <is>
          <t>Bank Tabungan Negara (Persero) Tbk - HKD - Utang bank, nilai dalam mata uang asing</t>
        </is>
      </c>
      <c r="B416" s="164" t="n"/>
      <c r="C416" s="102" t="n">
        <v/>
      </c>
      <c r="D416" s="102" t="n">
        <v/>
      </c>
      <c r="E416" s="102" t="n">
        <v/>
      </c>
      <c r="F416" s="102" t="n">
        <v/>
      </c>
      <c r="G416" s="102" t="n"/>
      <c r="H416" s="102" t="n"/>
      <c r="I416" s="102" t="n"/>
      <c r="J416" s="102" t="n"/>
      <c r="K416" s="102" t="n"/>
      <c r="L416" s="102" t="n"/>
      <c r="M416" s="102" t="n"/>
      <c r="N416" s="102" t="n"/>
      <c r="O416" s="102" t="n"/>
      <c r="P416" s="102" t="n"/>
    </row>
    <row r="417" hidden="1" ht="35" customHeight="1" s="203" thickBot="1">
      <c r="A417" s="175" t="inlineStr">
        <is>
          <t>Bank Tabungan Negara (Persero) Tbk - HKD - Jumlah utang bank, kotor</t>
        </is>
      </c>
      <c r="B417" s="164" t="n"/>
      <c r="C417" s="102" t="n">
        <v/>
      </c>
      <c r="D417" s="102" t="n">
        <v/>
      </c>
      <c r="E417" s="102" t="n">
        <v/>
      </c>
      <c r="F417" s="102" t="n">
        <v/>
      </c>
      <c r="G417" s="102" t="n"/>
      <c r="H417" s="102" t="n"/>
      <c r="I417" s="102" t="n"/>
      <c r="J417" s="102" t="n"/>
      <c r="K417" s="102" t="n"/>
      <c r="L417" s="102" t="n"/>
      <c r="M417" s="102" t="n"/>
      <c r="N417" s="102" t="n"/>
      <c r="O417" s="102" t="n"/>
      <c r="P417" s="102" t="n"/>
    </row>
    <row r="418" hidden="1" ht="52" customHeight="1" s="203" thickBot="1">
      <c r="A418" s="175" t="inlineStr">
        <is>
          <t>Bank Tabungan Negara (Persero) Tbk - GBP - Utang bank, nilai dalam mata uang asing</t>
        </is>
      </c>
      <c r="B418" s="164" t="n"/>
      <c r="C418" s="102" t="n">
        <v/>
      </c>
      <c r="D418" s="102" t="n">
        <v/>
      </c>
      <c r="E418" s="102" t="n">
        <v/>
      </c>
      <c r="F418" s="102" t="n">
        <v/>
      </c>
      <c r="G418" s="102" t="n"/>
      <c r="H418" s="102" t="n"/>
      <c r="I418" s="102" t="n"/>
      <c r="J418" s="102" t="n"/>
      <c r="K418" s="102" t="n"/>
      <c r="L418" s="102" t="n"/>
      <c r="M418" s="102" t="n"/>
      <c r="N418" s="102" t="n"/>
      <c r="O418" s="102" t="n"/>
      <c r="P418" s="102" t="n"/>
    </row>
    <row r="419" hidden="1" ht="35" customHeight="1" s="203" thickBot="1">
      <c r="A419" s="175" t="inlineStr">
        <is>
          <t>Bank Tabungan Negara (Persero) Tbk - GBP - Jumlah utang bank, kotor</t>
        </is>
      </c>
      <c r="B419" s="164" t="n"/>
      <c r="C419" s="102" t="n">
        <v/>
      </c>
      <c r="D419" s="102" t="n">
        <v/>
      </c>
      <c r="E419" s="102" t="n">
        <v/>
      </c>
      <c r="F419" s="102" t="n">
        <v/>
      </c>
      <c r="G419" s="102" t="n"/>
      <c r="H419" s="102" t="n"/>
      <c r="I419" s="102" t="n"/>
      <c r="J419" s="102" t="n"/>
      <c r="K419" s="102" t="n"/>
      <c r="L419" s="102" t="n"/>
      <c r="M419" s="102" t="n"/>
      <c r="N419" s="102" t="n"/>
      <c r="O419" s="102" t="n"/>
      <c r="P419" s="102" t="n"/>
    </row>
    <row r="420" hidden="1" ht="52" customHeight="1" s="203" thickBot="1">
      <c r="A420" s="175" t="inlineStr">
        <is>
          <t>Bank Tabungan Negara (Persero) Tbk - JPY - Utang bank, nilai dalam mata uang asing</t>
        </is>
      </c>
      <c r="B420" s="164" t="n"/>
      <c r="C420" s="102" t="n">
        <v/>
      </c>
      <c r="D420" s="102" t="n">
        <v/>
      </c>
      <c r="E420" s="102" t="n">
        <v/>
      </c>
      <c r="F420" s="102" t="n">
        <v/>
      </c>
      <c r="G420" s="102" t="n"/>
      <c r="H420" s="102" t="n"/>
      <c r="I420" s="102" t="n"/>
      <c r="J420" s="102" t="n"/>
      <c r="K420" s="102" t="n"/>
      <c r="L420" s="102" t="n"/>
      <c r="M420" s="102" t="n"/>
      <c r="N420" s="102" t="n"/>
      <c r="O420" s="102" t="n"/>
      <c r="P420" s="102" t="n"/>
    </row>
    <row r="421" hidden="1" ht="35" customHeight="1" s="203" thickBot="1">
      <c r="A421" s="175" t="inlineStr">
        <is>
          <t>Bank Tabungan Negara (Persero) Tbk - JPY - Jumlah utang bank, kotor</t>
        </is>
      </c>
      <c r="B421" s="164" t="n"/>
      <c r="C421" s="102" t="n">
        <v/>
      </c>
      <c r="D421" s="102" t="n">
        <v/>
      </c>
      <c r="E421" s="102" t="n">
        <v/>
      </c>
      <c r="F421" s="102" t="n">
        <v/>
      </c>
      <c r="G421" s="102" t="n"/>
      <c r="H421" s="102" t="n"/>
      <c r="I421" s="102" t="n"/>
      <c r="J421" s="102" t="n"/>
      <c r="K421" s="102" t="n"/>
      <c r="L421" s="102" t="n"/>
      <c r="M421" s="102" t="n"/>
      <c r="N421" s="102" t="n"/>
      <c r="O421" s="102" t="n"/>
      <c r="P421" s="102" t="n"/>
    </row>
    <row r="422" hidden="1" ht="52" customHeight="1" s="203" thickBot="1">
      <c r="A422" s="175" t="inlineStr">
        <is>
          <t>Bank Tabungan Negara (Persero) Tbk - SGD - Utang bank, nilai dalam mata uang asing</t>
        </is>
      </c>
      <c r="B422" s="164" t="n"/>
      <c r="C422" s="102" t="n">
        <v/>
      </c>
      <c r="D422" s="102" t="n">
        <v/>
      </c>
      <c r="E422" s="102" t="n">
        <v/>
      </c>
      <c r="F422" s="102" t="n">
        <v/>
      </c>
      <c r="G422" s="102" t="n"/>
      <c r="H422" s="102" t="n"/>
      <c r="I422" s="102" t="n"/>
      <c r="J422" s="102" t="n"/>
      <c r="K422" s="102" t="n"/>
      <c r="L422" s="102" t="n"/>
      <c r="M422" s="102" t="n"/>
      <c r="N422" s="102" t="n"/>
      <c r="O422" s="102" t="n"/>
      <c r="P422" s="102" t="n"/>
    </row>
    <row r="423" hidden="1" ht="35" customHeight="1" s="203" thickBot="1">
      <c r="A423" s="175" t="inlineStr">
        <is>
          <t>Bank Tabungan Negara (Persero) Tbk - SGD - Jumlah utang bank, kotor</t>
        </is>
      </c>
      <c r="B423" s="164" t="n"/>
      <c r="C423" s="102" t="n">
        <v/>
      </c>
      <c r="D423" s="102" t="n">
        <v/>
      </c>
      <c r="E423" s="102" t="n">
        <v/>
      </c>
      <c r="F423" s="102" t="n">
        <v/>
      </c>
      <c r="G423" s="102" t="n"/>
      <c r="H423" s="102" t="n"/>
      <c r="I423" s="102" t="n"/>
      <c r="J423" s="102" t="n"/>
      <c r="K423" s="102" t="n"/>
      <c r="L423" s="102" t="n"/>
      <c r="M423" s="102" t="n"/>
      <c r="N423" s="102" t="n"/>
      <c r="O423" s="102" t="n"/>
      <c r="P423" s="102" t="n"/>
    </row>
    <row r="424" hidden="1" ht="52" customHeight="1" s="203" thickBot="1">
      <c r="A424" s="175" t="inlineStr">
        <is>
          <t>Bank Tabungan Negara (Persero) Tbk - THB - Utang bank, nilai dalam mata uang asing</t>
        </is>
      </c>
      <c r="B424" s="164" t="n"/>
      <c r="C424" s="102" t="n">
        <v/>
      </c>
      <c r="D424" s="102" t="n">
        <v/>
      </c>
      <c r="E424" s="102" t="n">
        <v/>
      </c>
      <c r="F424" s="102" t="n">
        <v/>
      </c>
      <c r="G424" s="102" t="n"/>
      <c r="H424" s="102" t="n"/>
      <c r="I424" s="102" t="n"/>
      <c r="J424" s="102" t="n"/>
      <c r="K424" s="102" t="n"/>
      <c r="L424" s="102" t="n"/>
      <c r="M424" s="102" t="n"/>
      <c r="N424" s="102" t="n"/>
      <c r="O424" s="102" t="n"/>
      <c r="P424" s="102" t="n"/>
    </row>
    <row r="425" hidden="1" ht="35" customHeight="1" s="203" thickBot="1">
      <c r="A425" s="175" t="inlineStr">
        <is>
          <t>Bank Tabungan Negara (Persero) Tbk - THB - Jumlah utang bank, kotor</t>
        </is>
      </c>
      <c r="B425" s="164" t="n"/>
      <c r="C425" s="102" t="n">
        <v/>
      </c>
      <c r="D425" s="102" t="n">
        <v/>
      </c>
      <c r="E425" s="102" t="n">
        <v/>
      </c>
      <c r="F425" s="102" t="n">
        <v/>
      </c>
      <c r="G425" s="102" t="n"/>
      <c r="H425" s="102" t="n"/>
      <c r="I425" s="102" t="n"/>
      <c r="J425" s="102" t="n"/>
      <c r="K425" s="102" t="n"/>
      <c r="L425" s="102" t="n"/>
      <c r="M425" s="102" t="n"/>
      <c r="N425" s="102" t="n"/>
      <c r="O425" s="102" t="n"/>
      <c r="P425" s="102" t="n"/>
    </row>
    <row r="426" hidden="1" ht="52" customHeight="1" s="203" thickBot="1">
      <c r="A426" s="175" t="inlineStr">
        <is>
          <t>Bank Tabungan Negara (Persero) Tbk - USD - Utang bank, nilai dalam mata uang asing</t>
        </is>
      </c>
      <c r="B426" s="164" t="n"/>
      <c r="C426" s="102" t="n">
        <v/>
      </c>
      <c r="D426" s="102" t="n">
        <v/>
      </c>
      <c r="E426" s="102" t="n">
        <v/>
      </c>
      <c r="F426" s="102" t="n">
        <v/>
      </c>
      <c r="G426" s="102" t="n"/>
      <c r="H426" s="102" t="n"/>
      <c r="I426" s="102" t="n"/>
      <c r="J426" s="102" t="n"/>
      <c r="K426" s="102" t="n"/>
      <c r="L426" s="102" t="n"/>
      <c r="M426" s="102" t="n"/>
      <c r="N426" s="102" t="n"/>
      <c r="O426" s="102" t="n"/>
      <c r="P426" s="102" t="n"/>
    </row>
    <row r="427" hidden="1" ht="35" customHeight="1" s="203" thickBot="1">
      <c r="A427" s="175" t="inlineStr">
        <is>
          <t>Bank Tabungan Negara (Persero) Tbk - USD - Jumlah utang bank, kotor</t>
        </is>
      </c>
      <c r="B427" s="164" t="n"/>
      <c r="C427" s="102" t="n">
        <v/>
      </c>
      <c r="D427" s="102" t="n">
        <v/>
      </c>
      <c r="E427" s="102" t="n">
        <v/>
      </c>
      <c r="F427" s="102" t="n">
        <v/>
      </c>
      <c r="G427" s="102" t="n"/>
      <c r="H427" s="102" t="n"/>
      <c r="I427" s="102" t="n"/>
      <c r="J427" s="102" t="n"/>
      <c r="K427" s="102" t="n"/>
      <c r="L427" s="102" t="n"/>
      <c r="M427" s="102" t="n"/>
      <c r="N427" s="102" t="n"/>
      <c r="O427" s="102" t="n"/>
      <c r="P427" s="102" t="n"/>
    </row>
    <row r="428" hidden="1" ht="52" customHeight="1" s="203" thickBot="1">
      <c r="A428" s="175" t="inlineStr">
        <is>
          <t>Bank Tabungan Negara (Persero) Tbk - Mata uang lainnya - Utang bank, nilai dalam mata uang asing</t>
        </is>
      </c>
      <c r="B428" s="164" t="n"/>
      <c r="C428" s="102" t="n">
        <v/>
      </c>
      <c r="D428" s="102" t="n">
        <v/>
      </c>
      <c r="E428" s="102" t="n">
        <v/>
      </c>
      <c r="F428" s="102" t="n">
        <v/>
      </c>
      <c r="G428" s="102" t="n"/>
      <c r="H428" s="102" t="n"/>
      <c r="I428" s="102" t="n"/>
      <c r="J428" s="102" t="n"/>
      <c r="K428" s="102" t="n"/>
      <c r="L428" s="102" t="n"/>
      <c r="M428" s="102" t="n"/>
      <c r="N428" s="102" t="n"/>
      <c r="O428" s="102" t="n"/>
      <c r="P428" s="102" t="n"/>
    </row>
    <row r="429" hidden="1" ht="52" customHeight="1" s="203" thickBot="1">
      <c r="A429" s="175" t="inlineStr">
        <is>
          <t>Bank Tabungan Negara (Persero) Tbk - Mata uang lainnya - Jumlah utang bank, kotor</t>
        </is>
      </c>
      <c r="B429" s="164" t="n"/>
      <c r="C429" s="102" t="n">
        <v/>
      </c>
      <c r="D429" s="102" t="n">
        <v/>
      </c>
      <c r="E429" s="102" t="n">
        <v/>
      </c>
      <c r="F429" s="102" t="n">
        <v/>
      </c>
      <c r="G429" s="102" t="n"/>
      <c r="H429" s="102" t="n"/>
      <c r="I429" s="102" t="n"/>
      <c r="J429" s="102" t="n"/>
      <c r="K429" s="102" t="n"/>
      <c r="L429" s="102" t="n"/>
      <c r="M429" s="102" t="n"/>
      <c r="N429" s="102" t="n"/>
      <c r="O429" s="102" t="n"/>
      <c r="P429" s="102" t="n"/>
    </row>
    <row r="430" ht="52" customFormat="1" customHeight="1" s="163" thickBot="1">
      <c r="A430" s="166" t="inlineStr">
        <is>
          <t>Bank Tabungan Negara (Persero) Tbk - Total - Jumlah utang bank, kotor</t>
        </is>
      </c>
      <c r="B430" s="164" t="n"/>
      <c r="C430" s="104" t="n">
        <v/>
      </c>
      <c r="D430" s="104" t="n">
        <v/>
      </c>
      <c r="E430" s="104" t="n">
        <v/>
      </c>
      <c r="F430" s="104" t="n">
        <v/>
      </c>
      <c r="G430" s="104" t="n"/>
      <c r="H430" s="104" t="n"/>
      <c r="I430" s="104" t="n"/>
      <c r="J430" s="104" t="n"/>
      <c r="K430" s="104" t="n"/>
      <c r="L430" s="104" t="n"/>
      <c r="M430" s="104" t="n"/>
      <c r="N430" s="104" t="n"/>
      <c r="O430" s="104" t="n"/>
      <c r="P430" s="104" t="n"/>
    </row>
    <row r="431" ht="35" customHeight="1" s="203" thickBot="1">
      <c r="A431" s="175" t="inlineStr">
        <is>
          <t>Bank OCBC Nisp Tbk - IDR - Utang bank, nilai dalam mata uang asing</t>
        </is>
      </c>
      <c r="B431" s="164" t="n"/>
      <c r="C431" s="102" t="n">
        <v/>
      </c>
      <c r="D431" s="102" t="n">
        <v/>
      </c>
      <c r="E431" s="102" t="n">
        <v>6045.908544</v>
      </c>
      <c r="F431" s="102" t="n">
        <v>21415.797502</v>
      </c>
      <c r="G431" s="102" t="n"/>
      <c r="H431" s="102" t="n"/>
      <c r="I431" s="102" t="n"/>
      <c r="J431" s="102" t="n"/>
      <c r="K431" s="102" t="n"/>
      <c r="L431" s="102" t="n"/>
      <c r="M431" s="102" t="n"/>
      <c r="N431" s="102" t="n"/>
      <c r="O431" s="102" t="n"/>
      <c r="P431" s="102" t="n"/>
    </row>
    <row r="432" ht="35" customHeight="1" s="203" thickBot="1">
      <c r="A432" s="175" t="inlineStr">
        <is>
          <t>Bank OCBC Nisp Tbk - IDR - Jumlah utang bank, kotor</t>
        </is>
      </c>
      <c r="B432" s="164" t="n"/>
      <c r="C432" s="102" t="n">
        <v/>
      </c>
      <c r="D432" s="102" t="n">
        <v/>
      </c>
      <c r="E432" s="102" t="n">
        <v>0.392184</v>
      </c>
      <c r="F432" s="102" t="n">
        <v>1.325071</v>
      </c>
      <c r="G432" s="102" t="n"/>
      <c r="H432" s="102" t="n"/>
      <c r="I432" s="102" t="n"/>
      <c r="J432" s="102" t="n"/>
      <c r="K432" s="102" t="n"/>
      <c r="L432" s="102" t="n"/>
      <c r="M432" s="102" t="n"/>
      <c r="N432" s="102" t="n"/>
      <c r="O432" s="102" t="n"/>
      <c r="P432" s="102" t="n"/>
    </row>
    <row r="433" hidden="1" ht="35" customHeight="1" s="203" thickBot="1">
      <c r="A433" s="175" t="inlineStr">
        <is>
          <t>Bank OCBC Nisp Tbk - AUD - Utang bank, nilai dalam mata uang asing</t>
        </is>
      </c>
      <c r="B433" s="164" t="n"/>
      <c r="C433" s="102" t="n">
        <v/>
      </c>
      <c r="D433" s="102" t="n">
        <v/>
      </c>
      <c r="E433" s="102" t="n">
        <v/>
      </c>
      <c r="F433" s="102" t="n">
        <v/>
      </c>
      <c r="G433" s="102" t="n"/>
      <c r="H433" s="102" t="n"/>
      <c r="I433" s="102" t="n"/>
      <c r="J433" s="102" t="n"/>
      <c r="K433" s="102" t="n"/>
      <c r="L433" s="102" t="n"/>
      <c r="M433" s="102" t="n"/>
      <c r="N433" s="102" t="n"/>
      <c r="O433" s="102" t="n"/>
      <c r="P433" s="102" t="n"/>
    </row>
    <row r="434" hidden="1" ht="35" customHeight="1" s="203" thickBot="1">
      <c r="A434" s="175" t="inlineStr">
        <is>
          <t>Bank OCBC Nisp Tbk - AUD - Jumlah utang bank, kotor</t>
        </is>
      </c>
      <c r="B434" s="164" t="n"/>
      <c r="C434" s="102" t="n">
        <v/>
      </c>
      <c r="D434" s="102" t="n">
        <v/>
      </c>
      <c r="E434" s="102" t="n">
        <v/>
      </c>
      <c r="F434" s="102" t="n">
        <v/>
      </c>
      <c r="G434" s="102" t="n"/>
      <c r="H434" s="102" t="n"/>
      <c r="I434" s="102" t="n"/>
      <c r="J434" s="102" t="n"/>
      <c r="K434" s="102" t="n"/>
      <c r="L434" s="102" t="n"/>
      <c r="M434" s="102" t="n"/>
      <c r="N434" s="102" t="n"/>
      <c r="O434" s="102" t="n"/>
      <c r="P434" s="102" t="n"/>
    </row>
    <row r="435" hidden="1" ht="35" customHeight="1" s="203" thickBot="1">
      <c r="A435" s="175" t="inlineStr">
        <is>
          <t>Bank OCBC Nisp Tbk - CAD - Utang bank, nilai dalam mata uang asing</t>
        </is>
      </c>
      <c r="B435" s="164" t="n"/>
      <c r="C435" s="102" t="n">
        <v/>
      </c>
      <c r="D435" s="102" t="n">
        <v/>
      </c>
      <c r="E435" s="102" t="n">
        <v/>
      </c>
      <c r="F435" s="102" t="n">
        <v/>
      </c>
      <c r="G435" s="102" t="n"/>
      <c r="H435" s="102" t="n"/>
      <c r="I435" s="102" t="n"/>
      <c r="J435" s="102" t="n"/>
      <c r="K435" s="102" t="n"/>
      <c r="L435" s="102" t="n"/>
      <c r="M435" s="102" t="n"/>
      <c r="N435" s="102" t="n"/>
      <c r="O435" s="102" t="n"/>
      <c r="P435" s="102" t="n"/>
    </row>
    <row r="436" hidden="1" ht="35" customHeight="1" s="203" thickBot="1">
      <c r="A436" s="175" t="inlineStr">
        <is>
          <t>Bank OCBC Nisp Tbk - CAD - Jumlah utang bank, kotor</t>
        </is>
      </c>
      <c r="B436" s="164" t="n"/>
      <c r="C436" s="102" t="n">
        <v/>
      </c>
      <c r="D436" s="102" t="n">
        <v/>
      </c>
      <c r="E436" s="102" t="n">
        <v/>
      </c>
      <c r="F436" s="102" t="n">
        <v/>
      </c>
      <c r="G436" s="102" t="n"/>
      <c r="H436" s="102" t="n"/>
      <c r="I436" s="102" t="n"/>
      <c r="J436" s="102" t="n"/>
      <c r="K436" s="102" t="n"/>
      <c r="L436" s="102" t="n"/>
      <c r="M436" s="102" t="n"/>
      <c r="N436" s="102" t="n"/>
      <c r="O436" s="102" t="n"/>
      <c r="P436" s="102" t="n"/>
    </row>
    <row r="437" hidden="1" ht="35" customHeight="1" s="203" thickBot="1">
      <c r="A437" s="175" t="inlineStr">
        <is>
          <t>Bank OCBC Nisp Tbk - CNY - Utang bank, nilai dalam mata uang asing</t>
        </is>
      </c>
      <c r="B437" s="164" t="n"/>
      <c r="C437" s="102" t="n">
        <v/>
      </c>
      <c r="D437" s="102" t="n">
        <v/>
      </c>
      <c r="E437" s="102" t="n">
        <v/>
      </c>
      <c r="F437" s="102" t="n">
        <v/>
      </c>
      <c r="G437" s="102" t="n"/>
      <c r="H437" s="102" t="n"/>
      <c r="I437" s="102" t="n"/>
      <c r="J437" s="102" t="n"/>
      <c r="K437" s="102" t="n"/>
      <c r="L437" s="102" t="n"/>
      <c r="M437" s="102" t="n"/>
      <c r="N437" s="102" t="n"/>
      <c r="O437" s="102" t="n"/>
      <c r="P437" s="102" t="n"/>
    </row>
    <row r="438" hidden="1" ht="35" customHeight="1" s="203" thickBot="1">
      <c r="A438" s="175" t="inlineStr">
        <is>
          <t>Bank OCBC Nisp Tbk - CNY - Jumlah utang bank, kotor</t>
        </is>
      </c>
      <c r="B438" s="164" t="n"/>
      <c r="C438" s="102" t="n">
        <v/>
      </c>
      <c r="D438" s="102" t="n">
        <v/>
      </c>
      <c r="E438" s="102" t="n">
        <v/>
      </c>
      <c r="F438" s="102" t="n">
        <v/>
      </c>
      <c r="G438" s="102" t="n"/>
      <c r="H438" s="102" t="n"/>
      <c r="I438" s="102" t="n"/>
      <c r="J438" s="102" t="n"/>
      <c r="K438" s="102" t="n"/>
      <c r="L438" s="102" t="n"/>
      <c r="M438" s="102" t="n"/>
      <c r="N438" s="102" t="n"/>
      <c r="O438" s="102" t="n"/>
      <c r="P438" s="102" t="n"/>
    </row>
    <row r="439" hidden="1" ht="35" customHeight="1" s="203" thickBot="1">
      <c r="A439" s="175" t="inlineStr">
        <is>
          <t>Bank OCBC Nisp Tbk - EUR - Utang bank, nilai dalam mata uang asing</t>
        </is>
      </c>
      <c r="B439" s="164" t="n"/>
      <c r="C439" s="102" t="n">
        <v/>
      </c>
      <c r="D439" s="102" t="n">
        <v/>
      </c>
      <c r="E439" s="102" t="n">
        <v/>
      </c>
      <c r="F439" s="102" t="n">
        <v/>
      </c>
      <c r="G439" s="102" t="n"/>
      <c r="H439" s="102" t="n"/>
      <c r="I439" s="102" t="n"/>
      <c r="J439" s="102" t="n"/>
      <c r="K439" s="102" t="n"/>
      <c r="L439" s="102" t="n"/>
      <c r="M439" s="102" t="n"/>
      <c r="N439" s="102" t="n"/>
      <c r="O439" s="102" t="n"/>
      <c r="P439" s="102" t="n"/>
    </row>
    <row r="440" hidden="1" ht="35" customHeight="1" s="203" thickBot="1">
      <c r="A440" s="175" t="inlineStr">
        <is>
          <t>Bank OCBC Nisp Tbk - EUR - Jumlah utang bank, kotor</t>
        </is>
      </c>
      <c r="B440" s="164" t="n"/>
      <c r="C440" s="102" t="n">
        <v/>
      </c>
      <c r="D440" s="102" t="n">
        <v/>
      </c>
      <c r="E440" s="102" t="n">
        <v/>
      </c>
      <c r="F440" s="102" t="n">
        <v/>
      </c>
      <c r="G440" s="102" t="n"/>
      <c r="H440" s="102" t="n"/>
      <c r="I440" s="102" t="n"/>
      <c r="J440" s="102" t="n"/>
      <c r="K440" s="102" t="n"/>
      <c r="L440" s="102" t="n"/>
      <c r="M440" s="102" t="n"/>
      <c r="N440" s="102" t="n"/>
      <c r="O440" s="102" t="n"/>
      <c r="P440" s="102" t="n"/>
    </row>
    <row r="441" hidden="1" ht="35" customHeight="1" s="203" thickBot="1">
      <c r="A441" s="175" t="inlineStr">
        <is>
          <t>Bank OCBC Nisp Tbk - HKD - Utang bank, nilai dalam mata uang asing</t>
        </is>
      </c>
      <c r="B441" s="164" t="n"/>
      <c r="C441" s="102" t="n">
        <v/>
      </c>
      <c r="D441" s="102" t="n">
        <v/>
      </c>
      <c r="E441" s="102" t="n">
        <v/>
      </c>
      <c r="F441" s="102" t="n">
        <v/>
      </c>
      <c r="G441" s="102" t="n"/>
      <c r="H441" s="102" t="n"/>
      <c r="I441" s="102" t="n"/>
      <c r="J441" s="102" t="n"/>
      <c r="K441" s="102" t="n"/>
      <c r="L441" s="102" t="n"/>
      <c r="M441" s="102" t="n"/>
      <c r="N441" s="102" t="n"/>
      <c r="O441" s="102" t="n"/>
      <c r="P441" s="102" t="n"/>
    </row>
    <row r="442" hidden="1" ht="35" customHeight="1" s="203" thickBot="1">
      <c r="A442" s="175" t="inlineStr">
        <is>
          <t>Bank OCBC Nisp Tbk - HKD - Jumlah utang bank, kotor</t>
        </is>
      </c>
      <c r="B442" s="164" t="n"/>
      <c r="C442" s="102" t="n">
        <v/>
      </c>
      <c r="D442" s="102" t="n">
        <v/>
      </c>
      <c r="E442" s="102" t="n">
        <v/>
      </c>
      <c r="F442" s="102" t="n">
        <v/>
      </c>
      <c r="G442" s="102" t="n"/>
      <c r="H442" s="102" t="n"/>
      <c r="I442" s="102" t="n"/>
      <c r="J442" s="102" t="n"/>
      <c r="K442" s="102" t="n"/>
      <c r="L442" s="102" t="n"/>
      <c r="M442" s="102" t="n"/>
      <c r="N442" s="102" t="n"/>
      <c r="O442" s="102" t="n"/>
      <c r="P442" s="102" t="n"/>
    </row>
    <row r="443" hidden="1" ht="35" customHeight="1" s="203" thickBot="1">
      <c r="A443" s="175" t="inlineStr">
        <is>
          <t>Bank OCBC Nisp Tbk - GBP - Utang bank, nilai dalam mata uang asing</t>
        </is>
      </c>
      <c r="B443" s="164" t="n"/>
      <c r="C443" s="102" t="n">
        <v/>
      </c>
      <c r="D443" s="102" t="n">
        <v/>
      </c>
      <c r="E443" s="102" t="n">
        <v/>
      </c>
      <c r="F443" s="102" t="n">
        <v/>
      </c>
      <c r="G443" s="102" t="n"/>
      <c r="H443" s="102" t="n"/>
      <c r="I443" s="102" t="n"/>
      <c r="J443" s="102" t="n"/>
      <c r="K443" s="102" t="n"/>
      <c r="L443" s="102" t="n"/>
      <c r="M443" s="102" t="n"/>
      <c r="N443" s="102" t="n"/>
      <c r="O443" s="102" t="n"/>
      <c r="P443" s="102" t="n"/>
    </row>
    <row r="444" hidden="1" ht="35" customHeight="1" s="203" thickBot="1">
      <c r="A444" s="175" t="inlineStr">
        <is>
          <t>Bank OCBC Nisp Tbk - GBP - Jumlah utang bank, kotor</t>
        </is>
      </c>
      <c r="B444" s="164" t="n"/>
      <c r="C444" s="102" t="n">
        <v/>
      </c>
      <c r="D444" s="102" t="n">
        <v/>
      </c>
      <c r="E444" s="102" t="n">
        <v/>
      </c>
      <c r="F444" s="102" t="n">
        <v/>
      </c>
      <c r="G444" s="102" t="n"/>
      <c r="H444" s="102" t="n"/>
      <c r="I444" s="102" t="n"/>
      <c r="J444" s="102" t="n"/>
      <c r="K444" s="102" t="n"/>
      <c r="L444" s="102" t="n"/>
      <c r="M444" s="102" t="n"/>
      <c r="N444" s="102" t="n"/>
      <c r="O444" s="102" t="n"/>
      <c r="P444" s="102" t="n"/>
    </row>
    <row r="445" hidden="1" ht="35" customHeight="1" s="203" thickBot="1">
      <c r="A445" s="175" t="inlineStr">
        <is>
          <t>Bank OCBC Nisp Tbk - JPY - Utang bank, nilai dalam mata uang asing</t>
        </is>
      </c>
      <c r="B445" s="164" t="n"/>
      <c r="C445" s="102" t="n">
        <v/>
      </c>
      <c r="D445" s="102" t="n">
        <v/>
      </c>
      <c r="E445" s="102" t="n">
        <v/>
      </c>
      <c r="F445" s="102" t="n">
        <v/>
      </c>
      <c r="G445" s="102" t="n"/>
      <c r="H445" s="102" t="n"/>
      <c r="I445" s="102" t="n"/>
      <c r="J445" s="102" t="n"/>
      <c r="K445" s="102" t="n"/>
      <c r="L445" s="102" t="n"/>
      <c r="M445" s="102" t="n"/>
      <c r="N445" s="102" t="n"/>
      <c r="O445" s="102" t="n"/>
      <c r="P445" s="102" t="n"/>
    </row>
    <row r="446" hidden="1" ht="35" customHeight="1" s="203" thickBot="1">
      <c r="A446" s="175" t="inlineStr">
        <is>
          <t>Bank OCBC Nisp Tbk - JPY - Jumlah utang bank, kotor</t>
        </is>
      </c>
      <c r="B446" s="164" t="n"/>
      <c r="C446" s="102" t="n">
        <v/>
      </c>
      <c r="D446" s="102" t="n">
        <v/>
      </c>
      <c r="E446" s="102" t="n">
        <v/>
      </c>
      <c r="F446" s="102" t="n">
        <v/>
      </c>
      <c r="G446" s="102" t="n"/>
      <c r="H446" s="102" t="n"/>
      <c r="I446" s="102" t="n"/>
      <c r="J446" s="102" t="n"/>
      <c r="K446" s="102" t="n"/>
      <c r="L446" s="102" t="n"/>
      <c r="M446" s="102" t="n"/>
      <c r="N446" s="102" t="n"/>
      <c r="O446" s="102" t="n"/>
      <c r="P446" s="102" t="n"/>
    </row>
    <row r="447" hidden="1" ht="35" customHeight="1" s="203" thickBot="1">
      <c r="A447" s="175" t="inlineStr">
        <is>
          <t>Bank OCBC Nisp Tbk - SGD - Utang bank, nilai dalam mata uang asing</t>
        </is>
      </c>
      <c r="B447" s="164" t="n"/>
      <c r="C447" s="102" t="n">
        <v/>
      </c>
      <c r="D447" s="102" t="n">
        <v/>
      </c>
      <c r="E447" s="102" t="n">
        <v/>
      </c>
      <c r="F447" s="102" t="n">
        <v/>
      </c>
      <c r="G447" s="102" t="n"/>
      <c r="H447" s="102" t="n"/>
      <c r="I447" s="102" t="n"/>
      <c r="J447" s="102" t="n"/>
      <c r="K447" s="102" t="n"/>
      <c r="L447" s="102" t="n"/>
      <c r="M447" s="102" t="n"/>
      <c r="N447" s="102" t="n"/>
      <c r="O447" s="102" t="n"/>
      <c r="P447" s="102" t="n"/>
    </row>
    <row r="448" hidden="1" ht="35" customHeight="1" s="203" thickBot="1">
      <c r="A448" s="175" t="inlineStr">
        <is>
          <t>Bank OCBC Nisp Tbk - SGD - Jumlah utang bank, kotor</t>
        </is>
      </c>
      <c r="B448" s="164" t="n"/>
      <c r="C448" s="102" t="n">
        <v/>
      </c>
      <c r="D448" s="102" t="n">
        <v/>
      </c>
      <c r="E448" s="102" t="n">
        <v/>
      </c>
      <c r="F448" s="102" t="n">
        <v/>
      </c>
      <c r="G448" s="102" t="n"/>
      <c r="H448" s="102" t="n"/>
      <c r="I448" s="102" t="n"/>
      <c r="J448" s="102" t="n"/>
      <c r="K448" s="102" t="n"/>
      <c r="L448" s="102" t="n"/>
      <c r="M448" s="102" t="n"/>
      <c r="N448" s="102" t="n"/>
      <c r="O448" s="102" t="n"/>
      <c r="P448" s="102" t="n"/>
    </row>
    <row r="449" hidden="1" ht="35" customHeight="1" s="203" thickBot="1">
      <c r="A449" s="175" t="inlineStr">
        <is>
          <t>Bank OCBC Nisp Tbk - THB - Utang bank, nilai dalam mata uang asing</t>
        </is>
      </c>
      <c r="B449" s="164" t="n"/>
      <c r="C449" s="102" t="n">
        <v/>
      </c>
      <c r="D449" s="102" t="n">
        <v/>
      </c>
      <c r="E449" s="102" t="n">
        <v/>
      </c>
      <c r="F449" s="102" t="n">
        <v/>
      </c>
      <c r="G449" s="102" t="n"/>
      <c r="H449" s="102" t="n"/>
      <c r="I449" s="102" t="n"/>
      <c r="J449" s="102" t="n"/>
      <c r="K449" s="102" t="n"/>
      <c r="L449" s="102" t="n"/>
      <c r="M449" s="102" t="n"/>
      <c r="N449" s="102" t="n"/>
      <c r="O449" s="102" t="n"/>
      <c r="P449" s="102" t="n"/>
    </row>
    <row r="450" hidden="1" ht="35" customHeight="1" s="203" thickBot="1">
      <c r="A450" s="175" t="inlineStr">
        <is>
          <t>Bank OCBC Nisp Tbk - THB - Jumlah utang bank, kotor</t>
        </is>
      </c>
      <c r="B450" s="164" t="n"/>
      <c r="C450" s="102" t="n">
        <v/>
      </c>
      <c r="D450" s="102" t="n">
        <v/>
      </c>
      <c r="E450" s="102" t="n">
        <v/>
      </c>
      <c r="F450" s="102" t="n">
        <v/>
      </c>
      <c r="G450" s="102" t="n"/>
      <c r="H450" s="102" t="n"/>
      <c r="I450" s="102" t="n"/>
      <c r="J450" s="102" t="n"/>
      <c r="K450" s="102" t="n"/>
      <c r="L450" s="102" t="n"/>
      <c r="M450" s="102" t="n"/>
      <c r="N450" s="102" t="n"/>
      <c r="O450" s="102" t="n"/>
      <c r="P450" s="102" t="n"/>
    </row>
    <row r="451" hidden="1" ht="35" customHeight="1" s="203" thickBot="1">
      <c r="A451" s="175" t="inlineStr">
        <is>
          <t>Bank OCBC Nisp Tbk - USD - Utang bank, nilai dalam mata uang asing</t>
        </is>
      </c>
      <c r="B451" s="164" t="n"/>
      <c r="C451" s="102" t="n">
        <v/>
      </c>
      <c r="D451" s="102" t="n">
        <v/>
      </c>
      <c r="E451" s="102" t="n">
        <v/>
      </c>
      <c r="F451" s="102" t="n">
        <v/>
      </c>
      <c r="G451" s="102" t="n"/>
      <c r="H451" s="102" t="n"/>
      <c r="I451" s="102" t="n"/>
      <c r="J451" s="102" t="n"/>
      <c r="K451" s="102" t="n"/>
      <c r="L451" s="102" t="n"/>
      <c r="M451" s="102" t="n"/>
      <c r="N451" s="102" t="n"/>
      <c r="O451" s="102" t="n"/>
      <c r="P451" s="102" t="n"/>
    </row>
    <row r="452" hidden="1" ht="35" customHeight="1" s="203" thickBot="1">
      <c r="A452" s="175" t="inlineStr">
        <is>
          <t>Bank OCBC Nisp Tbk - USD - Jumlah utang bank, kotor</t>
        </is>
      </c>
      <c r="B452" s="164" t="n"/>
      <c r="C452" s="102" t="n">
        <v/>
      </c>
      <c r="D452" s="102" t="n">
        <v/>
      </c>
      <c r="E452" s="102" t="n">
        <v/>
      </c>
      <c r="F452" s="102" t="n">
        <v/>
      </c>
      <c r="G452" s="102" t="n"/>
      <c r="H452" s="102" t="n"/>
      <c r="I452" s="102" t="n"/>
      <c r="J452" s="102" t="n"/>
      <c r="K452" s="102" t="n"/>
      <c r="L452" s="102" t="n"/>
      <c r="M452" s="102" t="n"/>
      <c r="N452" s="102" t="n"/>
      <c r="O452" s="102" t="n"/>
      <c r="P452" s="102" t="n"/>
    </row>
    <row r="453" hidden="1" ht="52" customHeight="1" s="203" thickBot="1">
      <c r="A453" s="175" t="inlineStr">
        <is>
          <t>Bank OCBC Nisp Tbk - Mata uang lainnya - Utang bank, nilai dalam mata uang asing</t>
        </is>
      </c>
      <c r="B453" s="164" t="n"/>
      <c r="C453" s="102" t="n">
        <v/>
      </c>
      <c r="D453" s="102" t="n">
        <v/>
      </c>
      <c r="E453" s="102" t="n">
        <v/>
      </c>
      <c r="F453" s="102" t="n">
        <v/>
      </c>
      <c r="G453" s="102" t="n"/>
      <c r="H453" s="102" t="n"/>
      <c r="I453" s="102" t="n"/>
      <c r="J453" s="102" t="n"/>
      <c r="K453" s="102" t="n"/>
      <c r="L453" s="102" t="n"/>
      <c r="M453" s="102" t="n"/>
      <c r="N453" s="102" t="n"/>
      <c r="O453" s="102" t="n"/>
      <c r="P453" s="102" t="n"/>
    </row>
    <row r="454" hidden="1" ht="35" customHeight="1" s="203" thickBot="1">
      <c r="A454" s="175" t="inlineStr">
        <is>
          <t>Bank OCBC Nisp Tbk - Mata uang lainnya - Jumlah utang bank, kotor</t>
        </is>
      </c>
      <c r="B454" s="164" t="n"/>
      <c r="C454" s="102" t="n">
        <v/>
      </c>
      <c r="D454" s="102" t="n">
        <v/>
      </c>
      <c r="E454" s="102" t="n">
        <v/>
      </c>
      <c r="F454" s="102" t="n">
        <v/>
      </c>
      <c r="G454" s="102" t="n"/>
      <c r="H454" s="102" t="n"/>
      <c r="I454" s="102" t="n"/>
      <c r="J454" s="102" t="n"/>
      <c r="K454" s="102" t="n"/>
      <c r="L454" s="102" t="n"/>
      <c r="M454" s="102" t="n"/>
      <c r="N454" s="102" t="n"/>
      <c r="O454" s="102" t="n"/>
      <c r="P454" s="102" t="n"/>
    </row>
    <row r="455" ht="35" customFormat="1" customHeight="1" s="161" thickBot="1">
      <c r="A455" s="166" t="inlineStr">
        <is>
          <t>Bank OCBC Nisp Tbk - Total - Jumlah utang bank, kotor</t>
        </is>
      </c>
      <c r="B455" s="162" t="n"/>
      <c r="C455" s="160" t="n">
        <v/>
      </c>
      <c r="D455" s="160" t="n">
        <v/>
      </c>
      <c r="E455" s="160" t="n">
        <v>0.392184</v>
      </c>
      <c r="F455" s="160" t="n">
        <v>1.325071</v>
      </c>
      <c r="G455" s="160" t="n"/>
      <c r="H455" s="160" t="n"/>
      <c r="I455" s="160" t="n"/>
      <c r="J455" s="160" t="n"/>
      <c r="K455" s="160" t="n"/>
      <c r="L455" s="160" t="n"/>
      <c r="M455" s="160" t="n"/>
      <c r="N455" s="160" t="n"/>
      <c r="O455" s="160" t="n"/>
      <c r="P455" s="160" t="n"/>
    </row>
    <row r="456" hidden="1" ht="35" customHeight="1" s="203" thickBot="1">
      <c r="A456" s="175" t="inlineStr">
        <is>
          <t>Bank KB Bukopin Tbk - IDR - Utang bank, nilai dalam mata uang asing</t>
        </is>
      </c>
      <c r="B456" s="164" t="n"/>
      <c r="C456" s="102" t="n">
        <v/>
      </c>
      <c r="D456" s="102" t="n">
        <v/>
      </c>
      <c r="E456" s="102" t="n">
        <v/>
      </c>
      <c r="F456" s="102" t="n">
        <v/>
      </c>
      <c r="G456" s="102" t="n"/>
      <c r="H456" s="102" t="n"/>
      <c r="I456" s="102" t="n"/>
      <c r="J456" s="102" t="n"/>
      <c r="K456" s="102" t="n"/>
      <c r="L456" s="102" t="n"/>
      <c r="M456" s="102" t="n"/>
      <c r="N456" s="102" t="n"/>
      <c r="O456" s="102" t="n"/>
      <c r="P456" s="102" t="n"/>
    </row>
    <row r="457" hidden="1" ht="35" customHeight="1" s="203" thickBot="1">
      <c r="A457" s="175" t="inlineStr">
        <is>
          <t>Bank KB Bukopin Tbk - IDR - Jumlah utang bank, kotor</t>
        </is>
      </c>
      <c r="B457" s="164" t="n"/>
      <c r="C457" s="102" t="n">
        <v/>
      </c>
      <c r="D457" s="102" t="n">
        <v/>
      </c>
      <c r="E457" s="102" t="n">
        <v/>
      </c>
      <c r="F457" s="102" t="n">
        <v/>
      </c>
      <c r="G457" s="102" t="n"/>
      <c r="H457" s="102" t="n"/>
      <c r="I457" s="102" t="n"/>
      <c r="J457" s="102" t="n"/>
      <c r="K457" s="102" t="n"/>
      <c r="L457" s="102" t="n"/>
      <c r="M457" s="102" t="n"/>
      <c r="N457" s="102" t="n"/>
      <c r="O457" s="102" t="n"/>
      <c r="P457" s="102" t="n"/>
    </row>
    <row r="458" hidden="1" ht="35" customHeight="1" s="203" thickBot="1">
      <c r="A458" s="175" t="inlineStr">
        <is>
          <t>Bank KB Bukopin Tbk - AUD - Utang bank, nilai dalam mata uang asing</t>
        </is>
      </c>
      <c r="B458" s="164" t="n"/>
      <c r="C458" s="102" t="n">
        <v/>
      </c>
      <c r="D458" s="102" t="n">
        <v/>
      </c>
      <c r="E458" s="102" t="n">
        <v/>
      </c>
      <c r="F458" s="102" t="n">
        <v/>
      </c>
      <c r="G458" s="102" t="n"/>
      <c r="H458" s="102" t="n"/>
      <c r="I458" s="102" t="n"/>
      <c r="J458" s="102" t="n"/>
      <c r="K458" s="102" t="n"/>
      <c r="L458" s="102" t="n"/>
      <c r="M458" s="102" t="n"/>
      <c r="N458" s="102" t="n"/>
      <c r="O458" s="102" t="n"/>
      <c r="P458" s="102" t="n"/>
    </row>
    <row r="459" hidden="1" ht="35" customHeight="1" s="203" thickBot="1">
      <c r="A459" s="175" t="inlineStr">
        <is>
          <t>Bank KB Bukopin Tbk - AUD - Jumlah utang bank, kotor</t>
        </is>
      </c>
      <c r="B459" s="164" t="n"/>
      <c r="C459" s="102" t="n">
        <v/>
      </c>
      <c r="D459" s="102" t="n">
        <v/>
      </c>
      <c r="E459" s="102" t="n">
        <v/>
      </c>
      <c r="F459" s="102" t="n">
        <v/>
      </c>
      <c r="G459" s="102" t="n"/>
      <c r="H459" s="102" t="n"/>
      <c r="I459" s="102" t="n"/>
      <c r="J459" s="102" t="n"/>
      <c r="K459" s="102" t="n"/>
      <c r="L459" s="102" t="n"/>
      <c r="M459" s="102" t="n"/>
      <c r="N459" s="102" t="n"/>
      <c r="O459" s="102" t="n"/>
      <c r="P459" s="102" t="n"/>
    </row>
    <row r="460" hidden="1" ht="35" customHeight="1" s="203" thickBot="1">
      <c r="A460" s="175" t="inlineStr">
        <is>
          <t>Bank KB Bukopin Tbk - CAD - Utang bank, nilai dalam mata uang asing</t>
        </is>
      </c>
      <c r="B460" s="164" t="n"/>
      <c r="C460" s="102" t="n">
        <v/>
      </c>
      <c r="D460" s="102" t="n">
        <v/>
      </c>
      <c r="E460" s="102" t="n">
        <v/>
      </c>
      <c r="F460" s="102" t="n">
        <v/>
      </c>
      <c r="G460" s="102" t="n"/>
      <c r="H460" s="102" t="n"/>
      <c r="I460" s="102" t="n"/>
      <c r="J460" s="102" t="n"/>
      <c r="K460" s="102" t="n"/>
      <c r="L460" s="102" t="n"/>
      <c r="M460" s="102" t="n"/>
      <c r="N460" s="102" t="n"/>
      <c r="O460" s="102" t="n"/>
      <c r="P460" s="102" t="n"/>
    </row>
    <row r="461" hidden="1" ht="35" customHeight="1" s="203" thickBot="1">
      <c r="A461" s="175" t="inlineStr">
        <is>
          <t>Bank KB Bukopin Tbk - CAD - Jumlah utang bank, kotor</t>
        </is>
      </c>
      <c r="B461" s="164" t="n"/>
      <c r="C461" s="102" t="n">
        <v/>
      </c>
      <c r="D461" s="102" t="n">
        <v/>
      </c>
      <c r="E461" s="102" t="n">
        <v/>
      </c>
      <c r="F461" s="102" t="n">
        <v/>
      </c>
      <c r="G461" s="102" t="n"/>
      <c r="H461" s="102" t="n"/>
      <c r="I461" s="102" t="n"/>
      <c r="J461" s="102" t="n"/>
      <c r="K461" s="102" t="n"/>
      <c r="L461" s="102" t="n"/>
      <c r="M461" s="102" t="n"/>
      <c r="N461" s="102" t="n"/>
      <c r="O461" s="102" t="n"/>
      <c r="P461" s="102" t="n"/>
    </row>
    <row r="462" hidden="1" ht="35" customHeight="1" s="203" thickBot="1">
      <c r="A462" s="175" t="inlineStr">
        <is>
          <t>Bank KB Bukopin Tbk - CNY - Utang bank, nilai dalam mata uang asing</t>
        </is>
      </c>
      <c r="B462" s="164" t="n"/>
      <c r="C462" s="102" t="n">
        <v/>
      </c>
      <c r="D462" s="102" t="n">
        <v/>
      </c>
      <c r="E462" s="102" t="n">
        <v/>
      </c>
      <c r="F462" s="102" t="n">
        <v/>
      </c>
      <c r="G462" s="102" t="n"/>
      <c r="H462" s="102" t="n"/>
      <c r="I462" s="102" t="n"/>
      <c r="J462" s="102" t="n"/>
      <c r="K462" s="102" t="n"/>
      <c r="L462" s="102" t="n"/>
      <c r="M462" s="102" t="n"/>
      <c r="N462" s="102" t="n"/>
      <c r="O462" s="102" t="n"/>
      <c r="P462" s="102" t="n"/>
    </row>
    <row r="463" hidden="1" ht="35" customHeight="1" s="203" thickBot="1">
      <c r="A463" s="175" t="inlineStr">
        <is>
          <t>Bank KB Bukopin Tbk - CNY - Jumlah utang bank, kotor</t>
        </is>
      </c>
      <c r="B463" s="164" t="n"/>
      <c r="C463" s="102" t="n">
        <v/>
      </c>
      <c r="D463" s="102" t="n">
        <v/>
      </c>
      <c r="E463" s="102" t="n">
        <v/>
      </c>
      <c r="F463" s="102" t="n">
        <v/>
      </c>
      <c r="G463" s="102" t="n"/>
      <c r="H463" s="102" t="n"/>
      <c r="I463" s="102" t="n"/>
      <c r="J463" s="102" t="n"/>
      <c r="K463" s="102" t="n"/>
      <c r="L463" s="102" t="n"/>
      <c r="M463" s="102" t="n"/>
      <c r="N463" s="102" t="n"/>
      <c r="O463" s="102" t="n"/>
      <c r="P463" s="102" t="n"/>
    </row>
    <row r="464" hidden="1" ht="35" customHeight="1" s="203" thickBot="1">
      <c r="A464" s="175" t="inlineStr">
        <is>
          <t>Bank KB Bukopin Tbk - EUR - Utang bank, nilai dalam mata uang asing</t>
        </is>
      </c>
      <c r="B464" s="164" t="n"/>
      <c r="C464" s="102" t="n">
        <v/>
      </c>
      <c r="D464" s="102" t="n">
        <v/>
      </c>
      <c r="E464" s="102" t="n">
        <v/>
      </c>
      <c r="F464" s="102" t="n">
        <v/>
      </c>
      <c r="G464" s="102" t="n"/>
      <c r="H464" s="102" t="n"/>
      <c r="I464" s="102" t="n"/>
      <c r="J464" s="102" t="n"/>
      <c r="K464" s="102" t="n"/>
      <c r="L464" s="102" t="n"/>
      <c r="M464" s="102" t="n"/>
      <c r="N464" s="102" t="n"/>
      <c r="O464" s="102" t="n"/>
      <c r="P464" s="102" t="n"/>
    </row>
    <row r="465" hidden="1" ht="35" customHeight="1" s="203" thickBot="1">
      <c r="A465" s="175" t="inlineStr">
        <is>
          <t>Bank KB Bukopin Tbk - EUR - Jumlah utang bank, kotor</t>
        </is>
      </c>
      <c r="B465" s="164" t="n"/>
      <c r="C465" s="102" t="n">
        <v/>
      </c>
      <c r="D465" s="102" t="n">
        <v/>
      </c>
      <c r="E465" s="102" t="n">
        <v/>
      </c>
      <c r="F465" s="102" t="n">
        <v/>
      </c>
      <c r="G465" s="102" t="n"/>
      <c r="H465" s="102" t="n"/>
      <c r="I465" s="102" t="n"/>
      <c r="J465" s="102" t="n"/>
      <c r="K465" s="102" t="n"/>
      <c r="L465" s="102" t="n"/>
      <c r="M465" s="102" t="n"/>
      <c r="N465" s="102" t="n"/>
      <c r="O465" s="102" t="n"/>
      <c r="P465" s="102" t="n"/>
    </row>
    <row r="466" hidden="1" ht="35" customHeight="1" s="203" thickBot="1">
      <c r="A466" s="175" t="inlineStr">
        <is>
          <t>Bank KB Bukopin Tbk - HKD - Utang bank, nilai dalam mata uang asing</t>
        </is>
      </c>
      <c r="B466" s="164" t="n"/>
      <c r="C466" s="102" t="n">
        <v/>
      </c>
      <c r="D466" s="102" t="n">
        <v/>
      </c>
      <c r="E466" s="102" t="n">
        <v/>
      </c>
      <c r="F466" s="102" t="n">
        <v/>
      </c>
      <c r="G466" s="102" t="n"/>
      <c r="H466" s="102" t="n"/>
      <c r="I466" s="102" t="n"/>
      <c r="J466" s="102" t="n"/>
      <c r="K466" s="102" t="n"/>
      <c r="L466" s="102" t="n"/>
      <c r="M466" s="102" t="n"/>
      <c r="N466" s="102" t="n"/>
      <c r="O466" s="102" t="n"/>
      <c r="P466" s="102" t="n"/>
    </row>
    <row r="467" hidden="1" ht="35" customHeight="1" s="203" thickBot="1">
      <c r="A467" s="175" t="inlineStr">
        <is>
          <t>Bank KB Bukopin Tbk - HKD - Jumlah utang bank, kotor</t>
        </is>
      </c>
      <c r="B467" s="164" t="n"/>
      <c r="C467" s="102" t="n">
        <v/>
      </c>
      <c r="D467" s="102" t="n">
        <v/>
      </c>
      <c r="E467" s="102" t="n">
        <v/>
      </c>
      <c r="F467" s="102" t="n">
        <v/>
      </c>
      <c r="G467" s="102" t="n"/>
      <c r="H467" s="102" t="n"/>
      <c r="I467" s="102" t="n"/>
      <c r="J467" s="102" t="n"/>
      <c r="K467" s="102" t="n"/>
      <c r="L467" s="102" t="n"/>
      <c r="M467" s="102" t="n"/>
      <c r="N467" s="102" t="n"/>
      <c r="O467" s="102" t="n"/>
      <c r="P467" s="102" t="n"/>
    </row>
    <row r="468" hidden="1" ht="35" customHeight="1" s="203" thickBot="1">
      <c r="A468" s="175" t="inlineStr">
        <is>
          <t>Bank KB Bukopin Tbk - GBP - Utang bank, nilai dalam mata uang asing</t>
        </is>
      </c>
      <c r="B468" s="164" t="n"/>
      <c r="C468" s="102" t="n">
        <v/>
      </c>
      <c r="D468" s="102" t="n">
        <v/>
      </c>
      <c r="E468" s="102" t="n">
        <v/>
      </c>
      <c r="F468" s="102" t="n">
        <v/>
      </c>
      <c r="G468" s="102" t="n"/>
      <c r="H468" s="102" t="n"/>
      <c r="I468" s="102" t="n"/>
      <c r="J468" s="102" t="n"/>
      <c r="K468" s="102" t="n"/>
      <c r="L468" s="102" t="n"/>
      <c r="M468" s="102" t="n"/>
      <c r="N468" s="102" t="n"/>
      <c r="O468" s="102" t="n"/>
      <c r="P468" s="102" t="n"/>
    </row>
    <row r="469" hidden="1" ht="35" customHeight="1" s="203" thickBot="1">
      <c r="A469" s="175" t="inlineStr">
        <is>
          <t>Bank KB Bukopin Tbk - GBP - Jumlah utang bank, kotor</t>
        </is>
      </c>
      <c r="B469" s="164" t="n"/>
      <c r="C469" s="102" t="n">
        <v/>
      </c>
      <c r="D469" s="102" t="n">
        <v/>
      </c>
      <c r="E469" s="102" t="n">
        <v/>
      </c>
      <c r="F469" s="102" t="n">
        <v/>
      </c>
      <c r="G469" s="102" t="n"/>
      <c r="H469" s="102" t="n"/>
      <c r="I469" s="102" t="n"/>
      <c r="J469" s="102" t="n"/>
      <c r="K469" s="102" t="n"/>
      <c r="L469" s="102" t="n"/>
      <c r="M469" s="102" t="n"/>
      <c r="N469" s="102" t="n"/>
      <c r="O469" s="102" t="n"/>
      <c r="P469" s="102" t="n"/>
    </row>
    <row r="470" hidden="1" ht="35" customHeight="1" s="203" thickBot="1">
      <c r="A470" s="175" t="inlineStr">
        <is>
          <t>Bank KB Bukopin Tbk - JPY - Utang bank, nilai dalam mata uang asing</t>
        </is>
      </c>
      <c r="B470" s="164" t="n"/>
      <c r="C470" s="102" t="n">
        <v/>
      </c>
      <c r="D470" s="102" t="n">
        <v/>
      </c>
      <c r="E470" s="102" t="n">
        <v/>
      </c>
      <c r="F470" s="102" t="n">
        <v/>
      </c>
      <c r="G470" s="102" t="n"/>
      <c r="H470" s="102" t="n"/>
      <c r="I470" s="102" t="n"/>
      <c r="J470" s="102" t="n"/>
      <c r="K470" s="102" t="n"/>
      <c r="L470" s="102" t="n"/>
      <c r="M470" s="102" t="n"/>
      <c r="N470" s="102" t="n"/>
      <c r="O470" s="102" t="n"/>
      <c r="P470" s="102" t="n"/>
    </row>
    <row r="471" hidden="1" ht="35" customHeight="1" s="203" thickBot="1">
      <c r="A471" s="175" t="inlineStr">
        <is>
          <t>Bank KB Bukopin Tbk - JPY - Jumlah utang bank, kotor</t>
        </is>
      </c>
      <c r="B471" s="164" t="n"/>
      <c r="C471" s="102" t="n">
        <v/>
      </c>
      <c r="D471" s="102" t="n">
        <v/>
      </c>
      <c r="E471" s="102" t="n">
        <v/>
      </c>
      <c r="F471" s="102" t="n">
        <v/>
      </c>
      <c r="G471" s="102" t="n"/>
      <c r="H471" s="102" t="n"/>
      <c r="I471" s="102" t="n"/>
      <c r="J471" s="102" t="n"/>
      <c r="K471" s="102" t="n"/>
      <c r="L471" s="102" t="n"/>
      <c r="M471" s="102" t="n"/>
      <c r="N471" s="102" t="n"/>
      <c r="O471" s="102" t="n"/>
      <c r="P471" s="102" t="n"/>
    </row>
    <row r="472" hidden="1" ht="35" customHeight="1" s="203" thickBot="1">
      <c r="A472" s="175" t="inlineStr">
        <is>
          <t>Bank KB Bukopin Tbk - SGD - Utang bank, nilai dalam mata uang asing</t>
        </is>
      </c>
      <c r="B472" s="164" t="n"/>
      <c r="C472" s="102" t="n">
        <v/>
      </c>
      <c r="D472" s="102" t="n">
        <v/>
      </c>
      <c r="E472" s="102" t="n">
        <v/>
      </c>
      <c r="F472" s="102" t="n">
        <v/>
      </c>
      <c r="G472" s="102" t="n"/>
      <c r="H472" s="102" t="n"/>
      <c r="I472" s="102" t="n"/>
      <c r="J472" s="102" t="n"/>
      <c r="K472" s="102" t="n"/>
      <c r="L472" s="102" t="n"/>
      <c r="M472" s="102" t="n"/>
      <c r="N472" s="102" t="n"/>
      <c r="O472" s="102" t="n"/>
      <c r="P472" s="102" t="n"/>
    </row>
    <row r="473" hidden="1" ht="35" customHeight="1" s="203" thickBot="1">
      <c r="A473" s="175" t="inlineStr">
        <is>
          <t>Bank KB Bukopin Tbk - SGD - Jumlah utang bank, kotor</t>
        </is>
      </c>
      <c r="B473" s="164" t="n"/>
      <c r="C473" s="102" t="n">
        <v/>
      </c>
      <c r="D473" s="102" t="n">
        <v/>
      </c>
      <c r="E473" s="102" t="n">
        <v/>
      </c>
      <c r="F473" s="102" t="n">
        <v/>
      </c>
      <c r="G473" s="102" t="n"/>
      <c r="H473" s="102" t="n"/>
      <c r="I473" s="102" t="n"/>
      <c r="J473" s="102" t="n"/>
      <c r="K473" s="102" t="n"/>
      <c r="L473" s="102" t="n"/>
      <c r="M473" s="102" t="n"/>
      <c r="N473" s="102" t="n"/>
      <c r="O473" s="102" t="n"/>
      <c r="P473" s="102" t="n"/>
    </row>
    <row r="474" hidden="1" ht="35" customHeight="1" s="203" thickBot="1">
      <c r="A474" s="175" t="inlineStr">
        <is>
          <t>Bank KB Bukopin Tbk - THB - Utang bank, nilai dalam mata uang asing</t>
        </is>
      </c>
      <c r="B474" s="164" t="n"/>
      <c r="C474" s="102" t="n">
        <v/>
      </c>
      <c r="D474" s="102" t="n">
        <v/>
      </c>
      <c r="E474" s="102" t="n">
        <v/>
      </c>
      <c r="F474" s="102" t="n">
        <v/>
      </c>
      <c r="G474" s="102" t="n"/>
      <c r="H474" s="102" t="n"/>
      <c r="I474" s="102" t="n"/>
      <c r="J474" s="102" t="n"/>
      <c r="K474" s="102" t="n"/>
      <c r="L474" s="102" t="n"/>
      <c r="M474" s="102" t="n"/>
      <c r="N474" s="102" t="n"/>
      <c r="O474" s="102" t="n"/>
      <c r="P474" s="102" t="n"/>
    </row>
    <row r="475" hidden="1" ht="35" customHeight="1" s="203" thickBot="1">
      <c r="A475" s="175" t="inlineStr">
        <is>
          <t>Bank KB Bukopin Tbk - THB - Jumlah utang bank, kotor</t>
        </is>
      </c>
      <c r="B475" s="164" t="n"/>
      <c r="C475" s="102" t="n">
        <v/>
      </c>
      <c r="D475" s="102" t="n">
        <v/>
      </c>
      <c r="E475" s="102" t="n">
        <v/>
      </c>
      <c r="F475" s="102" t="n">
        <v/>
      </c>
      <c r="G475" s="102" t="n"/>
      <c r="H475" s="102" t="n"/>
      <c r="I475" s="102" t="n"/>
      <c r="J475" s="102" t="n"/>
      <c r="K475" s="102" t="n"/>
      <c r="L475" s="102" t="n"/>
      <c r="M475" s="102" t="n"/>
      <c r="N475" s="102" t="n"/>
      <c r="O475" s="102" t="n"/>
      <c r="P475" s="102" t="n"/>
    </row>
    <row r="476" ht="35" customHeight="1" s="203" thickBot="1">
      <c r="A476" s="175" t="inlineStr">
        <is>
          <t>Bank KB Bukopin Tbk - USD - Utang bank, nilai dalam mata uang asing</t>
        </is>
      </c>
      <c r="B476" s="164" t="n"/>
      <c r="C476" s="102" t="n">
        <v/>
      </c>
      <c r="D476" s="102" t="n">
        <v/>
      </c>
      <c r="E476" s="102" t="n">
        <v>1.703186</v>
      </c>
      <c r="F476" s="102" t="n">
        <v>1.631551</v>
      </c>
      <c r="G476" s="102" t="n"/>
      <c r="H476" s="102" t="n"/>
      <c r="I476" s="102" t="n"/>
      <c r="J476" s="102" t="n"/>
      <c r="K476" s="102" t="n"/>
      <c r="L476" s="102" t="n"/>
      <c r="M476" s="102" t="n"/>
      <c r="N476" s="102" t="n"/>
      <c r="O476" s="102" t="n"/>
      <c r="P476" s="102" t="n"/>
    </row>
    <row r="477" ht="35" customHeight="1" s="203" thickBot="1">
      <c r="A477" s="175" t="inlineStr">
        <is>
          <t>Bank KB Bukopin Tbk - USD - Jumlah utang bank, kotor</t>
        </is>
      </c>
      <c r="B477" s="164" t="n"/>
      <c r="C477" s="102" t="n">
        <v/>
      </c>
      <c r="D477" s="102" t="n">
        <v/>
      </c>
      <c r="E477" s="102" t="n">
        <v>1.703186</v>
      </c>
      <c r="F477" s="102" t="n">
        <v>1.631551</v>
      </c>
      <c r="G477" s="102" t="n"/>
      <c r="H477" s="102" t="n"/>
      <c r="I477" s="102" t="n"/>
      <c r="J477" s="102" t="n"/>
      <c r="K477" s="102" t="n"/>
      <c r="L477" s="102" t="n"/>
      <c r="M477" s="102" t="n"/>
      <c r="N477" s="102" t="n"/>
      <c r="O477" s="102" t="n"/>
      <c r="P477" s="102" t="n"/>
    </row>
    <row r="478" hidden="1" ht="52" customHeight="1" s="203" thickBot="1">
      <c r="A478" s="175" t="inlineStr">
        <is>
          <t>Bank KB Bukopin Tbk - Mata uang lainnya - Utang bank, nilai dalam mata uang asing</t>
        </is>
      </c>
      <c r="B478" s="164" t="n"/>
      <c r="C478" s="102" t="n">
        <v/>
      </c>
      <c r="D478" s="102" t="n">
        <v/>
      </c>
      <c r="E478" s="102" t="n">
        <v/>
      </c>
      <c r="F478" s="102" t="n">
        <v/>
      </c>
      <c r="G478" s="102" t="n"/>
      <c r="H478" s="102" t="n"/>
      <c r="I478" s="102" t="n"/>
      <c r="J478" s="102" t="n"/>
      <c r="K478" s="102" t="n"/>
      <c r="L478" s="102" t="n"/>
      <c r="M478" s="102" t="n"/>
      <c r="N478" s="102" t="n"/>
      <c r="O478" s="102" t="n"/>
      <c r="P478" s="102" t="n"/>
    </row>
    <row r="479" hidden="1" ht="35" customHeight="1" s="203" thickBot="1">
      <c r="A479" s="175" t="inlineStr">
        <is>
          <t>Bank KB Bukopin Tbk - Mata uang lainnya - Jumlah utang bank, kotor</t>
        </is>
      </c>
      <c r="B479" s="164" t="n"/>
      <c r="C479" s="102" t="n">
        <v/>
      </c>
      <c r="D479" s="102" t="n">
        <v/>
      </c>
      <c r="E479" s="102" t="n">
        <v/>
      </c>
      <c r="F479" s="102" t="n">
        <v/>
      </c>
      <c r="G479" s="102" t="n"/>
      <c r="H479" s="102" t="n"/>
      <c r="I479" s="102" t="n"/>
      <c r="J479" s="102" t="n"/>
      <c r="K479" s="102" t="n"/>
      <c r="L479" s="102" t="n"/>
      <c r="M479" s="102" t="n"/>
      <c r="N479" s="102" t="n"/>
      <c r="O479" s="102" t="n"/>
      <c r="P479" s="102" t="n"/>
    </row>
    <row r="480" ht="35" customFormat="1" customHeight="1" s="161" thickBot="1">
      <c r="A480" s="166" t="inlineStr">
        <is>
          <t>Bank KB Bukopin Tbk - Total - Jumlah utang bank, kotor</t>
        </is>
      </c>
      <c r="B480" s="162" t="n"/>
      <c r="C480" s="160" t="n">
        <v/>
      </c>
      <c r="D480" s="160" t="n">
        <v/>
      </c>
      <c r="E480" s="160" t="n">
        <v>1.703186</v>
      </c>
      <c r="F480" s="160" t="n">
        <v>1.631551</v>
      </c>
      <c r="G480" s="160" t="n"/>
      <c r="H480" s="160" t="n"/>
      <c r="I480" s="160" t="n"/>
      <c r="J480" s="160" t="n"/>
      <c r="K480" s="160" t="n"/>
      <c r="L480" s="160" t="n"/>
      <c r="M480" s="160" t="n"/>
      <c r="N480" s="160" t="n"/>
      <c r="O480" s="160" t="n"/>
      <c r="P480" s="160" t="n"/>
    </row>
    <row r="481" hidden="1" ht="52" customHeight="1" s="203" thickBot="1">
      <c r="A481" s="175" t="inlineStr">
        <is>
          <t>Bank Pembangunan Daerah Jawa Barat dan Banten Tbk - IDR - Utang bank, nilai dalam mata uang asing</t>
        </is>
      </c>
      <c r="B481" s="164" t="n"/>
      <c r="C481" s="102" t="n">
        <v/>
      </c>
      <c r="D481" s="102" t="n">
        <v/>
      </c>
      <c r="E481" s="102" t="n">
        <v/>
      </c>
      <c r="F481" s="102" t="n">
        <v/>
      </c>
      <c r="G481" s="102" t="n"/>
      <c r="H481" s="102" t="n"/>
      <c r="I481" s="102" t="n"/>
      <c r="J481" s="102" t="n"/>
      <c r="K481" s="102" t="n"/>
      <c r="L481" s="102" t="n"/>
      <c r="M481" s="102" t="n"/>
      <c r="N481" s="102" t="n"/>
      <c r="O481" s="102" t="n"/>
      <c r="P481" s="102" t="n"/>
    </row>
    <row r="482" hidden="1" ht="52" customHeight="1" s="203" thickBot="1">
      <c r="A482" s="175" t="inlineStr">
        <is>
          <t>Bank Pembangunan Daerah Jawa Barat dan Banten Tbk - IDR - Jumlah utang bank, kotor</t>
        </is>
      </c>
      <c r="B482" s="164" t="n"/>
      <c r="C482" s="102" t="n">
        <v/>
      </c>
      <c r="D482" s="102" t="n">
        <v/>
      </c>
      <c r="E482" s="102" t="n">
        <v/>
      </c>
      <c r="F482" s="102" t="n">
        <v/>
      </c>
      <c r="G482" s="102" t="n"/>
      <c r="H482" s="102" t="n"/>
      <c r="I482" s="102" t="n"/>
      <c r="J482" s="102" t="n"/>
      <c r="K482" s="102" t="n"/>
      <c r="L482" s="102" t="n"/>
      <c r="M482" s="102" t="n"/>
      <c r="N482" s="102" t="n"/>
      <c r="O482" s="102" t="n"/>
      <c r="P482" s="102" t="n"/>
    </row>
    <row r="483" hidden="1" ht="52" customHeight="1" s="203" thickBot="1">
      <c r="A483" s="175" t="inlineStr">
        <is>
          <t>Bank Pembangunan Daerah Jawa Barat dan Banten Tbk - AUD - Utang bank, nilai dalam mata uang asing</t>
        </is>
      </c>
      <c r="B483" s="164" t="n"/>
      <c r="C483" s="102" t="n">
        <v/>
      </c>
      <c r="D483" s="102" t="n">
        <v/>
      </c>
      <c r="E483" s="102" t="n">
        <v/>
      </c>
      <c r="F483" s="102" t="n">
        <v/>
      </c>
      <c r="G483" s="102" t="n"/>
      <c r="H483" s="102" t="n"/>
      <c r="I483" s="102" t="n"/>
      <c r="J483" s="102" t="n"/>
      <c r="K483" s="102" t="n"/>
      <c r="L483" s="102" t="n"/>
      <c r="M483" s="102" t="n"/>
      <c r="N483" s="102" t="n"/>
      <c r="O483" s="102" t="n"/>
      <c r="P483" s="102" t="n"/>
    </row>
    <row r="484" hidden="1" ht="52" customHeight="1" s="203" thickBot="1">
      <c r="A484" s="175" t="inlineStr">
        <is>
          <t>Bank Pembangunan Daerah Jawa Barat dan Banten Tbk - AUD - Jumlah utang bank, kotor</t>
        </is>
      </c>
      <c r="B484" s="164" t="n"/>
      <c r="C484" s="102" t="n">
        <v/>
      </c>
      <c r="D484" s="102" t="n">
        <v/>
      </c>
      <c r="E484" s="102" t="n">
        <v/>
      </c>
      <c r="F484" s="102" t="n">
        <v/>
      </c>
      <c r="G484" s="102" t="n"/>
      <c r="H484" s="102" t="n"/>
      <c r="I484" s="102" t="n"/>
      <c r="J484" s="102" t="n"/>
      <c r="K484" s="102" t="n"/>
      <c r="L484" s="102" t="n"/>
      <c r="M484" s="102" t="n"/>
      <c r="N484" s="102" t="n"/>
      <c r="O484" s="102" t="n"/>
      <c r="P484" s="102" t="n"/>
    </row>
    <row r="485" hidden="1" ht="52" customHeight="1" s="203" thickBot="1">
      <c r="A485" s="175" t="inlineStr">
        <is>
          <t>Bank Pembangunan Daerah Jawa Barat dan Banten Tbk - CAD - Utang bank, nilai dalam mata uang asing</t>
        </is>
      </c>
      <c r="B485" s="164" t="n"/>
      <c r="C485" s="102" t="n">
        <v/>
      </c>
      <c r="D485" s="102" t="n">
        <v/>
      </c>
      <c r="E485" s="102" t="n">
        <v/>
      </c>
      <c r="F485" s="102" t="n">
        <v/>
      </c>
      <c r="G485" s="102" t="n"/>
      <c r="H485" s="102" t="n"/>
      <c r="I485" s="102" t="n"/>
      <c r="J485" s="102" t="n"/>
      <c r="K485" s="102" t="n"/>
      <c r="L485" s="102" t="n"/>
      <c r="M485" s="102" t="n"/>
      <c r="N485" s="102" t="n"/>
      <c r="O485" s="102" t="n"/>
      <c r="P485" s="102" t="n"/>
    </row>
    <row r="486" hidden="1" ht="52" customHeight="1" s="203" thickBot="1">
      <c r="A486" s="175" t="inlineStr">
        <is>
          <t>Bank Pembangunan Daerah Jawa Barat dan Banten Tbk - CAD - Jumlah utang bank, kotor</t>
        </is>
      </c>
      <c r="B486" s="164" t="n"/>
      <c r="C486" s="102" t="n">
        <v/>
      </c>
      <c r="D486" s="102" t="n">
        <v/>
      </c>
      <c r="E486" s="102" t="n">
        <v/>
      </c>
      <c r="F486" s="102" t="n">
        <v/>
      </c>
      <c r="G486" s="102" t="n"/>
      <c r="H486" s="102" t="n"/>
      <c r="I486" s="102" t="n"/>
      <c r="J486" s="102" t="n"/>
      <c r="K486" s="102" t="n"/>
      <c r="L486" s="102" t="n"/>
      <c r="M486" s="102" t="n"/>
      <c r="N486" s="102" t="n"/>
      <c r="O486" s="102" t="n"/>
      <c r="P486" s="102" t="n"/>
    </row>
    <row r="487" hidden="1" ht="52" customHeight="1" s="203" thickBot="1">
      <c r="A487" s="175" t="inlineStr">
        <is>
          <t>Bank Pembangunan Daerah Jawa Barat dan Banten Tbk - CNY - Utang bank, nilai dalam mata uang asing</t>
        </is>
      </c>
      <c r="B487" s="164" t="n"/>
      <c r="C487" s="102" t="n">
        <v/>
      </c>
      <c r="D487" s="102" t="n">
        <v/>
      </c>
      <c r="E487" s="102" t="n">
        <v/>
      </c>
      <c r="F487" s="102" t="n">
        <v/>
      </c>
      <c r="G487" s="102" t="n"/>
      <c r="H487" s="102" t="n"/>
      <c r="I487" s="102" t="n"/>
      <c r="J487" s="102" t="n"/>
      <c r="K487" s="102" t="n"/>
      <c r="L487" s="102" t="n"/>
      <c r="M487" s="102" t="n"/>
      <c r="N487" s="102" t="n"/>
      <c r="O487" s="102" t="n"/>
      <c r="P487" s="102" t="n"/>
    </row>
    <row r="488" hidden="1" ht="52" customHeight="1" s="203" thickBot="1">
      <c r="A488" s="175" t="inlineStr">
        <is>
          <t>Bank Pembangunan Daerah Jawa Barat dan Banten Tbk - CNY - Jumlah utang bank, kotor</t>
        </is>
      </c>
      <c r="B488" s="164" t="n"/>
      <c r="C488" s="102" t="n">
        <v/>
      </c>
      <c r="D488" s="102" t="n">
        <v/>
      </c>
      <c r="E488" s="102" t="n">
        <v/>
      </c>
      <c r="F488" s="102" t="n">
        <v/>
      </c>
      <c r="G488" s="102" t="n"/>
      <c r="H488" s="102" t="n"/>
      <c r="I488" s="102" t="n"/>
      <c r="J488" s="102" t="n"/>
      <c r="K488" s="102" t="n"/>
      <c r="L488" s="102" t="n"/>
      <c r="M488" s="102" t="n"/>
      <c r="N488" s="102" t="n"/>
      <c r="O488" s="102" t="n"/>
      <c r="P488" s="102" t="n"/>
    </row>
    <row r="489" hidden="1" ht="52" customHeight="1" s="203" thickBot="1">
      <c r="A489" s="175" t="inlineStr">
        <is>
          <t>Bank Pembangunan Daerah Jawa Barat dan Banten Tbk - EUR - Utang bank, nilai dalam mata uang asing</t>
        </is>
      </c>
      <c r="B489" s="164" t="n"/>
      <c r="C489" s="102" t="n">
        <v/>
      </c>
      <c r="D489" s="102" t="n">
        <v/>
      </c>
      <c r="E489" s="102" t="n">
        <v/>
      </c>
      <c r="F489" s="102" t="n">
        <v/>
      </c>
      <c r="G489" s="102" t="n"/>
      <c r="H489" s="102" t="n"/>
      <c r="I489" s="102" t="n"/>
      <c r="J489" s="102" t="n"/>
      <c r="K489" s="102" t="n"/>
      <c r="L489" s="102" t="n"/>
      <c r="M489" s="102" t="n"/>
      <c r="N489" s="102" t="n"/>
      <c r="O489" s="102" t="n"/>
      <c r="P489" s="102" t="n"/>
    </row>
    <row r="490" hidden="1" ht="52" customHeight="1" s="203" thickBot="1">
      <c r="A490" s="175" t="inlineStr">
        <is>
          <t>Bank Pembangunan Daerah Jawa Barat dan Banten Tbk - EUR - Jumlah utang bank, kotor</t>
        </is>
      </c>
      <c r="B490" s="164" t="n"/>
      <c r="C490" s="102" t="n">
        <v/>
      </c>
      <c r="D490" s="102" t="n">
        <v/>
      </c>
      <c r="E490" s="102" t="n">
        <v/>
      </c>
      <c r="F490" s="102" t="n">
        <v/>
      </c>
      <c r="G490" s="102" t="n"/>
      <c r="H490" s="102" t="n"/>
      <c r="I490" s="102" t="n"/>
      <c r="J490" s="102" t="n"/>
      <c r="K490" s="102" t="n"/>
      <c r="L490" s="102" t="n"/>
      <c r="M490" s="102" t="n"/>
      <c r="N490" s="102" t="n"/>
      <c r="O490" s="102" t="n"/>
      <c r="P490" s="102" t="n"/>
    </row>
    <row r="491" hidden="1" ht="52" customHeight="1" s="203" thickBot="1">
      <c r="A491" s="175" t="inlineStr">
        <is>
          <t>Bank Pembangunan Daerah Jawa Barat dan Banten Tbk - HKD - Utang bank, nilai dalam mata uang asing</t>
        </is>
      </c>
      <c r="B491" s="164" t="n"/>
      <c r="C491" s="102" t="n">
        <v/>
      </c>
      <c r="D491" s="102" t="n">
        <v/>
      </c>
      <c r="E491" s="102" t="n">
        <v/>
      </c>
      <c r="F491" s="102" t="n">
        <v/>
      </c>
      <c r="G491" s="102" t="n"/>
      <c r="H491" s="102" t="n"/>
      <c r="I491" s="102" t="n"/>
      <c r="J491" s="102" t="n"/>
      <c r="K491" s="102" t="n"/>
      <c r="L491" s="102" t="n"/>
      <c r="M491" s="102" t="n"/>
      <c r="N491" s="102" t="n"/>
      <c r="O491" s="102" t="n"/>
      <c r="P491" s="102" t="n"/>
    </row>
    <row r="492" hidden="1" ht="52" customHeight="1" s="203" thickBot="1">
      <c r="A492" s="175" t="inlineStr">
        <is>
          <t>Bank Pembangunan Daerah Jawa Barat dan Banten Tbk - HKD - Jumlah utang bank, kotor</t>
        </is>
      </c>
      <c r="B492" s="164" t="n"/>
      <c r="C492" s="102" t="n">
        <v/>
      </c>
      <c r="D492" s="102" t="n">
        <v/>
      </c>
      <c r="E492" s="102" t="n">
        <v/>
      </c>
      <c r="F492" s="102" t="n">
        <v/>
      </c>
      <c r="G492" s="102" t="n"/>
      <c r="H492" s="102" t="n"/>
      <c r="I492" s="102" t="n"/>
      <c r="J492" s="102" t="n"/>
      <c r="K492" s="102" t="n"/>
      <c r="L492" s="102" t="n"/>
      <c r="M492" s="102" t="n"/>
      <c r="N492" s="102" t="n"/>
      <c r="O492" s="102" t="n"/>
      <c r="P492" s="102" t="n"/>
    </row>
    <row r="493" hidden="1" ht="52" customHeight="1" s="203" thickBot="1">
      <c r="A493" s="175" t="inlineStr">
        <is>
          <t>Bank Pembangunan Daerah Jawa Barat dan Banten Tbk - GBP - Utang bank, nilai dalam mata uang asing</t>
        </is>
      </c>
      <c r="B493" s="164" t="n"/>
      <c r="C493" s="102" t="n">
        <v/>
      </c>
      <c r="D493" s="102" t="n">
        <v/>
      </c>
      <c r="E493" s="102" t="n">
        <v/>
      </c>
      <c r="F493" s="102" t="n">
        <v/>
      </c>
      <c r="G493" s="102" t="n"/>
      <c r="H493" s="102" t="n"/>
      <c r="I493" s="102" t="n"/>
      <c r="J493" s="102" t="n"/>
      <c r="K493" s="102" t="n"/>
      <c r="L493" s="102" t="n"/>
      <c r="M493" s="102" t="n"/>
      <c r="N493" s="102" t="n"/>
      <c r="O493" s="102" t="n"/>
      <c r="P493" s="102" t="n"/>
    </row>
    <row r="494" hidden="1" ht="52" customHeight="1" s="203" thickBot="1">
      <c r="A494" s="175" t="inlineStr">
        <is>
          <t>Bank Pembangunan Daerah Jawa Barat dan Banten Tbk - GBP - Jumlah utang bank, kotor</t>
        </is>
      </c>
      <c r="B494" s="164" t="n"/>
      <c r="C494" s="102" t="n">
        <v/>
      </c>
      <c r="D494" s="102" t="n">
        <v/>
      </c>
      <c r="E494" s="102" t="n">
        <v/>
      </c>
      <c r="F494" s="102" t="n">
        <v/>
      </c>
      <c r="G494" s="102" t="n"/>
      <c r="H494" s="102" t="n"/>
      <c r="I494" s="102" t="n"/>
      <c r="J494" s="102" t="n"/>
      <c r="K494" s="102" t="n"/>
      <c r="L494" s="102" t="n"/>
      <c r="M494" s="102" t="n"/>
      <c r="N494" s="102" t="n"/>
      <c r="O494" s="102" t="n"/>
      <c r="P494" s="102" t="n"/>
    </row>
    <row r="495" hidden="1" ht="52" customHeight="1" s="203" thickBot="1">
      <c r="A495" s="175" t="inlineStr">
        <is>
          <t>Bank Pembangunan Daerah Jawa Barat dan Banten Tbk - JPY - Utang bank, nilai dalam mata uang asing</t>
        </is>
      </c>
      <c r="B495" s="164" t="n"/>
      <c r="C495" s="102" t="n">
        <v/>
      </c>
      <c r="D495" s="102" t="n">
        <v/>
      </c>
      <c r="E495" s="102" t="n">
        <v/>
      </c>
      <c r="F495" s="102" t="n">
        <v/>
      </c>
      <c r="G495" s="102" t="n"/>
      <c r="H495" s="102" t="n"/>
      <c r="I495" s="102" t="n"/>
      <c r="J495" s="102" t="n"/>
      <c r="K495" s="102" t="n"/>
      <c r="L495" s="102" t="n"/>
      <c r="M495" s="102" t="n"/>
      <c r="N495" s="102" t="n"/>
      <c r="O495" s="102" t="n"/>
      <c r="P495" s="102" t="n"/>
    </row>
    <row r="496" hidden="1" ht="52" customHeight="1" s="203" thickBot="1">
      <c r="A496" s="175" t="inlineStr">
        <is>
          <t>Bank Pembangunan Daerah Jawa Barat dan Banten Tbk - JPY - Jumlah utang bank, kotor</t>
        </is>
      </c>
      <c r="B496" s="164" t="n"/>
      <c r="C496" s="102" t="n">
        <v/>
      </c>
      <c r="D496" s="102" t="n">
        <v/>
      </c>
      <c r="E496" s="102" t="n">
        <v/>
      </c>
      <c r="F496" s="102" t="n">
        <v/>
      </c>
      <c r="G496" s="102" t="n"/>
      <c r="H496" s="102" t="n"/>
      <c r="I496" s="102" t="n"/>
      <c r="J496" s="102" t="n"/>
      <c r="K496" s="102" t="n"/>
      <c r="L496" s="102" t="n"/>
      <c r="M496" s="102" t="n"/>
      <c r="N496" s="102" t="n"/>
      <c r="O496" s="102" t="n"/>
      <c r="P496" s="102" t="n"/>
    </row>
    <row r="497" hidden="1" ht="52" customHeight="1" s="203" thickBot="1">
      <c r="A497" s="175" t="inlineStr">
        <is>
          <t>Bank Pembangunan Daerah Jawa Barat dan Banten Tbk - SGD - Utang bank, nilai dalam mata uang asing</t>
        </is>
      </c>
      <c r="B497" s="164" t="n"/>
      <c r="C497" s="102" t="n">
        <v/>
      </c>
      <c r="D497" s="102" t="n">
        <v/>
      </c>
      <c r="E497" s="102" t="n">
        <v/>
      </c>
      <c r="F497" s="102" t="n">
        <v/>
      </c>
      <c r="G497" s="102" t="n"/>
      <c r="H497" s="102" t="n"/>
      <c r="I497" s="102" t="n"/>
      <c r="J497" s="102" t="n"/>
      <c r="K497" s="102" t="n"/>
      <c r="L497" s="102" t="n"/>
      <c r="M497" s="102" t="n"/>
      <c r="N497" s="102" t="n"/>
      <c r="O497" s="102" t="n"/>
      <c r="P497" s="102" t="n"/>
    </row>
    <row r="498" hidden="1" ht="52" customHeight="1" s="203" thickBot="1">
      <c r="A498" s="175" t="inlineStr">
        <is>
          <t>Bank Pembangunan Daerah Jawa Barat dan Banten Tbk - SGD - Jumlah utang bank, kotor</t>
        </is>
      </c>
      <c r="B498" s="164" t="n"/>
      <c r="C498" s="102" t="n">
        <v/>
      </c>
      <c r="D498" s="102" t="n">
        <v/>
      </c>
      <c r="E498" s="102" t="n">
        <v/>
      </c>
      <c r="F498" s="102" t="n">
        <v/>
      </c>
      <c r="G498" s="102" t="n"/>
      <c r="H498" s="102" t="n"/>
      <c r="I498" s="102" t="n"/>
      <c r="J498" s="102" t="n"/>
      <c r="K498" s="102" t="n"/>
      <c r="L498" s="102" t="n"/>
      <c r="M498" s="102" t="n"/>
      <c r="N498" s="102" t="n"/>
      <c r="O498" s="102" t="n"/>
      <c r="P498" s="102" t="n"/>
    </row>
    <row r="499" hidden="1" ht="52" customHeight="1" s="203" thickBot="1">
      <c r="A499" s="175" t="inlineStr">
        <is>
          <t>Bank Pembangunan Daerah Jawa Barat dan Banten Tbk - THB - Utang bank, nilai dalam mata uang asing</t>
        </is>
      </c>
      <c r="B499" s="164" t="n"/>
      <c r="C499" s="102" t="n">
        <v/>
      </c>
      <c r="D499" s="102" t="n">
        <v/>
      </c>
      <c r="E499" s="102" t="n">
        <v/>
      </c>
      <c r="F499" s="102" t="n">
        <v/>
      </c>
      <c r="G499" s="102" t="n"/>
      <c r="H499" s="102" t="n"/>
      <c r="I499" s="102" t="n"/>
      <c r="J499" s="102" t="n"/>
      <c r="K499" s="102" t="n"/>
      <c r="L499" s="102" t="n"/>
      <c r="M499" s="102" t="n"/>
      <c r="N499" s="102" t="n"/>
      <c r="O499" s="102" t="n"/>
      <c r="P499" s="102" t="n"/>
    </row>
    <row r="500" hidden="1" ht="52" customHeight="1" s="203" thickBot="1">
      <c r="A500" s="175" t="inlineStr">
        <is>
          <t>Bank Pembangunan Daerah Jawa Barat dan Banten Tbk - THB - Jumlah utang bank, kotor</t>
        </is>
      </c>
      <c r="B500" s="164" t="n"/>
      <c r="C500" s="102" t="n">
        <v/>
      </c>
      <c r="D500" s="102" t="n">
        <v/>
      </c>
      <c r="E500" s="102" t="n">
        <v/>
      </c>
      <c r="F500" s="102" t="n">
        <v/>
      </c>
      <c r="G500" s="102" t="n"/>
      <c r="H500" s="102" t="n"/>
      <c r="I500" s="102" t="n"/>
      <c r="J500" s="102" t="n"/>
      <c r="K500" s="102" t="n"/>
      <c r="L500" s="102" t="n"/>
      <c r="M500" s="102" t="n"/>
      <c r="N500" s="102" t="n"/>
      <c r="O500" s="102" t="n"/>
      <c r="P500" s="102" t="n"/>
    </row>
    <row r="501" hidden="1" ht="52" customHeight="1" s="203" thickBot="1">
      <c r="A501" s="175" t="inlineStr">
        <is>
          <t>Bank Pembangunan Daerah Jawa Barat dan Banten Tbk - USD - Utang bank, nilai dalam mata uang asing</t>
        </is>
      </c>
      <c r="B501" s="164" t="n"/>
      <c r="C501" s="102" t="n">
        <v/>
      </c>
      <c r="D501" s="102" t="n">
        <v/>
      </c>
      <c r="E501" s="102" t="n">
        <v/>
      </c>
      <c r="F501" s="102" t="n">
        <v/>
      </c>
      <c r="G501" s="102" t="n"/>
      <c r="H501" s="102" t="n"/>
      <c r="I501" s="102" t="n"/>
      <c r="J501" s="102" t="n"/>
      <c r="K501" s="102" t="n"/>
      <c r="L501" s="102" t="n"/>
      <c r="M501" s="102" t="n"/>
      <c r="N501" s="102" t="n"/>
      <c r="O501" s="102" t="n"/>
      <c r="P501" s="102" t="n"/>
    </row>
    <row r="502" hidden="1" ht="52" customHeight="1" s="203" thickBot="1">
      <c r="A502" s="175" t="inlineStr">
        <is>
          <t>Bank Pembangunan Daerah Jawa Barat dan Banten Tbk - USD - Jumlah utang bank, kotor</t>
        </is>
      </c>
      <c r="B502" s="164" t="n"/>
      <c r="C502" s="102" t="n">
        <v/>
      </c>
      <c r="D502" s="102" t="n">
        <v/>
      </c>
      <c r="E502" s="102" t="n">
        <v/>
      </c>
      <c r="F502" s="102" t="n">
        <v/>
      </c>
      <c r="G502" s="102" t="n"/>
      <c r="H502" s="102" t="n"/>
      <c r="I502" s="102" t="n"/>
      <c r="J502" s="102" t="n"/>
      <c r="K502" s="102" t="n"/>
      <c r="L502" s="102" t="n"/>
      <c r="M502" s="102" t="n"/>
      <c r="N502" s="102" t="n"/>
      <c r="O502" s="102" t="n"/>
      <c r="P502" s="102" t="n"/>
    </row>
    <row r="503" hidden="1" ht="69" customHeight="1" s="203" thickBot="1">
      <c r="A503" s="175" t="inlineStr">
        <is>
          <t>Bank Pembangunan Daerah Jawa Barat dan Banten Tbk - Mata uang lainnya - Utang bank, nilai dalam mata uang asing</t>
        </is>
      </c>
      <c r="B503" s="164" t="n"/>
      <c r="C503" s="102" t="n">
        <v/>
      </c>
      <c r="D503" s="102" t="n">
        <v/>
      </c>
      <c r="E503" s="102" t="n">
        <v/>
      </c>
      <c r="F503" s="102" t="n">
        <v/>
      </c>
      <c r="G503" s="102" t="n"/>
      <c r="H503" s="102" t="n"/>
      <c r="I503" s="102" t="n"/>
      <c r="J503" s="102" t="n"/>
      <c r="K503" s="102" t="n"/>
      <c r="L503" s="102" t="n"/>
      <c r="M503" s="102" t="n"/>
      <c r="N503" s="102" t="n"/>
      <c r="O503" s="102" t="n"/>
      <c r="P503" s="102" t="n"/>
    </row>
    <row r="504" hidden="1" ht="52" customHeight="1" s="203" thickBot="1">
      <c r="A504" s="175" t="inlineStr">
        <is>
          <t>Bank Pembangunan Daerah Jawa Barat dan Banten Tbk - Mata uang lainnya - Jumlah utang bank, kotor</t>
        </is>
      </c>
      <c r="B504" s="164" t="n"/>
      <c r="C504" s="102" t="n">
        <v/>
      </c>
      <c r="D504" s="102" t="n">
        <v/>
      </c>
      <c r="E504" s="102" t="n">
        <v/>
      </c>
      <c r="F504" s="102" t="n">
        <v/>
      </c>
      <c r="G504" s="102" t="n"/>
      <c r="H504" s="102" t="n"/>
      <c r="I504" s="102" t="n"/>
      <c r="J504" s="102" t="n"/>
      <c r="K504" s="102" t="n"/>
      <c r="L504" s="102" t="n"/>
      <c r="M504" s="102" t="n"/>
      <c r="N504" s="102" t="n"/>
      <c r="O504" s="102" t="n"/>
      <c r="P504" s="102" t="n"/>
    </row>
    <row r="505" ht="52" customFormat="1" customHeight="1" s="161" thickBot="1">
      <c r="A505" s="166" t="inlineStr">
        <is>
          <t>Bank Pembangunan Daerah Jawa Barat dan Banten Tbk - Total - Jumlah utang bank, kotor</t>
        </is>
      </c>
      <c r="B505" s="162" t="n"/>
      <c r="C505" s="160" t="n">
        <v/>
      </c>
      <c r="D505" s="160" t="n">
        <v/>
      </c>
      <c r="E505" s="160" t="n">
        <v/>
      </c>
      <c r="F505" s="160" t="n">
        <v/>
      </c>
      <c r="G505" s="160" t="n"/>
      <c r="H505" s="160" t="n"/>
      <c r="I505" s="160" t="n"/>
      <c r="J505" s="160" t="n"/>
      <c r="K505" s="160" t="n"/>
      <c r="L505" s="160" t="n"/>
      <c r="M505" s="160" t="n"/>
      <c r="N505" s="160" t="n"/>
      <c r="O505" s="160" t="n"/>
      <c r="P505" s="160" t="n"/>
    </row>
    <row r="506" hidden="1" ht="35" customHeight="1" s="203" thickBot="1">
      <c r="A506" s="175" t="inlineStr">
        <is>
          <t>Pinjaman sindikasi - IDR - Utang bank, nilai dalam mata uang asing</t>
        </is>
      </c>
      <c r="B506" s="164" t="n"/>
      <c r="C506" s="102" t="n">
        <v/>
      </c>
      <c r="D506" s="102" t="n">
        <v/>
      </c>
      <c r="E506" s="102" t="n">
        <v/>
      </c>
      <c r="F506" s="102" t="n">
        <v/>
      </c>
      <c r="G506" s="102" t="n"/>
      <c r="H506" s="102" t="n"/>
      <c r="I506" s="102" t="n"/>
      <c r="J506" s="102" t="n"/>
      <c r="K506" s="102" t="n"/>
      <c r="L506" s="102" t="n"/>
      <c r="M506" s="102" t="n"/>
      <c r="N506" s="102" t="n"/>
      <c r="O506" s="102" t="n"/>
      <c r="P506" s="102" t="n"/>
    </row>
    <row r="507" hidden="1" ht="35" customHeight="1" s="203" thickBot="1">
      <c r="A507" s="175" t="inlineStr">
        <is>
          <t>Pinjaman sindikasi - IDR - Jumlah utang bank, kotor</t>
        </is>
      </c>
      <c r="B507" s="164" t="n"/>
      <c r="C507" s="102" t="n">
        <v/>
      </c>
      <c r="D507" s="102" t="n">
        <v/>
      </c>
      <c r="E507" s="102" t="n">
        <v/>
      </c>
      <c r="F507" s="102" t="n">
        <v/>
      </c>
      <c r="G507" s="102" t="n"/>
      <c r="H507" s="102" t="n"/>
      <c r="I507" s="102" t="n"/>
      <c r="J507" s="102" t="n"/>
      <c r="K507" s="102" t="n"/>
      <c r="L507" s="102" t="n"/>
      <c r="M507" s="102" t="n"/>
      <c r="N507" s="102" t="n"/>
      <c r="O507" s="102" t="n"/>
      <c r="P507" s="102" t="n"/>
    </row>
    <row r="508" hidden="1" ht="35" customHeight="1" s="203" thickBot="1">
      <c r="A508" s="175" t="inlineStr">
        <is>
          <t>Pinjaman sindikasi - AUD - Utang bank, nilai dalam mata uang asing</t>
        </is>
      </c>
      <c r="B508" s="164" t="n"/>
      <c r="C508" s="102" t="n">
        <v/>
      </c>
      <c r="D508" s="102" t="n">
        <v/>
      </c>
      <c r="E508" s="102" t="n">
        <v/>
      </c>
      <c r="F508" s="102" t="n">
        <v/>
      </c>
      <c r="G508" s="102" t="n"/>
      <c r="H508" s="102" t="n"/>
      <c r="I508" s="102" t="n"/>
      <c r="J508" s="102" t="n"/>
      <c r="K508" s="102" t="n"/>
      <c r="L508" s="102" t="n"/>
      <c r="M508" s="102" t="n"/>
      <c r="N508" s="102" t="n"/>
      <c r="O508" s="102" t="n"/>
      <c r="P508" s="102" t="n"/>
    </row>
    <row r="509" hidden="1" ht="35" customHeight="1" s="203" thickBot="1">
      <c r="A509" s="175" t="inlineStr">
        <is>
          <t>Pinjaman sindikasi - AUD - Jumlah utang bank, kotor</t>
        </is>
      </c>
      <c r="B509" s="164" t="n"/>
      <c r="C509" s="102" t="n">
        <v/>
      </c>
      <c r="D509" s="102" t="n">
        <v/>
      </c>
      <c r="E509" s="102" t="n">
        <v/>
      </c>
      <c r="F509" s="102" t="n">
        <v/>
      </c>
      <c r="G509" s="102" t="n"/>
      <c r="H509" s="102" t="n"/>
      <c r="I509" s="102" t="n"/>
      <c r="J509" s="102" t="n"/>
      <c r="K509" s="102" t="n"/>
      <c r="L509" s="102" t="n"/>
      <c r="M509" s="102" t="n"/>
      <c r="N509" s="102" t="n"/>
      <c r="O509" s="102" t="n"/>
      <c r="P509" s="102" t="n"/>
    </row>
    <row r="510" hidden="1" ht="35" customHeight="1" s="203" thickBot="1">
      <c r="A510" s="175" t="inlineStr">
        <is>
          <t>Pinjaman sindikasi - CAD - Utang bank, nilai dalam mata uang asing</t>
        </is>
      </c>
      <c r="B510" s="164" t="n"/>
      <c r="C510" s="102" t="n">
        <v/>
      </c>
      <c r="D510" s="102" t="n">
        <v/>
      </c>
      <c r="E510" s="102" t="n">
        <v/>
      </c>
      <c r="F510" s="102" t="n">
        <v/>
      </c>
      <c r="G510" s="102" t="n"/>
      <c r="H510" s="102" t="n"/>
      <c r="I510" s="102" t="n"/>
      <c r="J510" s="102" t="n"/>
      <c r="K510" s="102" t="n"/>
      <c r="L510" s="102" t="n"/>
      <c r="M510" s="102" t="n"/>
      <c r="N510" s="102" t="n"/>
      <c r="O510" s="102" t="n"/>
      <c r="P510" s="102" t="n"/>
    </row>
    <row r="511" hidden="1" ht="35" customHeight="1" s="203" thickBot="1">
      <c r="A511" s="175" t="inlineStr">
        <is>
          <t>Pinjaman sindikasi - CAD - Jumlah utang bank, kotor</t>
        </is>
      </c>
      <c r="B511" s="164" t="n"/>
      <c r="C511" s="102" t="n">
        <v/>
      </c>
      <c r="D511" s="102" t="n">
        <v/>
      </c>
      <c r="E511" s="102" t="n">
        <v/>
      </c>
      <c r="F511" s="102" t="n">
        <v/>
      </c>
      <c r="G511" s="102" t="n"/>
      <c r="H511" s="102" t="n"/>
      <c r="I511" s="102" t="n"/>
      <c r="J511" s="102" t="n"/>
      <c r="K511" s="102" t="n"/>
      <c r="L511" s="102" t="n"/>
      <c r="M511" s="102" t="n"/>
      <c r="N511" s="102" t="n"/>
      <c r="O511" s="102" t="n"/>
      <c r="P511" s="102" t="n"/>
    </row>
    <row r="512" hidden="1" ht="35" customHeight="1" s="203" thickBot="1">
      <c r="A512" s="175" t="inlineStr">
        <is>
          <t>Pinjaman sindikasi - CNY - Utang bank, nilai dalam mata uang asing</t>
        </is>
      </c>
      <c r="B512" s="164" t="n"/>
      <c r="C512" s="102" t="n">
        <v/>
      </c>
      <c r="D512" s="102" t="n">
        <v/>
      </c>
      <c r="E512" s="102" t="n">
        <v/>
      </c>
      <c r="F512" s="102" t="n">
        <v/>
      </c>
      <c r="G512" s="102" t="n"/>
      <c r="H512" s="102" t="n"/>
      <c r="I512" s="102" t="n"/>
      <c r="J512" s="102" t="n"/>
      <c r="K512" s="102" t="n"/>
      <c r="L512" s="102" t="n"/>
      <c r="M512" s="102" t="n"/>
      <c r="N512" s="102" t="n"/>
      <c r="O512" s="102" t="n"/>
      <c r="P512" s="102" t="n"/>
    </row>
    <row r="513" hidden="1" ht="35" customHeight="1" s="203" thickBot="1">
      <c r="A513" s="175" t="inlineStr">
        <is>
          <t>Pinjaman sindikasi - CNY - Jumlah utang bank, kotor</t>
        </is>
      </c>
      <c r="B513" s="164" t="n"/>
      <c r="C513" s="102" t="n">
        <v/>
      </c>
      <c r="D513" s="102" t="n">
        <v/>
      </c>
      <c r="E513" s="102" t="n">
        <v/>
      </c>
      <c r="F513" s="102" t="n">
        <v/>
      </c>
      <c r="G513" s="102" t="n"/>
      <c r="H513" s="102" t="n"/>
      <c r="I513" s="102" t="n"/>
      <c r="J513" s="102" t="n"/>
      <c r="K513" s="102" t="n"/>
      <c r="L513" s="102" t="n"/>
      <c r="M513" s="102" t="n"/>
      <c r="N513" s="102" t="n"/>
      <c r="O513" s="102" t="n"/>
      <c r="P513" s="102" t="n"/>
    </row>
    <row r="514" hidden="1" ht="35" customHeight="1" s="203" thickBot="1">
      <c r="A514" s="175" t="inlineStr">
        <is>
          <t>Pinjaman sindikasi - EUR - Utang bank, nilai dalam mata uang asing</t>
        </is>
      </c>
      <c r="B514" s="164" t="n"/>
      <c r="C514" s="102" t="n">
        <v/>
      </c>
      <c r="D514" s="102" t="n">
        <v/>
      </c>
      <c r="E514" s="102" t="n">
        <v/>
      </c>
      <c r="F514" s="102" t="n">
        <v/>
      </c>
      <c r="G514" s="102" t="n"/>
      <c r="H514" s="102" t="n"/>
      <c r="I514" s="102" t="n"/>
      <c r="J514" s="102" t="n"/>
      <c r="K514" s="102" t="n"/>
      <c r="L514" s="102" t="n"/>
      <c r="M514" s="102" t="n"/>
      <c r="N514" s="102" t="n"/>
      <c r="O514" s="102" t="n"/>
      <c r="P514" s="102" t="n"/>
    </row>
    <row r="515" hidden="1" ht="35" customHeight="1" s="203" thickBot="1">
      <c r="A515" s="175" t="inlineStr">
        <is>
          <t>Pinjaman sindikasi - EUR - Jumlah utang bank, kotor</t>
        </is>
      </c>
      <c r="B515" s="164" t="n"/>
      <c r="C515" s="102" t="n">
        <v/>
      </c>
      <c r="D515" s="102" t="n">
        <v/>
      </c>
      <c r="E515" s="102" t="n">
        <v/>
      </c>
      <c r="F515" s="102" t="n">
        <v/>
      </c>
      <c r="G515" s="102" t="n"/>
      <c r="H515" s="102" t="n"/>
      <c r="I515" s="102" t="n"/>
      <c r="J515" s="102" t="n"/>
      <c r="K515" s="102" t="n"/>
      <c r="L515" s="102" t="n"/>
      <c r="M515" s="102" t="n"/>
      <c r="N515" s="102" t="n"/>
      <c r="O515" s="102" t="n"/>
      <c r="P515" s="102" t="n"/>
    </row>
    <row r="516" hidden="1" ht="35" customHeight="1" s="203" thickBot="1">
      <c r="A516" s="175" t="inlineStr">
        <is>
          <t>Pinjaman sindikasi - HKD - Utang bank, nilai dalam mata uang asing</t>
        </is>
      </c>
      <c r="B516" s="164" t="n"/>
      <c r="C516" s="102" t="n">
        <v/>
      </c>
      <c r="D516" s="102" t="n">
        <v/>
      </c>
      <c r="E516" s="102" t="n">
        <v/>
      </c>
      <c r="F516" s="102" t="n">
        <v/>
      </c>
      <c r="G516" s="102" t="n"/>
      <c r="H516" s="102" t="n"/>
      <c r="I516" s="102" t="n"/>
      <c r="J516" s="102" t="n"/>
      <c r="K516" s="102" t="n"/>
      <c r="L516" s="102" t="n"/>
      <c r="M516" s="102" t="n"/>
      <c r="N516" s="102" t="n"/>
      <c r="O516" s="102" t="n"/>
      <c r="P516" s="102" t="n"/>
    </row>
    <row r="517" hidden="1" ht="35" customHeight="1" s="203" thickBot="1">
      <c r="A517" s="175" t="inlineStr">
        <is>
          <t>Pinjaman sindikasi - HKD - Jumlah utang bank, kotor</t>
        </is>
      </c>
      <c r="B517" s="164" t="n"/>
      <c r="C517" s="102" t="n">
        <v/>
      </c>
      <c r="D517" s="102" t="n">
        <v/>
      </c>
      <c r="E517" s="102" t="n">
        <v/>
      </c>
      <c r="F517" s="102" t="n">
        <v/>
      </c>
      <c r="G517" s="102" t="n"/>
      <c r="H517" s="102" t="n"/>
      <c r="I517" s="102" t="n"/>
      <c r="J517" s="102" t="n"/>
      <c r="K517" s="102" t="n"/>
      <c r="L517" s="102" t="n"/>
      <c r="M517" s="102" t="n"/>
      <c r="N517" s="102" t="n"/>
      <c r="O517" s="102" t="n"/>
      <c r="P517" s="102" t="n"/>
    </row>
    <row r="518" hidden="1" ht="35" customHeight="1" s="203" thickBot="1">
      <c r="A518" s="175" t="inlineStr">
        <is>
          <t>Pinjaman sindikasi - GBP - Utang bank, nilai dalam mata uang asing</t>
        </is>
      </c>
      <c r="B518" s="164" t="n"/>
      <c r="C518" s="102" t="n">
        <v/>
      </c>
      <c r="D518" s="102" t="n">
        <v/>
      </c>
      <c r="E518" s="102" t="n">
        <v/>
      </c>
      <c r="F518" s="102" t="n">
        <v/>
      </c>
      <c r="G518" s="102" t="n"/>
      <c r="H518" s="102" t="n"/>
      <c r="I518" s="102" t="n"/>
      <c r="J518" s="102" t="n"/>
      <c r="K518" s="102" t="n"/>
      <c r="L518" s="102" t="n"/>
      <c r="M518" s="102" t="n"/>
      <c r="N518" s="102" t="n"/>
      <c r="O518" s="102" t="n"/>
      <c r="P518" s="102" t="n"/>
    </row>
    <row r="519" hidden="1" ht="35" customHeight="1" s="203" thickBot="1">
      <c r="A519" s="175" t="inlineStr">
        <is>
          <t>Pinjaman sindikasi - GBP - Jumlah utang bank, kotor</t>
        </is>
      </c>
      <c r="B519" s="164" t="n"/>
      <c r="C519" s="102" t="n">
        <v/>
      </c>
      <c r="D519" s="102" t="n">
        <v/>
      </c>
      <c r="E519" s="102" t="n">
        <v/>
      </c>
      <c r="F519" s="102" t="n">
        <v/>
      </c>
      <c r="G519" s="102" t="n"/>
      <c r="H519" s="102" t="n"/>
      <c r="I519" s="102" t="n"/>
      <c r="J519" s="102" t="n"/>
      <c r="K519" s="102" t="n"/>
      <c r="L519" s="102" t="n"/>
      <c r="M519" s="102" t="n"/>
      <c r="N519" s="102" t="n"/>
      <c r="O519" s="102" t="n"/>
      <c r="P519" s="102" t="n"/>
    </row>
    <row r="520" hidden="1" ht="35" customHeight="1" s="203" thickBot="1">
      <c r="A520" s="175" t="inlineStr">
        <is>
          <t>Pinjaman sindikasi - JPY - Utang bank, nilai dalam mata uang asing</t>
        </is>
      </c>
      <c r="B520" s="164" t="n"/>
      <c r="C520" s="102" t="n">
        <v/>
      </c>
      <c r="D520" s="102" t="n">
        <v/>
      </c>
      <c r="E520" s="102" t="n">
        <v/>
      </c>
      <c r="F520" s="102" t="n">
        <v/>
      </c>
      <c r="G520" s="102" t="n"/>
      <c r="H520" s="102" t="n"/>
      <c r="I520" s="102" t="n"/>
      <c r="J520" s="102" t="n"/>
      <c r="K520" s="102" t="n"/>
      <c r="L520" s="102" t="n"/>
      <c r="M520" s="102" t="n"/>
      <c r="N520" s="102" t="n"/>
      <c r="O520" s="102" t="n"/>
      <c r="P520" s="102" t="n"/>
    </row>
    <row r="521" hidden="1" ht="35" customHeight="1" s="203" thickBot="1">
      <c r="A521" s="175" t="inlineStr">
        <is>
          <t>Pinjaman sindikasi - JPY - Jumlah utang bank, kotor</t>
        </is>
      </c>
      <c r="B521" s="164" t="n"/>
      <c r="C521" s="102" t="n">
        <v/>
      </c>
      <c r="D521" s="102" t="n">
        <v/>
      </c>
      <c r="E521" s="102" t="n">
        <v/>
      </c>
      <c r="F521" s="102" t="n">
        <v/>
      </c>
      <c r="G521" s="102" t="n"/>
      <c r="H521" s="102" t="n"/>
      <c r="I521" s="102" t="n"/>
      <c r="J521" s="102" t="n"/>
      <c r="K521" s="102" t="n"/>
      <c r="L521" s="102" t="n"/>
      <c r="M521" s="102" t="n"/>
      <c r="N521" s="102" t="n"/>
      <c r="O521" s="102" t="n"/>
      <c r="P521" s="102" t="n"/>
    </row>
    <row r="522" hidden="1" ht="35" customHeight="1" s="203" thickBot="1">
      <c r="A522" s="175" t="inlineStr">
        <is>
          <t>Pinjaman sindikasi - SGD - Utang bank, nilai dalam mata uang asing</t>
        </is>
      </c>
      <c r="B522" s="164" t="n"/>
      <c r="C522" s="102" t="n">
        <v/>
      </c>
      <c r="D522" s="102" t="n">
        <v/>
      </c>
      <c r="E522" s="102" t="n">
        <v/>
      </c>
      <c r="F522" s="102" t="n">
        <v/>
      </c>
      <c r="G522" s="102" t="n"/>
      <c r="H522" s="102" t="n"/>
      <c r="I522" s="102" t="n"/>
      <c r="J522" s="102" t="n"/>
      <c r="K522" s="102" t="n"/>
      <c r="L522" s="102" t="n"/>
      <c r="M522" s="102" t="n"/>
      <c r="N522" s="102" t="n"/>
      <c r="O522" s="102" t="n"/>
      <c r="P522" s="102" t="n"/>
    </row>
    <row r="523" hidden="1" ht="35" customHeight="1" s="203" thickBot="1">
      <c r="A523" s="175" t="inlineStr">
        <is>
          <t>Pinjaman sindikasi - SGD - Jumlah utang bank, kotor</t>
        </is>
      </c>
      <c r="B523" s="164" t="n"/>
      <c r="C523" s="102" t="n">
        <v/>
      </c>
      <c r="D523" s="102" t="n">
        <v/>
      </c>
      <c r="E523" s="102" t="n">
        <v/>
      </c>
      <c r="F523" s="102" t="n">
        <v/>
      </c>
      <c r="G523" s="102" t="n"/>
      <c r="H523" s="102" t="n"/>
      <c r="I523" s="102" t="n"/>
      <c r="J523" s="102" t="n"/>
      <c r="K523" s="102" t="n"/>
      <c r="L523" s="102" t="n"/>
      <c r="M523" s="102" t="n"/>
      <c r="N523" s="102" t="n"/>
      <c r="O523" s="102" t="n"/>
      <c r="P523" s="102" t="n"/>
    </row>
    <row r="524" hidden="1" ht="35" customHeight="1" s="203" thickBot="1">
      <c r="A524" s="175" t="inlineStr">
        <is>
          <t>Pinjaman sindikasi - THB - Utang bank, nilai dalam mata uang asing</t>
        </is>
      </c>
      <c r="B524" s="164" t="n"/>
      <c r="C524" s="102" t="n">
        <v/>
      </c>
      <c r="D524" s="102" t="n">
        <v/>
      </c>
      <c r="E524" s="102" t="n">
        <v/>
      </c>
      <c r="F524" s="102" t="n">
        <v/>
      </c>
      <c r="G524" s="102" t="n"/>
      <c r="H524" s="102" t="n"/>
      <c r="I524" s="102" t="n"/>
      <c r="J524" s="102" t="n"/>
      <c r="K524" s="102" t="n"/>
      <c r="L524" s="102" t="n"/>
      <c r="M524" s="102" t="n"/>
      <c r="N524" s="102" t="n"/>
      <c r="O524" s="102" t="n"/>
      <c r="P524" s="102" t="n"/>
    </row>
    <row r="525" hidden="1" ht="35" customHeight="1" s="203" thickBot="1">
      <c r="A525" s="175" t="inlineStr">
        <is>
          <t>Pinjaman sindikasi - THB - Jumlah utang bank, kotor</t>
        </is>
      </c>
      <c r="B525" s="164" t="n"/>
      <c r="C525" s="102" t="n">
        <v/>
      </c>
      <c r="D525" s="102" t="n">
        <v/>
      </c>
      <c r="E525" s="102" t="n">
        <v/>
      </c>
      <c r="F525" s="102" t="n">
        <v/>
      </c>
      <c r="G525" s="102" t="n"/>
      <c r="H525" s="102" t="n"/>
      <c r="I525" s="102" t="n"/>
      <c r="J525" s="102" t="n"/>
      <c r="K525" s="102" t="n"/>
      <c r="L525" s="102" t="n"/>
      <c r="M525" s="102" t="n"/>
      <c r="N525" s="102" t="n"/>
      <c r="O525" s="102" t="n"/>
      <c r="P525" s="102" t="n"/>
    </row>
    <row r="526" hidden="1" ht="35" customHeight="1" s="203" thickBot="1">
      <c r="A526" s="175" t="inlineStr">
        <is>
          <t>Pinjaman sindikasi - USD - Utang bank, nilai dalam mata uang asing</t>
        </is>
      </c>
      <c r="B526" s="164" t="n"/>
      <c r="C526" s="102" t="n">
        <v/>
      </c>
      <c r="D526" s="102" t="n">
        <v/>
      </c>
      <c r="E526" s="102" t="n">
        <v/>
      </c>
      <c r="F526" s="102" t="n">
        <v/>
      </c>
      <c r="G526" s="102" t="n"/>
      <c r="H526" s="102" t="n"/>
      <c r="I526" s="102" t="n"/>
      <c r="J526" s="102" t="n"/>
      <c r="K526" s="102" t="n"/>
      <c r="L526" s="102" t="n"/>
      <c r="M526" s="102" t="n"/>
      <c r="N526" s="102" t="n"/>
      <c r="O526" s="102" t="n"/>
      <c r="P526" s="102" t="n"/>
    </row>
    <row r="527" hidden="1" ht="35" customHeight="1" s="203" thickBot="1">
      <c r="A527" s="175" t="inlineStr">
        <is>
          <t>Pinjaman sindikasi - USD - Jumlah utang bank, kotor</t>
        </is>
      </c>
      <c r="B527" s="164" t="n"/>
      <c r="C527" s="102" t="n">
        <v/>
      </c>
      <c r="D527" s="102" t="n">
        <v/>
      </c>
      <c r="E527" s="102" t="n">
        <v/>
      </c>
      <c r="F527" s="102" t="n">
        <v/>
      </c>
      <c r="G527" s="102" t="n"/>
      <c r="H527" s="102" t="n"/>
      <c r="I527" s="102" t="n"/>
      <c r="J527" s="102" t="n"/>
      <c r="K527" s="102" t="n"/>
      <c r="L527" s="102" t="n"/>
      <c r="M527" s="102" t="n"/>
      <c r="N527" s="102" t="n"/>
      <c r="O527" s="102" t="n"/>
      <c r="P527" s="102" t="n"/>
    </row>
    <row r="528" hidden="1" ht="52" customHeight="1" s="203" thickBot="1">
      <c r="A528" s="175" t="inlineStr">
        <is>
          <t>Pinjaman sindikasi - Mata uang lainnya - Utang bank, nilai dalam mata uang asing</t>
        </is>
      </c>
      <c r="B528" s="164" t="n"/>
      <c r="C528" s="102" t="n">
        <v/>
      </c>
      <c r="D528" s="102" t="n">
        <v/>
      </c>
      <c r="E528" s="102" t="n">
        <v/>
      </c>
      <c r="F528" s="102" t="n">
        <v/>
      </c>
      <c r="G528" s="102" t="n"/>
      <c r="H528" s="102" t="n"/>
      <c r="I528" s="102" t="n"/>
      <c r="J528" s="102" t="n"/>
      <c r="K528" s="102" t="n"/>
      <c r="L528" s="102" t="n"/>
      <c r="M528" s="102" t="n"/>
      <c r="N528" s="102" t="n"/>
      <c r="O528" s="102" t="n"/>
      <c r="P528" s="102" t="n"/>
    </row>
    <row r="529" hidden="1" ht="35" customHeight="1" s="203" thickBot="1">
      <c r="A529" s="175" t="inlineStr">
        <is>
          <t>Pinjaman sindikasi - Mata uang lainnya - Jumlah utang bank, kotor</t>
        </is>
      </c>
      <c r="B529" s="164" t="n"/>
      <c r="C529" s="102" t="n">
        <v/>
      </c>
      <c r="D529" s="102" t="n">
        <v/>
      </c>
      <c r="E529" s="102" t="n">
        <v/>
      </c>
      <c r="F529" s="102" t="n">
        <v/>
      </c>
      <c r="G529" s="102" t="n"/>
      <c r="H529" s="102" t="n"/>
      <c r="I529" s="102" t="n"/>
      <c r="J529" s="102" t="n"/>
      <c r="K529" s="102" t="n"/>
      <c r="L529" s="102" t="n"/>
      <c r="M529" s="102" t="n"/>
      <c r="N529" s="102" t="n"/>
      <c r="O529" s="102" t="n"/>
      <c r="P529" s="102" t="n"/>
    </row>
    <row r="530" ht="35" customFormat="1" customHeight="1" s="161" thickBot="1">
      <c r="A530" s="166" t="inlineStr">
        <is>
          <t>Pinjaman sindikasi - Total - Jumlah utang bank, kotor</t>
        </is>
      </c>
      <c r="B530" s="162" t="n"/>
      <c r="C530" s="160" t="n">
        <v/>
      </c>
      <c r="D530" s="160" t="n">
        <v/>
      </c>
      <c r="E530" s="160" t="n">
        <v/>
      </c>
      <c r="F530" s="160" t="n">
        <v/>
      </c>
      <c r="G530" s="160" t="n"/>
      <c r="H530" s="160" t="n"/>
      <c r="I530" s="160" t="n"/>
      <c r="J530" s="160" t="n"/>
      <c r="K530" s="160" t="n"/>
      <c r="L530" s="160" t="n"/>
      <c r="M530" s="160" t="n"/>
      <c r="N530" s="160" t="n"/>
      <c r="O530" s="160" t="n"/>
      <c r="P530" s="160" t="n"/>
    </row>
    <row r="531" ht="35" customHeight="1" s="203" thickBot="1">
      <c r="A531" s="175" t="inlineStr">
        <is>
          <t>Bank asing lainnya - IDR - Utang bank, nilai dalam mata uang asing</t>
        </is>
      </c>
      <c r="B531" s="164" t="n"/>
      <c r="C531" s="102" t="n">
        <v/>
      </c>
      <c r="D531" s="102" t="n">
        <v/>
      </c>
      <c r="E531" s="102" t="n">
        <v>4236.116392</v>
      </c>
      <c r="F531" s="102" t="n">
        <v/>
      </c>
      <c r="G531" s="102" t="n"/>
      <c r="H531" s="102" t="n"/>
      <c r="I531" s="102" t="n"/>
      <c r="J531" s="102" t="n"/>
      <c r="K531" s="102" t="n"/>
      <c r="L531" s="102" t="n"/>
      <c r="M531" s="102" t="n"/>
      <c r="N531" s="102" t="n"/>
      <c r="O531" s="102" t="n"/>
      <c r="P531" s="102" t="n"/>
    </row>
    <row r="532" ht="35" customHeight="1" s="203" thickBot="1">
      <c r="A532" s="175" t="inlineStr">
        <is>
          <t>Bank asing lainnya - IDR - Jumlah utang bank, kotor</t>
        </is>
      </c>
      <c r="B532" s="164" t="n"/>
      <c r="C532" s="102" t="n">
        <v/>
      </c>
      <c r="D532" s="102" t="n">
        <v/>
      </c>
      <c r="E532" s="102" t="n">
        <v>0.274787</v>
      </c>
      <c r="F532" s="102" t="n">
        <v/>
      </c>
      <c r="G532" s="102" t="n"/>
      <c r="H532" s="102" t="n"/>
      <c r="I532" s="102" t="n"/>
      <c r="J532" s="102" t="n"/>
      <c r="K532" s="102" t="n"/>
      <c r="L532" s="102" t="n"/>
      <c r="M532" s="102" t="n"/>
      <c r="N532" s="102" t="n"/>
      <c r="O532" s="102" t="n"/>
      <c r="P532" s="102" t="n"/>
    </row>
    <row r="533" hidden="1" ht="35" customHeight="1" s="203" thickBot="1">
      <c r="A533" s="175" t="inlineStr">
        <is>
          <t>Bank asing lainnya - AUD - Utang bank, nilai dalam mata uang asing</t>
        </is>
      </c>
      <c r="B533" s="164" t="n"/>
      <c r="C533" s="102" t="n">
        <v/>
      </c>
      <c r="D533" s="102" t="n">
        <v/>
      </c>
      <c r="E533" s="102" t="n">
        <v/>
      </c>
      <c r="F533" s="102" t="n">
        <v/>
      </c>
      <c r="G533" s="102" t="n"/>
      <c r="H533" s="102" t="n"/>
      <c r="I533" s="102" t="n"/>
      <c r="J533" s="102" t="n"/>
      <c r="K533" s="102" t="n"/>
      <c r="L533" s="102" t="n"/>
      <c r="M533" s="102" t="n"/>
      <c r="N533" s="102" t="n"/>
      <c r="O533" s="102" t="n"/>
      <c r="P533" s="102" t="n"/>
    </row>
    <row r="534" hidden="1" ht="35" customHeight="1" s="203" thickBot="1">
      <c r="A534" s="175" t="inlineStr">
        <is>
          <t>Bank asing lainnya - AUD - Jumlah utang bank, kotor</t>
        </is>
      </c>
      <c r="B534" s="164" t="n"/>
      <c r="C534" s="102" t="n">
        <v/>
      </c>
      <c r="D534" s="102" t="n">
        <v/>
      </c>
      <c r="E534" s="102" t="n">
        <v/>
      </c>
      <c r="F534" s="102" t="n">
        <v/>
      </c>
      <c r="G534" s="102" t="n"/>
      <c r="H534" s="102" t="n"/>
      <c r="I534" s="102" t="n"/>
      <c r="J534" s="102" t="n"/>
      <c r="K534" s="102" t="n"/>
      <c r="L534" s="102" t="n"/>
      <c r="M534" s="102" t="n"/>
      <c r="N534" s="102" t="n"/>
      <c r="O534" s="102" t="n"/>
      <c r="P534" s="102" t="n"/>
    </row>
    <row r="535" hidden="1" ht="35" customHeight="1" s="203" thickBot="1">
      <c r="A535" s="175" t="inlineStr">
        <is>
          <t>Bank asing lainnya - CAD - Utang bank, nilai dalam mata uang asing</t>
        </is>
      </c>
      <c r="B535" s="164" t="n"/>
      <c r="C535" s="102" t="n">
        <v/>
      </c>
      <c r="D535" s="102" t="n">
        <v/>
      </c>
      <c r="E535" s="102" t="n">
        <v/>
      </c>
      <c r="F535" s="102" t="n">
        <v/>
      </c>
      <c r="G535" s="102" t="n"/>
      <c r="H535" s="102" t="n"/>
      <c r="I535" s="102" t="n"/>
      <c r="J535" s="102" t="n"/>
      <c r="K535" s="102" t="n"/>
      <c r="L535" s="102" t="n"/>
      <c r="M535" s="102" t="n"/>
      <c r="N535" s="102" t="n"/>
      <c r="O535" s="102" t="n"/>
      <c r="P535" s="102" t="n"/>
    </row>
    <row r="536" hidden="1" ht="35" customHeight="1" s="203" thickBot="1">
      <c r="A536" s="175" t="inlineStr">
        <is>
          <t>Bank asing lainnya - CAD - Jumlah utang bank, kotor</t>
        </is>
      </c>
      <c r="B536" s="164" t="n"/>
      <c r="C536" s="102" t="n">
        <v/>
      </c>
      <c r="D536" s="102" t="n">
        <v/>
      </c>
      <c r="E536" s="102" t="n">
        <v/>
      </c>
      <c r="F536" s="102" t="n">
        <v/>
      </c>
      <c r="G536" s="102" t="n"/>
      <c r="H536" s="102" t="n"/>
      <c r="I536" s="102" t="n"/>
      <c r="J536" s="102" t="n"/>
      <c r="K536" s="102" t="n"/>
      <c r="L536" s="102" t="n"/>
      <c r="M536" s="102" t="n"/>
      <c r="N536" s="102" t="n"/>
      <c r="O536" s="102" t="n"/>
      <c r="P536" s="102" t="n"/>
    </row>
    <row r="537" ht="35" customHeight="1" s="203" thickBot="1">
      <c r="A537" s="175" t="inlineStr">
        <is>
          <t>Bank asing lainnya - CNY - Utang bank, nilai dalam mata uang asing</t>
        </is>
      </c>
      <c r="B537" s="164" t="n"/>
      <c r="C537" s="102" t="n">
        <v/>
      </c>
      <c r="D537" s="102" t="n">
        <v/>
      </c>
      <c r="E537" s="102" t="n">
        <v/>
      </c>
      <c r="F537" s="102" t="n">
        <v>606.678152</v>
      </c>
      <c r="G537" s="102" t="n"/>
      <c r="H537" s="102" t="n"/>
      <c r="I537" s="102" t="n"/>
      <c r="J537" s="102" t="n"/>
      <c r="K537" s="102" t="n"/>
      <c r="L537" s="102" t="n"/>
      <c r="M537" s="102" t="n"/>
      <c r="N537" s="102" t="n"/>
      <c r="O537" s="102" t="n"/>
      <c r="P537" s="102" t="n"/>
    </row>
    <row r="538" ht="35" customHeight="1" s="203" thickBot="1">
      <c r="A538" s="175" t="inlineStr">
        <is>
          <t>Bank asing lainnya - CNY - Jumlah utang bank, kotor</t>
        </is>
      </c>
      <c r="B538" s="164" t="n"/>
      <c r="C538" s="102" t="n">
        <v/>
      </c>
      <c r="D538" s="102" t="n">
        <v/>
      </c>
      <c r="E538" s="102" t="n">
        <v/>
      </c>
      <c r="F538" s="102" t="n">
        <v>0.273998</v>
      </c>
      <c r="G538" s="102" t="n"/>
      <c r="H538" s="102" t="n"/>
      <c r="I538" s="102" t="n"/>
      <c r="J538" s="102" t="n"/>
      <c r="K538" s="102" t="n"/>
      <c r="L538" s="102" t="n"/>
      <c r="M538" s="102" t="n"/>
      <c r="N538" s="102" t="n"/>
      <c r="O538" s="102" t="n"/>
      <c r="P538" s="102" t="n"/>
    </row>
    <row r="539" hidden="1" ht="35" customHeight="1" s="203" thickBot="1">
      <c r="A539" s="175" t="inlineStr">
        <is>
          <t>Bank asing lainnya - EUR - Utang bank, nilai dalam mata uang asing</t>
        </is>
      </c>
      <c r="B539" s="164" t="n"/>
      <c r="C539" s="102" t="n">
        <v/>
      </c>
      <c r="D539" s="102" t="n">
        <v/>
      </c>
      <c r="E539" s="102" t="n">
        <v/>
      </c>
      <c r="F539" s="102" t="n">
        <v/>
      </c>
      <c r="G539" s="102" t="n"/>
      <c r="H539" s="102" t="n"/>
      <c r="I539" s="102" t="n"/>
      <c r="J539" s="102" t="n"/>
      <c r="K539" s="102" t="n"/>
      <c r="L539" s="102" t="n"/>
      <c r="M539" s="102" t="n"/>
      <c r="N539" s="102" t="n"/>
      <c r="O539" s="102" t="n"/>
      <c r="P539" s="102" t="n"/>
    </row>
    <row r="540" hidden="1" ht="35" customHeight="1" s="203" thickBot="1">
      <c r="A540" s="175" t="inlineStr">
        <is>
          <t>Bank asing lainnya - EUR - Jumlah utang bank, kotor</t>
        </is>
      </c>
      <c r="B540" s="164" t="n"/>
      <c r="C540" s="102" t="n">
        <v/>
      </c>
      <c r="D540" s="102" t="n">
        <v/>
      </c>
      <c r="E540" s="102" t="n">
        <v/>
      </c>
      <c r="F540" s="102" t="n">
        <v/>
      </c>
      <c r="G540" s="102" t="n"/>
      <c r="H540" s="102" t="n"/>
      <c r="I540" s="102" t="n"/>
      <c r="J540" s="102" t="n"/>
      <c r="K540" s="102" t="n"/>
      <c r="L540" s="102" t="n"/>
      <c r="M540" s="102" t="n"/>
      <c r="N540" s="102" t="n"/>
      <c r="O540" s="102" t="n"/>
      <c r="P540" s="102" t="n"/>
    </row>
    <row r="541" hidden="1" ht="35" customHeight="1" s="203" thickBot="1">
      <c r="A541" s="175" t="inlineStr">
        <is>
          <t>Bank asing lainnya - HKD - Utang bank, nilai dalam mata uang asing</t>
        </is>
      </c>
      <c r="B541" s="164" t="n"/>
      <c r="C541" s="102" t="n">
        <v/>
      </c>
      <c r="D541" s="102" t="n">
        <v/>
      </c>
      <c r="E541" s="102" t="n">
        <v/>
      </c>
      <c r="F541" s="102" t="n">
        <v/>
      </c>
      <c r="G541" s="102" t="n"/>
      <c r="H541" s="102" t="n"/>
      <c r="I541" s="102" t="n"/>
      <c r="J541" s="102" t="n"/>
      <c r="K541" s="102" t="n"/>
      <c r="L541" s="102" t="n"/>
      <c r="M541" s="102" t="n"/>
      <c r="N541" s="102" t="n"/>
      <c r="O541" s="102" t="n"/>
      <c r="P541" s="102" t="n"/>
    </row>
    <row r="542" hidden="1" ht="35" customHeight="1" s="203" thickBot="1">
      <c r="A542" s="175" t="inlineStr">
        <is>
          <t>Bank asing lainnya - HKD - Jumlah utang bank, kotor</t>
        </is>
      </c>
      <c r="B542" s="164" t="n"/>
      <c r="C542" s="102" t="n">
        <v/>
      </c>
      <c r="D542" s="102" t="n">
        <v/>
      </c>
      <c r="E542" s="102" t="n">
        <v/>
      </c>
      <c r="F542" s="102" t="n">
        <v/>
      </c>
      <c r="G542" s="102" t="n"/>
      <c r="H542" s="102" t="n"/>
      <c r="I542" s="102" t="n"/>
      <c r="J542" s="102" t="n"/>
      <c r="K542" s="102" t="n"/>
      <c r="L542" s="102" t="n"/>
      <c r="M542" s="102" t="n"/>
      <c r="N542" s="102" t="n"/>
      <c r="O542" s="102" t="n"/>
      <c r="P542" s="102" t="n"/>
    </row>
    <row r="543" hidden="1" ht="35" customHeight="1" s="203" thickBot="1">
      <c r="A543" s="175" t="inlineStr">
        <is>
          <t>Bank asing lainnya - GBP - Utang bank, nilai dalam mata uang asing</t>
        </is>
      </c>
      <c r="B543" s="164" t="n"/>
      <c r="C543" s="102" t="n">
        <v/>
      </c>
      <c r="D543" s="102" t="n">
        <v/>
      </c>
      <c r="E543" s="102" t="n">
        <v/>
      </c>
      <c r="F543" s="102" t="n">
        <v/>
      </c>
      <c r="G543" s="102" t="n"/>
      <c r="H543" s="102" t="n"/>
      <c r="I543" s="102" t="n"/>
      <c r="J543" s="102" t="n"/>
      <c r="K543" s="102" t="n"/>
      <c r="L543" s="102" t="n"/>
      <c r="M543" s="102" t="n"/>
      <c r="N543" s="102" t="n"/>
      <c r="O543" s="102" t="n"/>
      <c r="P543" s="102" t="n"/>
    </row>
    <row r="544" hidden="1" ht="35" customHeight="1" s="203" thickBot="1">
      <c r="A544" s="175" t="inlineStr">
        <is>
          <t>Bank asing lainnya - GBP - Jumlah utang bank, kotor</t>
        </is>
      </c>
      <c r="B544" s="164" t="n"/>
      <c r="C544" s="102" t="n">
        <v/>
      </c>
      <c r="D544" s="102" t="n">
        <v/>
      </c>
      <c r="E544" s="102" t="n">
        <v/>
      </c>
      <c r="F544" s="102" t="n">
        <v/>
      </c>
      <c r="G544" s="102" t="n"/>
      <c r="H544" s="102" t="n"/>
      <c r="I544" s="102" t="n"/>
      <c r="J544" s="102" t="n"/>
      <c r="K544" s="102" t="n"/>
      <c r="L544" s="102" t="n"/>
      <c r="M544" s="102" t="n"/>
      <c r="N544" s="102" t="n"/>
      <c r="O544" s="102" t="n"/>
      <c r="P544" s="102" t="n"/>
    </row>
    <row r="545" hidden="1" ht="35" customHeight="1" s="203" thickBot="1">
      <c r="A545" s="175" t="inlineStr">
        <is>
          <t>Bank asing lainnya - JPY - Utang bank, nilai dalam mata uang asing</t>
        </is>
      </c>
      <c r="B545" s="164" t="n"/>
      <c r="C545" s="102" t="n">
        <v/>
      </c>
      <c r="D545" s="102" t="n">
        <v/>
      </c>
      <c r="E545" s="102" t="n">
        <v/>
      </c>
      <c r="F545" s="102" t="n">
        <v/>
      </c>
      <c r="G545" s="102" t="n"/>
      <c r="H545" s="102" t="n"/>
      <c r="I545" s="102" t="n"/>
      <c r="J545" s="102" t="n"/>
      <c r="K545" s="102" t="n"/>
      <c r="L545" s="102" t="n"/>
      <c r="M545" s="102" t="n"/>
      <c r="N545" s="102" t="n"/>
      <c r="O545" s="102" t="n"/>
      <c r="P545" s="102" t="n"/>
    </row>
    <row r="546" hidden="1" ht="35" customHeight="1" s="203" thickBot="1">
      <c r="A546" s="175" t="inlineStr">
        <is>
          <t>Bank asing lainnya - JPY - Jumlah utang bank, kotor</t>
        </is>
      </c>
      <c r="B546" s="164" t="n"/>
      <c r="C546" s="102" t="n">
        <v/>
      </c>
      <c r="D546" s="102" t="n">
        <v/>
      </c>
      <c r="E546" s="102" t="n">
        <v/>
      </c>
      <c r="F546" s="102" t="n">
        <v/>
      </c>
      <c r="G546" s="102" t="n"/>
      <c r="H546" s="102" t="n"/>
      <c r="I546" s="102" t="n"/>
      <c r="J546" s="102" t="n"/>
      <c r="K546" s="102" t="n"/>
      <c r="L546" s="102" t="n"/>
      <c r="M546" s="102" t="n"/>
      <c r="N546" s="102" t="n"/>
      <c r="O546" s="102" t="n"/>
      <c r="P546" s="102" t="n"/>
    </row>
    <row r="547" hidden="1" ht="35" customHeight="1" s="203" thickBot="1">
      <c r="A547" s="175" t="inlineStr">
        <is>
          <t>Bank asing lainnya - SGD - Utang bank, nilai dalam mata uang asing</t>
        </is>
      </c>
      <c r="B547" s="164" t="n"/>
      <c r="C547" s="102" t="n">
        <v/>
      </c>
      <c r="D547" s="102" t="n">
        <v/>
      </c>
      <c r="E547" s="102" t="n">
        <v/>
      </c>
      <c r="F547" s="102" t="n">
        <v/>
      </c>
      <c r="G547" s="102" t="n"/>
      <c r="H547" s="102" t="n"/>
      <c r="I547" s="102" t="n"/>
      <c r="J547" s="102" t="n"/>
      <c r="K547" s="102" t="n"/>
      <c r="L547" s="102" t="n"/>
      <c r="M547" s="102" t="n"/>
      <c r="N547" s="102" t="n"/>
      <c r="O547" s="102" t="n"/>
      <c r="P547" s="102" t="n"/>
    </row>
    <row r="548" hidden="1" ht="35" customHeight="1" s="203" thickBot="1">
      <c r="A548" s="175" t="inlineStr">
        <is>
          <t>Bank asing lainnya - SGD - Jumlah utang bank, kotor</t>
        </is>
      </c>
      <c r="B548" s="164" t="n"/>
      <c r="C548" s="102" t="n">
        <v/>
      </c>
      <c r="D548" s="102" t="n">
        <v/>
      </c>
      <c r="E548" s="102" t="n">
        <v/>
      </c>
      <c r="F548" s="102" t="n">
        <v/>
      </c>
      <c r="G548" s="102" t="n"/>
      <c r="H548" s="102" t="n"/>
      <c r="I548" s="102" t="n"/>
      <c r="J548" s="102" t="n"/>
      <c r="K548" s="102" t="n"/>
      <c r="L548" s="102" t="n"/>
      <c r="M548" s="102" t="n"/>
      <c r="N548" s="102" t="n"/>
      <c r="O548" s="102" t="n"/>
      <c r="P548" s="102" t="n"/>
    </row>
    <row r="549" hidden="1" ht="35" customHeight="1" s="203" thickBot="1">
      <c r="A549" s="175" t="inlineStr">
        <is>
          <t>Bank asing lainnya - THB - Utang bank, nilai dalam mata uang asing</t>
        </is>
      </c>
      <c r="B549" s="164" t="n"/>
      <c r="C549" s="102" t="n">
        <v/>
      </c>
      <c r="D549" s="102" t="n">
        <v/>
      </c>
      <c r="E549" s="102" t="n">
        <v/>
      </c>
      <c r="F549" s="102" t="n">
        <v/>
      </c>
      <c r="G549" s="102" t="n"/>
      <c r="H549" s="102" t="n"/>
      <c r="I549" s="102" t="n"/>
      <c r="J549" s="102" t="n"/>
      <c r="K549" s="102" t="n"/>
      <c r="L549" s="102" t="n"/>
      <c r="M549" s="102" t="n"/>
      <c r="N549" s="102" t="n"/>
      <c r="O549" s="102" t="n"/>
      <c r="P549" s="102" t="n"/>
    </row>
    <row r="550" hidden="1" ht="35" customHeight="1" s="203" thickBot="1">
      <c r="A550" s="175" t="inlineStr">
        <is>
          <t>Bank asing lainnya - THB - Jumlah utang bank, kotor</t>
        </is>
      </c>
      <c r="B550" s="164" t="n"/>
      <c r="C550" s="102" t="n">
        <v/>
      </c>
      <c r="D550" s="102" t="n">
        <v/>
      </c>
      <c r="E550" s="102" t="n">
        <v/>
      </c>
      <c r="F550" s="102" t="n">
        <v/>
      </c>
      <c r="G550" s="102" t="n"/>
      <c r="H550" s="102" t="n"/>
      <c r="I550" s="102" t="n"/>
      <c r="J550" s="102" t="n"/>
      <c r="K550" s="102" t="n"/>
      <c r="L550" s="102" t="n"/>
      <c r="M550" s="102" t="n"/>
      <c r="N550" s="102" t="n"/>
      <c r="O550" s="102" t="n"/>
      <c r="P550" s="102" t="n"/>
    </row>
    <row r="551" ht="35" customHeight="1" s="203" thickBot="1">
      <c r="A551" s="175" t="inlineStr">
        <is>
          <t>Bank asing lainnya - USD - Utang bank, nilai dalam mata uang asing</t>
        </is>
      </c>
      <c r="B551" s="164" t="n"/>
      <c r="C551" s="102" t="n">
        <v/>
      </c>
      <c r="D551" s="102" t="n">
        <v>2.797716</v>
      </c>
      <c r="E551" s="102" t="n">
        <v>3.872042</v>
      </c>
      <c r="F551" s="102" t="n">
        <v>25.399273</v>
      </c>
      <c r="G551" s="102" t="n"/>
      <c r="H551" s="102" t="n"/>
      <c r="I551" s="102" t="n"/>
      <c r="J551" s="102" t="n"/>
      <c r="K551" s="102" t="n"/>
      <c r="L551" s="102" t="n"/>
      <c r="M551" s="102" t="n"/>
      <c r="N551" s="102" t="n"/>
      <c r="O551" s="102" t="n"/>
      <c r="P551" s="102" t="n"/>
    </row>
    <row r="552" ht="35" customHeight="1" s="203" thickBot="1">
      <c r="A552" s="175" t="inlineStr">
        <is>
          <t>Bank asing lainnya - USD - Jumlah utang bank, kotor</t>
        </is>
      </c>
      <c r="B552" s="164" t="n"/>
      <c r="C552" s="102" t="n">
        <v/>
      </c>
      <c r="D552" s="102" t="n">
        <v>2.797716</v>
      </c>
      <c r="E552" s="102" t="n">
        <v>4.13505</v>
      </c>
      <c r="F552" s="102" t="n">
        <v>25.399273</v>
      </c>
      <c r="G552" s="102" t="n"/>
      <c r="H552" s="102" t="n"/>
      <c r="I552" s="102" t="n"/>
      <c r="J552" s="102" t="n"/>
      <c r="K552" s="102" t="n"/>
      <c r="L552" s="102" t="n"/>
      <c r="M552" s="102" t="n"/>
      <c r="N552" s="102" t="n"/>
      <c r="O552" s="102" t="n"/>
      <c r="P552" s="102" t="n"/>
    </row>
    <row r="553" hidden="1" ht="52" customHeight="1" s="203" thickBot="1">
      <c r="A553" s="175" t="inlineStr">
        <is>
          <t>Bank asing lainnya - Mata uang lainnya - Utang bank, nilai dalam mata uang asing</t>
        </is>
      </c>
      <c r="B553" s="164" t="n"/>
      <c r="C553" s="102" t="n">
        <v/>
      </c>
      <c r="D553" s="102" t="n">
        <v/>
      </c>
      <c r="E553" s="102" t="n">
        <v/>
      </c>
      <c r="F553" s="102" t="n">
        <v/>
      </c>
      <c r="G553" s="102" t="n"/>
      <c r="H553" s="102" t="n"/>
      <c r="I553" s="102" t="n"/>
      <c r="J553" s="102" t="n"/>
      <c r="K553" s="102" t="n"/>
      <c r="L553" s="102" t="n"/>
      <c r="M553" s="102" t="n"/>
      <c r="N553" s="102" t="n"/>
      <c r="O553" s="102" t="n"/>
      <c r="P553" s="102" t="n"/>
    </row>
    <row r="554" hidden="1" ht="35" customHeight="1" s="203" thickBot="1">
      <c r="A554" s="175" t="inlineStr">
        <is>
          <t>Bank asing lainnya - Mata uang lainnya - Jumlah utang bank, kotor</t>
        </is>
      </c>
      <c r="B554" s="164" t="n"/>
      <c r="C554" s="102" t="n">
        <v/>
      </c>
      <c r="D554" s="102" t="n">
        <v/>
      </c>
      <c r="E554" s="102" t="n">
        <v/>
      </c>
      <c r="F554" s="102" t="n">
        <v/>
      </c>
      <c r="G554" s="102" t="n"/>
      <c r="H554" s="102" t="n"/>
      <c r="I554" s="102" t="n"/>
      <c r="J554" s="102" t="n"/>
      <c r="K554" s="102" t="n"/>
      <c r="L554" s="102" t="n"/>
      <c r="M554" s="102" t="n"/>
      <c r="N554" s="102" t="n"/>
      <c r="O554" s="102" t="n"/>
      <c r="P554" s="102" t="n"/>
    </row>
    <row r="555" ht="35" customFormat="1" customHeight="1" s="161" thickBot="1">
      <c r="A555" s="166" t="inlineStr">
        <is>
          <t>Bank asing lainnya - Total - Jumlah utang bank, kotor</t>
        </is>
      </c>
      <c r="B555" s="162" t="n"/>
      <c r="C555" s="160" t="n">
        <v/>
      </c>
      <c r="D555" s="160" t="n">
        <v>2.797716</v>
      </c>
      <c r="E555" s="160" t="n">
        <v>4.409837</v>
      </c>
      <c r="F555" s="160" t="n">
        <v>25.673271</v>
      </c>
      <c r="G555" s="160" t="n"/>
      <c r="H555" s="160" t="n"/>
      <c r="I555" s="160" t="n"/>
      <c r="J555" s="160" t="n"/>
      <c r="K555" s="160" t="n"/>
      <c r="L555" s="160" t="n"/>
      <c r="M555" s="160" t="n"/>
      <c r="N555" s="160" t="n"/>
      <c r="O555" s="160" t="n"/>
      <c r="P555" s="160" t="n"/>
    </row>
    <row r="556" hidden="1" ht="35" customHeight="1" s="203" thickBot="1">
      <c r="A556" s="175" t="inlineStr">
        <is>
          <t>Bank lokal lainnya - IDR - Utang bank, nilai dalam mata uang asing</t>
        </is>
      </c>
      <c r="B556" s="164" t="n"/>
      <c r="C556" s="102" t="n">
        <v/>
      </c>
      <c r="D556" s="102" t="n">
        <v/>
      </c>
      <c r="E556" s="102" t="n">
        <v/>
      </c>
      <c r="F556" s="102" t="n">
        <v/>
      </c>
      <c r="G556" s="102" t="n"/>
      <c r="H556" s="102" t="n"/>
      <c r="I556" s="102" t="n"/>
      <c r="J556" s="102" t="n"/>
      <c r="K556" s="102" t="n"/>
      <c r="L556" s="102" t="n"/>
      <c r="M556" s="102" t="n"/>
      <c r="N556" s="102" t="n"/>
      <c r="O556" s="102" t="n"/>
      <c r="P556" s="102" t="n"/>
    </row>
    <row r="557" hidden="1" ht="35" customHeight="1" s="203" thickBot="1">
      <c r="A557" s="175" t="inlineStr">
        <is>
          <t>Bank lokal lainnya - IDR - Jumlah utang bank, kotor</t>
        </is>
      </c>
      <c r="B557" s="164" t="n"/>
      <c r="C557" s="102" t="n">
        <v/>
      </c>
      <c r="D557" s="102" t="n">
        <v/>
      </c>
      <c r="E557" s="102" t="n">
        <v/>
      </c>
      <c r="F557" s="102" t="n">
        <v/>
      </c>
      <c r="G557" s="102" t="n"/>
      <c r="H557" s="102" t="n"/>
      <c r="I557" s="102" t="n"/>
      <c r="J557" s="102" t="n"/>
      <c r="K557" s="102" t="n"/>
      <c r="L557" s="102" t="n"/>
      <c r="M557" s="102" t="n"/>
      <c r="N557" s="102" t="n"/>
      <c r="O557" s="102" t="n"/>
      <c r="P557" s="102" t="n"/>
    </row>
    <row r="558" hidden="1" ht="35" customHeight="1" s="203" thickBot="1">
      <c r="A558" s="175" t="inlineStr">
        <is>
          <t>Bank lokal lainnya - AUD - Utang bank, nilai dalam mata uang asing</t>
        </is>
      </c>
      <c r="B558" s="164" t="n"/>
      <c r="C558" s="102" t="n">
        <v/>
      </c>
      <c r="D558" s="102" t="n">
        <v/>
      </c>
      <c r="E558" s="102" t="n">
        <v/>
      </c>
      <c r="F558" s="102" t="n">
        <v/>
      </c>
      <c r="G558" s="102" t="n"/>
      <c r="H558" s="102" t="n"/>
      <c r="I558" s="102" t="n"/>
      <c r="J558" s="102" t="n"/>
      <c r="K558" s="102" t="n"/>
      <c r="L558" s="102" t="n"/>
      <c r="M558" s="102" t="n"/>
      <c r="N558" s="102" t="n"/>
      <c r="O558" s="102" t="n"/>
      <c r="P558" s="102" t="n"/>
    </row>
    <row r="559" hidden="1" ht="35" customHeight="1" s="203" thickBot="1">
      <c r="A559" s="175" t="inlineStr">
        <is>
          <t>Bank lokal lainnya - AUD - Jumlah utang bank, kotor</t>
        </is>
      </c>
      <c r="B559" s="164" t="n"/>
      <c r="C559" s="102" t="n">
        <v/>
      </c>
      <c r="D559" s="102" t="n">
        <v/>
      </c>
      <c r="E559" s="102" t="n">
        <v/>
      </c>
      <c r="F559" s="102" t="n">
        <v/>
      </c>
      <c r="G559" s="102" t="n"/>
      <c r="H559" s="102" t="n"/>
      <c r="I559" s="102" t="n"/>
      <c r="J559" s="102" t="n"/>
      <c r="K559" s="102" t="n"/>
      <c r="L559" s="102" t="n"/>
      <c r="M559" s="102" t="n"/>
      <c r="N559" s="102" t="n"/>
      <c r="O559" s="102" t="n"/>
      <c r="P559" s="102" t="n"/>
    </row>
    <row r="560" hidden="1" ht="35" customHeight="1" s="203" thickBot="1">
      <c r="A560" s="175" t="inlineStr">
        <is>
          <t>Bank lokal lainnya - CAD - Utang bank, nilai dalam mata uang asing</t>
        </is>
      </c>
      <c r="B560" s="164" t="n"/>
      <c r="C560" s="102" t="n">
        <v/>
      </c>
      <c r="D560" s="102" t="n">
        <v/>
      </c>
      <c r="E560" s="102" t="n">
        <v/>
      </c>
      <c r="F560" s="102" t="n">
        <v/>
      </c>
      <c r="G560" s="102" t="n"/>
      <c r="H560" s="102" t="n"/>
      <c r="I560" s="102" t="n"/>
      <c r="J560" s="102" t="n"/>
      <c r="K560" s="102" t="n"/>
      <c r="L560" s="102" t="n"/>
      <c r="M560" s="102" t="n"/>
      <c r="N560" s="102" t="n"/>
      <c r="O560" s="102" t="n"/>
      <c r="P560" s="102" t="n"/>
    </row>
    <row r="561" hidden="1" ht="35" customHeight="1" s="203" thickBot="1">
      <c r="A561" s="175" t="inlineStr">
        <is>
          <t>Bank lokal lainnya - CAD - Jumlah utang bank, kotor</t>
        </is>
      </c>
      <c r="B561" s="164" t="n"/>
      <c r="C561" s="102" t="n">
        <v/>
      </c>
      <c r="D561" s="102" t="n">
        <v/>
      </c>
      <c r="E561" s="102" t="n">
        <v/>
      </c>
      <c r="F561" s="102" t="n">
        <v/>
      </c>
      <c r="G561" s="102" t="n"/>
      <c r="H561" s="102" t="n"/>
      <c r="I561" s="102" t="n"/>
      <c r="J561" s="102" t="n"/>
      <c r="K561" s="102" t="n"/>
      <c r="L561" s="102" t="n"/>
      <c r="M561" s="102" t="n"/>
      <c r="N561" s="102" t="n"/>
      <c r="O561" s="102" t="n"/>
      <c r="P561" s="102" t="n"/>
    </row>
    <row r="562" hidden="1" ht="35" customHeight="1" s="203" thickBot="1">
      <c r="A562" s="175" t="inlineStr">
        <is>
          <t>Bank lokal lainnya - CNY - Utang bank, nilai dalam mata uang asing</t>
        </is>
      </c>
      <c r="B562" s="164" t="n"/>
      <c r="C562" s="102" t="n">
        <v/>
      </c>
      <c r="D562" s="102" t="n">
        <v/>
      </c>
      <c r="E562" s="102" t="n">
        <v/>
      </c>
      <c r="F562" s="102" t="n">
        <v/>
      </c>
      <c r="G562" s="102" t="n"/>
      <c r="H562" s="102" t="n"/>
      <c r="I562" s="102" t="n"/>
      <c r="J562" s="102" t="n"/>
      <c r="K562" s="102" t="n"/>
      <c r="L562" s="102" t="n"/>
      <c r="M562" s="102" t="n"/>
      <c r="N562" s="102" t="n"/>
      <c r="O562" s="102" t="n"/>
      <c r="P562" s="102" t="n"/>
    </row>
    <row r="563" hidden="1" ht="35" customHeight="1" s="203" thickBot="1">
      <c r="A563" s="175" t="inlineStr">
        <is>
          <t>Bank lokal lainnya - CNY - Jumlah utang bank, kotor</t>
        </is>
      </c>
      <c r="B563" s="164" t="n"/>
      <c r="C563" s="102" t="n">
        <v/>
      </c>
      <c r="D563" s="102" t="n">
        <v/>
      </c>
      <c r="E563" s="102" t="n">
        <v/>
      </c>
      <c r="F563" s="102" t="n">
        <v/>
      </c>
      <c r="G563" s="102" t="n"/>
      <c r="H563" s="102" t="n"/>
      <c r="I563" s="102" t="n"/>
      <c r="J563" s="102" t="n"/>
      <c r="K563" s="102" t="n"/>
      <c r="L563" s="102" t="n"/>
      <c r="M563" s="102" t="n"/>
      <c r="N563" s="102" t="n"/>
      <c r="O563" s="102" t="n"/>
      <c r="P563" s="102" t="n"/>
    </row>
    <row r="564" hidden="1" ht="35" customHeight="1" s="203" thickBot="1">
      <c r="A564" s="175" t="inlineStr">
        <is>
          <t>Bank lokal lainnya - EUR - Utang bank, nilai dalam mata uang asing</t>
        </is>
      </c>
      <c r="B564" s="164" t="n"/>
      <c r="C564" s="102" t="n">
        <v/>
      </c>
      <c r="D564" s="102" t="n">
        <v/>
      </c>
      <c r="E564" s="102" t="n">
        <v/>
      </c>
      <c r="F564" s="102" t="n">
        <v/>
      </c>
      <c r="G564" s="102" t="n"/>
      <c r="H564" s="102" t="n"/>
      <c r="I564" s="102" t="n"/>
      <c r="J564" s="102" t="n"/>
      <c r="K564" s="102" t="n"/>
      <c r="L564" s="102" t="n"/>
      <c r="M564" s="102" t="n"/>
      <c r="N564" s="102" t="n"/>
      <c r="O564" s="102" t="n"/>
      <c r="P564" s="102" t="n"/>
    </row>
    <row r="565" hidden="1" ht="35" customHeight="1" s="203" thickBot="1">
      <c r="A565" s="175" t="inlineStr">
        <is>
          <t>Bank lokal lainnya - EUR - Jumlah utang bank, kotor</t>
        </is>
      </c>
      <c r="B565" s="164" t="n"/>
      <c r="C565" s="102" t="n">
        <v/>
      </c>
      <c r="D565" s="102" t="n">
        <v/>
      </c>
      <c r="E565" s="102" t="n">
        <v/>
      </c>
      <c r="F565" s="102" t="n">
        <v/>
      </c>
      <c r="G565" s="102" t="n"/>
      <c r="H565" s="102" t="n"/>
      <c r="I565" s="102" t="n"/>
      <c r="J565" s="102" t="n"/>
      <c r="K565" s="102" t="n"/>
      <c r="L565" s="102" t="n"/>
      <c r="M565" s="102" t="n"/>
      <c r="N565" s="102" t="n"/>
      <c r="O565" s="102" t="n"/>
      <c r="P565" s="102" t="n"/>
    </row>
    <row r="566" hidden="1" ht="35" customHeight="1" s="203" thickBot="1">
      <c r="A566" s="175" t="inlineStr">
        <is>
          <t>Bank lokal lainnya - HKD - Utang bank, nilai dalam mata uang asing</t>
        </is>
      </c>
      <c r="B566" s="164" t="n"/>
      <c r="C566" s="102" t="n">
        <v/>
      </c>
      <c r="D566" s="102" t="n">
        <v/>
      </c>
      <c r="E566" s="102" t="n">
        <v/>
      </c>
      <c r="F566" s="102" t="n">
        <v/>
      </c>
      <c r="G566" s="102" t="n"/>
      <c r="H566" s="102" t="n"/>
      <c r="I566" s="102" t="n"/>
      <c r="J566" s="102" t="n"/>
      <c r="K566" s="102" t="n"/>
      <c r="L566" s="102" t="n"/>
      <c r="M566" s="102" t="n"/>
      <c r="N566" s="102" t="n"/>
      <c r="O566" s="102" t="n"/>
      <c r="P566" s="102" t="n"/>
    </row>
    <row r="567" hidden="1" ht="35" customHeight="1" s="203" thickBot="1">
      <c r="A567" s="175" t="inlineStr">
        <is>
          <t>Bank lokal lainnya - HKD - Jumlah utang bank, kotor</t>
        </is>
      </c>
      <c r="B567" s="164" t="n"/>
      <c r="C567" s="102" t="n">
        <v/>
      </c>
      <c r="D567" s="102" t="n">
        <v/>
      </c>
      <c r="E567" s="102" t="n">
        <v/>
      </c>
      <c r="F567" s="102" t="n">
        <v/>
      </c>
      <c r="G567" s="102" t="n"/>
      <c r="H567" s="102" t="n"/>
      <c r="I567" s="102" t="n"/>
      <c r="J567" s="102" t="n"/>
      <c r="K567" s="102" t="n"/>
      <c r="L567" s="102" t="n"/>
      <c r="M567" s="102" t="n"/>
      <c r="N567" s="102" t="n"/>
      <c r="O567" s="102" t="n"/>
      <c r="P567" s="102" t="n"/>
    </row>
    <row r="568" hidden="1" ht="35" customHeight="1" s="203" thickBot="1">
      <c r="A568" s="175" t="inlineStr">
        <is>
          <t>Bank lokal lainnya - GBP - Utang bank, nilai dalam mata uang asing</t>
        </is>
      </c>
      <c r="B568" s="164" t="n"/>
      <c r="C568" s="102" t="n">
        <v/>
      </c>
      <c r="D568" s="102" t="n">
        <v/>
      </c>
      <c r="E568" s="102" t="n">
        <v/>
      </c>
      <c r="F568" s="102" t="n">
        <v/>
      </c>
      <c r="G568" s="102" t="n"/>
      <c r="H568" s="102" t="n"/>
      <c r="I568" s="102" t="n"/>
      <c r="J568" s="102" t="n"/>
      <c r="K568" s="102" t="n"/>
      <c r="L568" s="102" t="n"/>
      <c r="M568" s="102" t="n"/>
      <c r="N568" s="102" t="n"/>
      <c r="O568" s="102" t="n"/>
      <c r="P568" s="102" t="n"/>
    </row>
    <row r="569" hidden="1" ht="35" customHeight="1" s="203" thickBot="1">
      <c r="A569" s="175" t="inlineStr">
        <is>
          <t>Bank lokal lainnya - GBP - Jumlah utang bank, kotor</t>
        </is>
      </c>
      <c r="B569" s="164" t="n"/>
      <c r="C569" s="102" t="n">
        <v/>
      </c>
      <c r="D569" s="102" t="n">
        <v/>
      </c>
      <c r="E569" s="102" t="n">
        <v/>
      </c>
      <c r="F569" s="102" t="n">
        <v/>
      </c>
      <c r="G569" s="102" t="n"/>
      <c r="H569" s="102" t="n"/>
      <c r="I569" s="102" t="n"/>
      <c r="J569" s="102" t="n"/>
      <c r="K569" s="102" t="n"/>
      <c r="L569" s="102" t="n"/>
      <c r="M569" s="102" t="n"/>
      <c r="N569" s="102" t="n"/>
      <c r="O569" s="102" t="n"/>
      <c r="P569" s="102" t="n"/>
    </row>
    <row r="570" hidden="1" ht="35" customHeight="1" s="203" thickBot="1">
      <c r="A570" s="175" t="inlineStr">
        <is>
          <t>Bank lokal lainnya - JPY - Utang bank, nilai dalam mata uang asing</t>
        </is>
      </c>
      <c r="B570" s="164" t="n"/>
      <c r="C570" s="102" t="n">
        <v/>
      </c>
      <c r="D570" s="102" t="n">
        <v/>
      </c>
      <c r="E570" s="102" t="n">
        <v/>
      </c>
      <c r="F570" s="102" t="n">
        <v/>
      </c>
      <c r="G570" s="102" t="n"/>
      <c r="H570" s="102" t="n"/>
      <c r="I570" s="102" t="n"/>
      <c r="J570" s="102" t="n"/>
      <c r="K570" s="102" t="n"/>
      <c r="L570" s="102" t="n"/>
      <c r="M570" s="102" t="n"/>
      <c r="N570" s="102" t="n"/>
      <c r="O570" s="102" t="n"/>
      <c r="P570" s="102" t="n"/>
    </row>
    <row r="571" hidden="1" ht="35" customHeight="1" s="203" thickBot="1">
      <c r="A571" s="175" t="inlineStr">
        <is>
          <t>Bank lokal lainnya - JPY - Jumlah utang bank, kotor</t>
        </is>
      </c>
      <c r="B571" s="164" t="n"/>
      <c r="C571" s="102" t="n">
        <v/>
      </c>
      <c r="D571" s="102" t="n">
        <v/>
      </c>
      <c r="E571" s="102" t="n">
        <v/>
      </c>
      <c r="F571" s="102" t="n">
        <v/>
      </c>
      <c r="G571" s="102" t="n"/>
      <c r="H571" s="102" t="n"/>
      <c r="I571" s="102" t="n"/>
      <c r="J571" s="102" t="n"/>
      <c r="K571" s="102" t="n"/>
      <c r="L571" s="102" t="n"/>
      <c r="M571" s="102" t="n"/>
      <c r="N571" s="102" t="n"/>
      <c r="O571" s="102" t="n"/>
      <c r="P571" s="102" t="n"/>
    </row>
    <row r="572" hidden="1" ht="35" customHeight="1" s="203" thickBot="1">
      <c r="A572" s="175" t="inlineStr">
        <is>
          <t>Bank lokal lainnya - SGD - Utang bank, nilai dalam mata uang asing</t>
        </is>
      </c>
      <c r="B572" s="164" t="n"/>
      <c r="C572" s="102" t="n">
        <v/>
      </c>
      <c r="D572" s="102" t="n">
        <v/>
      </c>
      <c r="E572" s="102" t="n">
        <v/>
      </c>
      <c r="F572" s="102" t="n">
        <v/>
      </c>
      <c r="G572" s="102" t="n"/>
      <c r="H572" s="102" t="n"/>
      <c r="I572" s="102" t="n"/>
      <c r="J572" s="102" t="n"/>
      <c r="K572" s="102" t="n"/>
      <c r="L572" s="102" t="n"/>
      <c r="M572" s="102" t="n"/>
      <c r="N572" s="102" t="n"/>
      <c r="O572" s="102" t="n"/>
      <c r="P572" s="102" t="n"/>
    </row>
    <row r="573" hidden="1" ht="35" customHeight="1" s="203" thickBot="1">
      <c r="A573" s="175" t="inlineStr">
        <is>
          <t>Bank lokal lainnya - SGD - Jumlah utang bank, kotor</t>
        </is>
      </c>
      <c r="B573" s="164" t="n"/>
      <c r="C573" s="102" t="n">
        <v/>
      </c>
      <c r="D573" s="102" t="n">
        <v/>
      </c>
      <c r="E573" s="102" t="n">
        <v/>
      </c>
      <c r="F573" s="102" t="n">
        <v/>
      </c>
      <c r="G573" s="102" t="n"/>
      <c r="H573" s="102" t="n"/>
      <c r="I573" s="102" t="n"/>
      <c r="J573" s="102" t="n"/>
      <c r="K573" s="102" t="n"/>
      <c r="L573" s="102" t="n"/>
      <c r="M573" s="102" t="n"/>
      <c r="N573" s="102" t="n"/>
      <c r="O573" s="102" t="n"/>
      <c r="P573" s="102" t="n"/>
    </row>
    <row r="574" hidden="1" ht="35" customHeight="1" s="203" thickBot="1">
      <c r="A574" s="175" t="inlineStr">
        <is>
          <t>Bank lokal lainnya - THB - Utang bank, nilai dalam mata uang asing</t>
        </is>
      </c>
      <c r="B574" s="164" t="n"/>
      <c r="C574" s="102" t="n">
        <v/>
      </c>
      <c r="D574" s="102" t="n">
        <v/>
      </c>
      <c r="E574" s="102" t="n">
        <v/>
      </c>
      <c r="F574" s="102" t="n">
        <v/>
      </c>
      <c r="G574" s="102" t="n"/>
      <c r="H574" s="102" t="n"/>
      <c r="I574" s="102" t="n"/>
      <c r="J574" s="102" t="n"/>
      <c r="K574" s="102" t="n"/>
      <c r="L574" s="102" t="n"/>
      <c r="M574" s="102" t="n"/>
      <c r="N574" s="102" t="n"/>
      <c r="O574" s="102" t="n"/>
      <c r="P574" s="102" t="n"/>
    </row>
    <row r="575" hidden="1" ht="35" customHeight="1" s="203" thickBot="1">
      <c r="A575" s="175" t="inlineStr">
        <is>
          <t>Bank lokal lainnya - THB - Jumlah utang bank, kotor</t>
        </is>
      </c>
      <c r="B575" s="164" t="n"/>
      <c r="C575" s="102" t="n">
        <v/>
      </c>
      <c r="D575" s="102" t="n">
        <v/>
      </c>
      <c r="E575" s="102" t="n">
        <v/>
      </c>
      <c r="F575" s="102" t="n">
        <v/>
      </c>
      <c r="G575" s="102" t="n"/>
      <c r="H575" s="102" t="n"/>
      <c r="I575" s="102" t="n"/>
      <c r="J575" s="102" t="n"/>
      <c r="K575" s="102" t="n"/>
      <c r="L575" s="102" t="n"/>
      <c r="M575" s="102" t="n"/>
      <c r="N575" s="102" t="n"/>
      <c r="O575" s="102" t="n"/>
      <c r="P575" s="102" t="n"/>
    </row>
    <row r="576" hidden="1" ht="35" customHeight="1" s="203" thickBot="1">
      <c r="A576" s="175" t="inlineStr">
        <is>
          <t>Bank lokal lainnya - USD - Utang bank, nilai dalam mata uang asing</t>
        </is>
      </c>
      <c r="B576" s="164" t="n"/>
      <c r="C576" s="102" t="n">
        <v/>
      </c>
      <c r="D576" s="102" t="n">
        <v/>
      </c>
      <c r="E576" s="102" t="n">
        <v/>
      </c>
      <c r="F576" s="102" t="n">
        <v/>
      </c>
      <c r="G576" s="102" t="n"/>
      <c r="H576" s="102" t="n"/>
      <c r="I576" s="102" t="n"/>
      <c r="J576" s="102" t="n"/>
      <c r="K576" s="102" t="n"/>
      <c r="L576" s="102" t="n"/>
      <c r="M576" s="102" t="n"/>
      <c r="N576" s="102" t="n"/>
      <c r="O576" s="102" t="n"/>
      <c r="P576" s="102" t="n"/>
    </row>
    <row r="577" hidden="1" ht="35" customHeight="1" s="203" thickBot="1">
      <c r="A577" s="175" t="inlineStr">
        <is>
          <t>Bank lokal lainnya - USD - Jumlah utang bank, kotor</t>
        </is>
      </c>
      <c r="B577" s="164" t="n"/>
      <c r="C577" s="102" t="n">
        <v/>
      </c>
      <c r="D577" s="102" t="n">
        <v/>
      </c>
      <c r="E577" s="102" t="n">
        <v/>
      </c>
      <c r="F577" s="102" t="n">
        <v/>
      </c>
      <c r="G577" s="102" t="n"/>
      <c r="H577" s="102" t="n"/>
      <c r="I577" s="102" t="n"/>
      <c r="J577" s="102" t="n"/>
      <c r="K577" s="102" t="n"/>
      <c r="L577" s="102" t="n"/>
      <c r="M577" s="102" t="n"/>
      <c r="N577" s="102" t="n"/>
      <c r="O577" s="102" t="n"/>
      <c r="P577" s="102" t="n"/>
    </row>
    <row r="578" hidden="1" ht="52" customHeight="1" s="203" thickBot="1">
      <c r="A578" s="175" t="inlineStr">
        <is>
          <t>Bank lokal lainnya - Mata uang lainnya - Utang bank, nilai dalam mata uang asing</t>
        </is>
      </c>
      <c r="B578" s="164" t="n"/>
      <c r="C578" s="102" t="n">
        <v/>
      </c>
      <c r="D578" s="102" t="n">
        <v/>
      </c>
      <c r="E578" s="102" t="n">
        <v/>
      </c>
      <c r="F578" s="102" t="n">
        <v/>
      </c>
      <c r="G578" s="102" t="n"/>
      <c r="H578" s="102" t="n"/>
      <c r="I578" s="102" t="n"/>
      <c r="J578" s="102" t="n"/>
      <c r="K578" s="102" t="n"/>
      <c r="L578" s="102" t="n"/>
      <c r="M578" s="102" t="n"/>
      <c r="N578" s="102" t="n"/>
      <c r="O578" s="102" t="n"/>
      <c r="P578" s="102" t="n"/>
    </row>
    <row r="579" hidden="1" ht="35" customHeight="1" s="203" thickBot="1">
      <c r="A579" s="175" t="inlineStr">
        <is>
          <t>Bank lokal lainnya - Mata uang lainnya - Jumlah utang bank, kotor</t>
        </is>
      </c>
      <c r="B579" s="164" t="n"/>
      <c r="C579" s="102" t="n">
        <v/>
      </c>
      <c r="D579" s="102" t="n">
        <v/>
      </c>
      <c r="E579" s="102" t="n">
        <v/>
      </c>
      <c r="F579" s="102" t="n">
        <v/>
      </c>
      <c r="G579" s="102" t="n"/>
      <c r="H579" s="102" t="n"/>
      <c r="I579" s="102" t="n"/>
      <c r="J579" s="102" t="n"/>
      <c r="K579" s="102" t="n"/>
      <c r="L579" s="102" t="n"/>
      <c r="M579" s="102" t="n"/>
      <c r="N579" s="102" t="n"/>
      <c r="O579" s="102" t="n"/>
      <c r="P579" s="102" t="n"/>
    </row>
    <row r="580" ht="35" customFormat="1" customHeight="1" s="163" thickBot="1">
      <c r="A580" s="166" t="inlineStr">
        <is>
          <t>Bank lokal lainnya - Total - Jumlah utang bank, kotor</t>
        </is>
      </c>
      <c r="B580" s="164" t="n"/>
      <c r="C580" s="104" t="n">
        <v/>
      </c>
      <c r="D580" s="104" t="n">
        <v/>
      </c>
      <c r="E580" s="104" t="n">
        <v/>
      </c>
      <c r="F580" s="104" t="n">
        <v/>
      </c>
      <c r="G580" s="104" t="n"/>
      <c r="H580" s="104" t="n"/>
      <c r="I580" s="104" t="n"/>
      <c r="J580" s="104" t="n"/>
      <c r="K580" s="104" t="n"/>
      <c r="L580" s="104" t="n"/>
      <c r="M580" s="104" t="n"/>
      <c r="N580" s="104" t="n"/>
      <c r="O580" s="104" t="n"/>
      <c r="P580" s="104" t="n"/>
    </row>
  </sheetData>
  <mergeCells count="1">
    <mergeCell ref="A1:C1"/>
  </mergeCells>
  <dataValidations count="1">
    <dataValidation sqref="C4:P4 C6:P58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sheetPr>
    <outlinePr summaryBelow="1" summaryRight="1"/>
    <pageSetUpPr/>
  </sheetPr>
  <dimension ref="A1:N1130"/>
  <sheetViews>
    <sheetView showGridLines="0" topLeftCell="A1" workbookViewId="0">
      <pane xSplit="2" ySplit="3" topLeftCell="C4" activePane="bottomRight" state="frozen"/>
      <selection pane="topRight"/>
      <selection pane="bottomLeft"/>
      <selection pane="bottomRight" activeCell="H13" sqref="H1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3">
      <c r="A1" s="111" t="inlineStr">
        <is>
          <t>Catatan untuk utang bank jangka panjang</t>
        </is>
      </c>
      <c r="B1" s="111" t="n"/>
    </row>
    <row r="2">
      <c r="A2" s="110" t="n">
        <v>1</v>
      </c>
      <c r="B2" s="110" t="n"/>
    </row>
    <row r="3" ht="17" customHeight="1" s="203">
      <c r="A3" s="112" t="inlineStr">
        <is>
          <t>Period</t>
        </is>
      </c>
      <c r="B3" s="112" t="n"/>
      <c r="C3" s="113" t="inlineStr">
        <is>
          <t>2021-12-31</t>
        </is>
      </c>
      <c r="D3" s="113" t="inlineStr">
        <is>
          <t>2022-12-31</t>
        </is>
      </c>
      <c r="E3" s="113" t="inlineStr">
        <is>
          <t>2023-12-31</t>
        </is>
      </c>
      <c r="F3" s="113" t="inlineStr">
        <is>
          <t>2024-12-31</t>
        </is>
      </c>
      <c r="G3" s="113" t="n"/>
      <c r="H3" s="113" t="n"/>
      <c r="I3" s="113" t="n"/>
      <c r="J3" s="113" t="n"/>
      <c r="K3" s="113" t="n"/>
      <c r="L3" s="113" t="n"/>
      <c r="M3" s="113" t="n"/>
      <c r="N3" s="113" t="n"/>
    </row>
    <row r="4" ht="18" customHeight="1" s="203" thickBot="1">
      <c r="A4" s="178" t="inlineStr">
        <is>
          <t>Bank Central Asia Tbk</t>
        </is>
      </c>
      <c r="B4" s="116" t="n"/>
      <c r="C4" s="177" t="n"/>
      <c r="D4" s="177" t="n"/>
      <c r="E4" s="177" t="n"/>
      <c r="F4" s="177" t="n"/>
      <c r="G4" s="177" t="n"/>
      <c r="H4" s="177" t="n"/>
      <c r="I4" s="177" t="n"/>
      <c r="J4" s="177" t="n"/>
      <c r="K4" s="177" t="n"/>
      <c r="L4" s="177" t="n"/>
      <c r="M4" s="177" t="n"/>
      <c r="N4" s="177" t="n"/>
    </row>
    <row r="5" hidden="1" ht="75" customHeight="1" s="203" thickBot="1">
      <c r="A5" s="116" t="inlineStr">
        <is>
          <t>Bank Central Asia Tbk - IDR - Utang bank, nilai dalam mata uang asing</t>
        </is>
      </c>
      <c r="B5" s="116" t="n"/>
      <c r="C5" s="117" t="n">
        <v/>
      </c>
      <c r="D5" s="117" t="n">
        <v/>
      </c>
      <c r="E5" s="117" t="n">
        <v/>
      </c>
      <c r="F5" s="117" t="n">
        <v/>
      </c>
      <c r="G5" s="117" t="n"/>
      <c r="H5" s="117" t="n"/>
      <c r="I5" s="117" t="n"/>
      <c r="J5" s="117" t="n"/>
      <c r="K5" s="117" t="n"/>
      <c r="L5" s="117" t="n"/>
      <c r="M5" s="117" t="n"/>
      <c r="N5" s="117" t="n"/>
    </row>
    <row r="6" hidden="1" ht="52" customHeight="1" s="203" thickBot="1">
      <c r="A6" s="116" t="inlineStr">
        <is>
          <t>Bank Central Asia Tbk - IDR - Jatuh tempo utang bank jangka panjang</t>
        </is>
      </c>
      <c r="B6" s="116" t="n"/>
      <c r="C6" s="117" t="n">
        <v/>
      </c>
      <c r="D6" s="117" t="n">
        <v/>
      </c>
      <c r="E6" s="117" t="n">
        <v/>
      </c>
      <c r="F6" s="117" t="n">
        <v/>
      </c>
      <c r="G6" s="117" t="n"/>
      <c r="H6" s="117" t="n"/>
      <c r="I6" s="117" t="n"/>
      <c r="J6" s="117" t="n"/>
      <c r="K6" s="117" t="n"/>
      <c r="L6" s="117" t="n"/>
      <c r="M6" s="117" t="n"/>
      <c r="N6" s="117" t="n"/>
    </row>
    <row r="7" hidden="1" ht="35" customHeight="1" s="203" thickBot="1">
      <c r="A7" s="116" t="inlineStr">
        <is>
          <t>Bank Central Asia Tbk - IDR - Bunga utang bank jangka panjang</t>
        </is>
      </c>
      <c r="B7" s="116" t="n"/>
      <c r="C7" s="117" t="n">
        <v/>
      </c>
      <c r="D7" s="117" t="n">
        <v/>
      </c>
      <c r="E7" s="117" t="n">
        <v/>
      </c>
      <c r="F7" s="117" t="n">
        <v/>
      </c>
      <c r="G7" s="117" t="n"/>
      <c r="H7" s="117" t="n"/>
      <c r="I7" s="117" t="n"/>
      <c r="J7" s="117" t="n"/>
      <c r="K7" s="117" t="n"/>
      <c r="L7" s="117" t="n"/>
      <c r="M7" s="117" t="n"/>
      <c r="N7" s="117" t="n"/>
    </row>
    <row r="8" hidden="1" ht="52" customHeight="1" s="203" thickBot="1">
      <c r="A8" s="116" t="inlineStr">
        <is>
          <t>Bank Central Asia Tbk - IDR - Jenis bunga utang bank jangka panjang</t>
        </is>
      </c>
      <c r="B8" s="116" t="n"/>
      <c r="C8" s="117" t="n">
        <v/>
      </c>
      <c r="D8" s="117" t="n">
        <v/>
      </c>
      <c r="E8" s="117" t="n">
        <v/>
      </c>
      <c r="F8" s="117" t="n">
        <v/>
      </c>
      <c r="G8" s="117" t="n"/>
      <c r="H8" s="117" t="n"/>
      <c r="I8" s="117" t="n"/>
      <c r="J8" s="117" t="n"/>
      <c r="K8" s="117" t="n"/>
      <c r="L8" s="117" t="n"/>
      <c r="M8" s="117" t="n"/>
      <c r="N8" s="117" t="n"/>
    </row>
    <row r="9" hidden="1" ht="52" customHeight="1" s="203" thickBot="1">
      <c r="A9" s="116" t="inlineStr">
        <is>
          <t>Bank Central Asia Tbk - AUD - Utang bank, nilai dalam mata uang asing</t>
        </is>
      </c>
      <c r="B9" s="116" t="n"/>
      <c r="C9" s="117" t="n">
        <v/>
      </c>
      <c r="D9" s="117" t="n">
        <v/>
      </c>
      <c r="E9" s="117" t="n">
        <v/>
      </c>
      <c r="F9" s="117" t="n">
        <v/>
      </c>
      <c r="G9" s="117" t="n"/>
      <c r="H9" s="117" t="n"/>
      <c r="I9" s="117" t="n"/>
      <c r="J9" s="117" t="n"/>
      <c r="K9" s="117" t="n"/>
      <c r="L9" s="117" t="n"/>
      <c r="M9" s="117" t="n"/>
      <c r="N9" s="117" t="n"/>
    </row>
    <row r="10" hidden="1" ht="52" customHeight="1" s="203" thickBot="1">
      <c r="A10" s="116" t="inlineStr">
        <is>
          <t>Bank Central Asia Tbk - AUD - Jatuh tempo utang bank jangka panjang</t>
        </is>
      </c>
      <c r="B10" s="116" t="n"/>
      <c r="C10" s="117" t="n">
        <v/>
      </c>
      <c r="D10" s="117" t="n">
        <v/>
      </c>
      <c r="E10" s="117" t="n">
        <v/>
      </c>
      <c r="F10" s="117" t="n">
        <v/>
      </c>
      <c r="G10" s="117" t="n"/>
      <c r="H10" s="117" t="n"/>
      <c r="I10" s="117" t="n"/>
      <c r="J10" s="117" t="n"/>
      <c r="K10" s="117" t="n"/>
      <c r="L10" s="117" t="n"/>
      <c r="M10" s="117" t="n"/>
      <c r="N10" s="117" t="n"/>
    </row>
    <row r="11" hidden="1" ht="35" customHeight="1" s="203" thickBot="1">
      <c r="A11" s="116" t="inlineStr">
        <is>
          <t>Bank Central Asia Tbk - AUD - Bunga utang bank jangka panjang</t>
        </is>
      </c>
      <c r="B11" s="116" t="n"/>
      <c r="C11" s="117" t="n">
        <v/>
      </c>
      <c r="D11" s="117" t="n">
        <v/>
      </c>
      <c r="E11" s="117" t="n">
        <v/>
      </c>
      <c r="F11" s="117" t="n">
        <v/>
      </c>
      <c r="G11" s="117" t="n"/>
      <c r="H11" s="117" t="n"/>
      <c r="I11" s="117" t="n"/>
      <c r="J11" s="117" t="n"/>
      <c r="K11" s="117" t="n"/>
      <c r="L11" s="117" t="n"/>
      <c r="M11" s="117" t="n"/>
      <c r="N11" s="117" t="n"/>
    </row>
    <row r="12" hidden="1" ht="52" customHeight="1" s="203" thickBot="1">
      <c r="A12" s="116" t="inlineStr">
        <is>
          <t>Bank Central Asia Tbk - AUD - Jenis bunga utang bank jangka panjang</t>
        </is>
      </c>
      <c r="B12" s="116" t="n"/>
      <c r="C12" s="117" t="n">
        <v/>
      </c>
      <c r="D12" s="117" t="n">
        <v/>
      </c>
      <c r="E12" s="117" t="n">
        <v/>
      </c>
      <c r="F12" s="117" t="n">
        <v/>
      </c>
      <c r="G12" s="117" t="n"/>
      <c r="H12" s="117" t="n"/>
      <c r="I12" s="117" t="n"/>
      <c r="J12" s="117" t="n"/>
      <c r="K12" s="117" t="n"/>
      <c r="L12" s="117" t="n"/>
      <c r="M12" s="117" t="n"/>
      <c r="N12" s="117" t="n"/>
    </row>
    <row r="13" hidden="1" ht="52" customHeight="1" s="203" thickBot="1">
      <c r="A13" s="116" t="inlineStr">
        <is>
          <t>Bank Central Asia Tbk - CAD - Utang bank, nilai dalam mata uang asing</t>
        </is>
      </c>
      <c r="B13" s="116" t="n"/>
      <c r="C13" s="117" t="n">
        <v/>
      </c>
      <c r="D13" s="117" t="n">
        <v/>
      </c>
      <c r="E13" s="117" t="n">
        <v/>
      </c>
      <c r="F13" s="117" t="n">
        <v/>
      </c>
      <c r="G13" s="117" t="n"/>
      <c r="H13" s="117" t="n"/>
      <c r="I13" s="117" t="n"/>
      <c r="J13" s="117" t="n"/>
      <c r="K13" s="117" t="n"/>
      <c r="L13" s="117" t="n"/>
      <c r="M13" s="117" t="n"/>
      <c r="N13" s="117" t="n"/>
    </row>
    <row r="14" hidden="1" ht="52" customHeight="1" s="203" thickBot="1">
      <c r="A14" s="116" t="inlineStr">
        <is>
          <t>Bank Central Asia Tbk - CAD - Jatuh tempo utang bank jangka panjang</t>
        </is>
      </c>
      <c r="B14" s="116" t="n"/>
      <c r="C14" s="117" t="n">
        <v/>
      </c>
      <c r="D14" s="117" t="n">
        <v/>
      </c>
      <c r="E14" s="117" t="n">
        <v/>
      </c>
      <c r="F14" s="117" t="n">
        <v/>
      </c>
      <c r="G14" s="117" t="n"/>
      <c r="H14" s="117" t="n"/>
      <c r="I14" s="117" t="n"/>
      <c r="J14" s="117" t="n"/>
      <c r="K14" s="117" t="n"/>
      <c r="L14" s="117" t="n"/>
      <c r="M14" s="117" t="n"/>
      <c r="N14" s="117" t="n"/>
    </row>
    <row r="15" hidden="1" ht="35" customHeight="1" s="203" thickBot="1">
      <c r="A15" s="116" t="inlineStr">
        <is>
          <t>Bank Central Asia Tbk - CAD - Bunga utang bank jangka panjang</t>
        </is>
      </c>
      <c r="B15" s="116" t="n"/>
      <c r="C15" s="117" t="n">
        <v/>
      </c>
      <c r="D15" s="117" t="n">
        <v/>
      </c>
      <c r="E15" s="117" t="n">
        <v/>
      </c>
      <c r="F15" s="117" t="n">
        <v/>
      </c>
      <c r="G15" s="117" t="n"/>
      <c r="H15" s="117" t="n"/>
      <c r="I15" s="117" t="n"/>
      <c r="J15" s="117" t="n"/>
      <c r="K15" s="117" t="n"/>
      <c r="L15" s="117" t="n"/>
      <c r="M15" s="117" t="n"/>
      <c r="N15" s="117" t="n"/>
    </row>
    <row r="16" hidden="1" ht="52" customHeight="1" s="203" thickBot="1">
      <c r="A16" s="116" t="inlineStr">
        <is>
          <t>Bank Central Asia Tbk - CAD - Jenis bunga utang bank jangka panjang</t>
        </is>
      </c>
      <c r="B16" s="116" t="n"/>
      <c r="C16" s="117" t="n">
        <v/>
      </c>
      <c r="D16" s="117" t="n">
        <v/>
      </c>
      <c r="E16" s="117" t="n">
        <v/>
      </c>
      <c r="F16" s="117" t="n">
        <v/>
      </c>
      <c r="G16" s="117" t="n"/>
      <c r="H16" s="117" t="n"/>
      <c r="I16" s="117" t="n"/>
      <c r="J16" s="117" t="n"/>
      <c r="K16" s="117" t="n"/>
      <c r="L16" s="117" t="n"/>
      <c r="M16" s="117" t="n"/>
      <c r="N16" s="117" t="n"/>
    </row>
    <row r="17" hidden="1" ht="52" customHeight="1" s="203" thickBot="1">
      <c r="A17" s="116" t="inlineStr">
        <is>
          <t>Bank Central Asia Tbk - CNY - Utang bank, nilai dalam mata uang asing</t>
        </is>
      </c>
      <c r="B17" s="116" t="n"/>
      <c r="C17" s="117" t="n">
        <v/>
      </c>
      <c r="D17" s="117" t="n">
        <v/>
      </c>
      <c r="E17" s="117" t="n">
        <v/>
      </c>
      <c r="F17" s="117" t="n">
        <v/>
      </c>
      <c r="G17" s="117" t="n"/>
      <c r="H17" s="117" t="n"/>
      <c r="I17" s="117" t="n"/>
      <c r="J17" s="117" t="n"/>
      <c r="K17" s="117" t="n"/>
      <c r="L17" s="117" t="n"/>
      <c r="M17" s="117" t="n"/>
      <c r="N17" s="117" t="n"/>
    </row>
    <row r="18" hidden="1" ht="52" customHeight="1" s="203" thickBot="1">
      <c r="A18" s="116" t="inlineStr">
        <is>
          <t>Bank Central Asia Tbk - CNY - Jatuh tempo utang bank jangka panjang</t>
        </is>
      </c>
      <c r="B18" s="116" t="n"/>
      <c r="C18" s="117" t="n">
        <v/>
      </c>
      <c r="D18" s="117" t="n">
        <v/>
      </c>
      <c r="E18" s="117" t="n">
        <v/>
      </c>
      <c r="F18" s="117" t="n">
        <v/>
      </c>
      <c r="G18" s="117" t="n"/>
      <c r="H18" s="117" t="n"/>
      <c r="I18" s="117" t="n"/>
      <c r="J18" s="117" t="n"/>
      <c r="K18" s="117" t="n"/>
      <c r="L18" s="117" t="n"/>
      <c r="M18" s="117" t="n"/>
      <c r="N18" s="117" t="n"/>
    </row>
    <row r="19" hidden="1" ht="35" customHeight="1" s="203" thickBot="1">
      <c r="A19" s="116" t="inlineStr">
        <is>
          <t>Bank Central Asia Tbk - CNY - Bunga utang bank jangka panjang</t>
        </is>
      </c>
      <c r="B19" s="116" t="n"/>
      <c r="C19" s="117" t="n">
        <v/>
      </c>
      <c r="D19" s="117" t="n">
        <v/>
      </c>
      <c r="E19" s="117" t="n">
        <v/>
      </c>
      <c r="F19" s="117" t="n">
        <v/>
      </c>
      <c r="G19" s="117" t="n"/>
      <c r="H19" s="117" t="n"/>
      <c r="I19" s="117" t="n"/>
      <c r="J19" s="117" t="n"/>
      <c r="K19" s="117" t="n"/>
      <c r="L19" s="117" t="n"/>
      <c r="M19" s="117" t="n"/>
      <c r="N19" s="117" t="n"/>
    </row>
    <row r="20" hidden="1" ht="52" customHeight="1" s="203" thickBot="1">
      <c r="A20" s="116" t="inlineStr">
        <is>
          <t>Bank Central Asia Tbk - CNY - Jenis bunga utang bank jangka panjang</t>
        </is>
      </c>
      <c r="B20" s="116" t="n"/>
      <c r="C20" s="117" t="n">
        <v/>
      </c>
      <c r="D20" s="117" t="n">
        <v/>
      </c>
      <c r="E20" s="117" t="n">
        <v/>
      </c>
      <c r="F20" s="117" t="n">
        <v/>
      </c>
      <c r="G20" s="117" t="n"/>
      <c r="H20" s="117" t="n"/>
      <c r="I20" s="117" t="n"/>
      <c r="J20" s="117" t="n"/>
      <c r="K20" s="117" t="n"/>
      <c r="L20" s="117" t="n"/>
      <c r="M20" s="117" t="n"/>
      <c r="N20" s="117" t="n"/>
    </row>
    <row r="21" hidden="1" ht="52" customHeight="1" s="203" thickBot="1">
      <c r="A21" s="116" t="inlineStr">
        <is>
          <t>Bank Central Asia Tbk - EUR - Utang bank, nilai dalam mata uang asing</t>
        </is>
      </c>
      <c r="B21" s="116" t="n"/>
      <c r="C21" s="117" t="n">
        <v/>
      </c>
      <c r="D21" s="117" t="n">
        <v/>
      </c>
      <c r="E21" s="117" t="n">
        <v/>
      </c>
      <c r="F21" s="117" t="n">
        <v/>
      </c>
      <c r="G21" s="117" t="n"/>
      <c r="H21" s="117" t="n"/>
      <c r="I21" s="117" t="n"/>
      <c r="J21" s="117" t="n"/>
      <c r="K21" s="117" t="n"/>
      <c r="L21" s="117" t="n"/>
      <c r="M21" s="117" t="n"/>
      <c r="N21" s="117" t="n"/>
    </row>
    <row r="22" hidden="1" ht="52" customHeight="1" s="203" thickBot="1">
      <c r="A22" s="116" t="inlineStr">
        <is>
          <t>Bank Central Asia Tbk - EUR - Jatuh tempo utang bank jangka panjang</t>
        </is>
      </c>
      <c r="B22" s="116" t="n"/>
      <c r="C22" s="117" t="n">
        <v/>
      </c>
      <c r="D22" s="117" t="n">
        <v/>
      </c>
      <c r="E22" s="117" t="n">
        <v/>
      </c>
      <c r="F22" s="117" t="n">
        <v/>
      </c>
      <c r="G22" s="117" t="n"/>
      <c r="H22" s="117" t="n"/>
      <c r="I22" s="117" t="n"/>
      <c r="J22" s="117" t="n"/>
      <c r="K22" s="117" t="n"/>
      <c r="L22" s="117" t="n"/>
      <c r="M22" s="117" t="n"/>
      <c r="N22" s="117" t="n"/>
    </row>
    <row r="23" hidden="1" ht="35" customHeight="1" s="203" thickBot="1">
      <c r="A23" s="116" t="inlineStr">
        <is>
          <t>Bank Central Asia Tbk - EUR - Bunga utang bank jangka panjang</t>
        </is>
      </c>
      <c r="B23" s="116" t="n"/>
      <c r="C23" s="117" t="n">
        <v/>
      </c>
      <c r="D23" s="117" t="n">
        <v/>
      </c>
      <c r="E23" s="117" t="n">
        <v/>
      </c>
      <c r="F23" s="117" t="n">
        <v/>
      </c>
      <c r="G23" s="117" t="n"/>
      <c r="H23" s="117" t="n"/>
      <c r="I23" s="117" t="n"/>
      <c r="J23" s="117" t="n"/>
      <c r="K23" s="117" t="n"/>
      <c r="L23" s="117" t="n"/>
      <c r="M23" s="117" t="n"/>
      <c r="N23" s="117" t="n"/>
    </row>
    <row r="24" hidden="1" ht="52" customHeight="1" s="203" thickBot="1">
      <c r="A24" s="116" t="inlineStr">
        <is>
          <t>Bank Central Asia Tbk - EUR - Jenis bunga utang bank jangka panjang</t>
        </is>
      </c>
      <c r="B24" s="116" t="n"/>
      <c r="C24" s="117" t="n">
        <v/>
      </c>
      <c r="D24" s="117" t="n">
        <v/>
      </c>
      <c r="E24" s="117" t="n">
        <v/>
      </c>
      <c r="F24" s="117" t="n">
        <v/>
      </c>
      <c r="G24" s="117" t="n"/>
      <c r="H24" s="117" t="n"/>
      <c r="I24" s="117" t="n"/>
      <c r="J24" s="117" t="n"/>
      <c r="K24" s="117" t="n"/>
      <c r="L24" s="117" t="n"/>
      <c r="M24" s="117" t="n"/>
      <c r="N24" s="117" t="n"/>
    </row>
    <row r="25" hidden="1" ht="52" customHeight="1" s="203" thickBot="1">
      <c r="A25" s="116" t="inlineStr">
        <is>
          <t>Bank Central Asia Tbk - HKD - Utang bank, nilai dalam mata uang asing</t>
        </is>
      </c>
      <c r="B25" s="116" t="n"/>
      <c r="C25" s="117" t="n">
        <v/>
      </c>
      <c r="D25" s="117" t="n">
        <v/>
      </c>
      <c r="E25" s="117" t="n">
        <v/>
      </c>
      <c r="F25" s="117" t="n">
        <v/>
      </c>
      <c r="G25" s="117" t="n"/>
      <c r="H25" s="117" t="n"/>
      <c r="I25" s="117" t="n"/>
      <c r="J25" s="117" t="n"/>
      <c r="K25" s="117" t="n"/>
      <c r="L25" s="117" t="n"/>
      <c r="M25" s="117" t="n"/>
      <c r="N25" s="117" t="n"/>
    </row>
    <row r="26" hidden="1" ht="52" customHeight="1" s="203" thickBot="1">
      <c r="A26" s="116" t="inlineStr">
        <is>
          <t>Bank Central Asia Tbk - HKD - Jatuh tempo utang bank jangka panjang</t>
        </is>
      </c>
      <c r="B26" s="116" t="n"/>
      <c r="C26" s="117" t="n">
        <v/>
      </c>
      <c r="D26" s="117" t="n">
        <v/>
      </c>
      <c r="E26" s="117" t="n">
        <v/>
      </c>
      <c r="F26" s="117" t="n">
        <v/>
      </c>
      <c r="G26" s="117" t="n"/>
      <c r="H26" s="117" t="n"/>
      <c r="I26" s="117" t="n"/>
      <c r="J26" s="117" t="n"/>
      <c r="K26" s="117" t="n"/>
      <c r="L26" s="117" t="n"/>
      <c r="M26" s="117" t="n"/>
      <c r="N26" s="117" t="n"/>
    </row>
    <row r="27" hidden="1" ht="35" customHeight="1" s="203" thickBot="1">
      <c r="A27" s="116" t="inlineStr">
        <is>
          <t>Bank Central Asia Tbk - HKD - Bunga utang bank jangka panjang</t>
        </is>
      </c>
      <c r="B27" s="116" t="n"/>
      <c r="C27" s="117" t="n">
        <v/>
      </c>
      <c r="D27" s="117" t="n">
        <v/>
      </c>
      <c r="E27" s="117" t="n">
        <v/>
      </c>
      <c r="F27" s="117" t="n">
        <v/>
      </c>
      <c r="G27" s="117" t="n"/>
      <c r="H27" s="117" t="n"/>
      <c r="I27" s="117" t="n"/>
      <c r="J27" s="117" t="n"/>
      <c r="K27" s="117" t="n"/>
      <c r="L27" s="117" t="n"/>
      <c r="M27" s="117" t="n"/>
      <c r="N27" s="117" t="n"/>
    </row>
    <row r="28" hidden="1" ht="52" customHeight="1" s="203" thickBot="1">
      <c r="A28" s="116" t="inlineStr">
        <is>
          <t>Bank Central Asia Tbk - HKD - Jenis bunga utang bank jangka panjang</t>
        </is>
      </c>
      <c r="B28" s="116" t="n"/>
      <c r="C28" s="117" t="n">
        <v/>
      </c>
      <c r="D28" s="117" t="n">
        <v/>
      </c>
      <c r="E28" s="117" t="n">
        <v/>
      </c>
      <c r="F28" s="117" t="n">
        <v/>
      </c>
      <c r="G28" s="117" t="n"/>
      <c r="H28" s="117" t="n"/>
      <c r="I28" s="117" t="n"/>
      <c r="J28" s="117" t="n"/>
      <c r="K28" s="117" t="n"/>
      <c r="L28" s="117" t="n"/>
      <c r="M28" s="117" t="n"/>
      <c r="N28" s="117" t="n"/>
    </row>
    <row r="29" hidden="1" ht="52" customHeight="1" s="203" thickBot="1">
      <c r="A29" s="116" t="inlineStr">
        <is>
          <t>Bank Central Asia Tbk - GBP - Utang bank, nilai dalam mata uang asing</t>
        </is>
      </c>
      <c r="B29" s="116" t="n"/>
      <c r="C29" s="117" t="n">
        <v/>
      </c>
      <c r="D29" s="117" t="n">
        <v/>
      </c>
      <c r="E29" s="117" t="n">
        <v/>
      </c>
      <c r="F29" s="117" t="n">
        <v/>
      </c>
      <c r="G29" s="117" t="n"/>
      <c r="H29" s="117" t="n"/>
      <c r="I29" s="117" t="n"/>
      <c r="J29" s="117" t="n"/>
      <c r="K29" s="117" t="n"/>
      <c r="L29" s="117" t="n"/>
      <c r="M29" s="117" t="n"/>
      <c r="N29" s="117" t="n"/>
    </row>
    <row r="30" hidden="1" ht="52" customHeight="1" s="203" thickBot="1">
      <c r="A30" s="116" t="inlineStr">
        <is>
          <t>Bank Central Asia Tbk - GBP - Jatuh tempo utang bank jangka panjang</t>
        </is>
      </c>
      <c r="B30" s="116" t="n"/>
      <c r="C30" s="117" t="n">
        <v/>
      </c>
      <c r="D30" s="117" t="n">
        <v/>
      </c>
      <c r="E30" s="117" t="n">
        <v/>
      </c>
      <c r="F30" s="117" t="n">
        <v/>
      </c>
      <c r="G30" s="117" t="n"/>
      <c r="H30" s="117" t="n"/>
      <c r="I30" s="117" t="n"/>
      <c r="J30" s="117" t="n"/>
      <c r="K30" s="117" t="n"/>
      <c r="L30" s="117" t="n"/>
      <c r="M30" s="117" t="n"/>
      <c r="N30" s="117" t="n"/>
    </row>
    <row r="31" hidden="1" ht="35" customHeight="1" s="203" thickBot="1">
      <c r="A31" s="116" t="inlineStr">
        <is>
          <t>Bank Central Asia Tbk - GBP - Bunga utang bank jangka panjang</t>
        </is>
      </c>
      <c r="B31" s="116" t="n"/>
      <c r="C31" s="117" t="n">
        <v/>
      </c>
      <c r="D31" s="117" t="n">
        <v/>
      </c>
      <c r="E31" s="117" t="n">
        <v/>
      </c>
      <c r="F31" s="117" t="n">
        <v/>
      </c>
      <c r="G31" s="117" t="n"/>
      <c r="H31" s="117" t="n"/>
      <c r="I31" s="117" t="n"/>
      <c r="J31" s="117" t="n"/>
      <c r="K31" s="117" t="n"/>
      <c r="L31" s="117" t="n"/>
      <c r="M31" s="117" t="n"/>
      <c r="N31" s="117" t="n"/>
    </row>
    <row r="32" hidden="1" ht="52" customHeight="1" s="203" thickBot="1">
      <c r="A32" s="116" t="inlineStr">
        <is>
          <t>Bank Central Asia Tbk - GBP - Jenis bunga utang bank jangka panjang</t>
        </is>
      </c>
      <c r="B32" s="116" t="n"/>
      <c r="C32" s="117" t="n">
        <v/>
      </c>
      <c r="D32" s="117" t="n">
        <v/>
      </c>
      <c r="E32" s="117" t="n">
        <v/>
      </c>
      <c r="F32" s="117" t="n">
        <v/>
      </c>
      <c r="G32" s="117" t="n"/>
      <c r="H32" s="117" t="n"/>
      <c r="I32" s="117" t="n"/>
      <c r="J32" s="117" t="n"/>
      <c r="K32" s="117" t="n"/>
      <c r="L32" s="117" t="n"/>
      <c r="M32" s="117" t="n"/>
      <c r="N32" s="117" t="n"/>
    </row>
    <row r="33" hidden="1" ht="52" customHeight="1" s="203" thickBot="1">
      <c r="A33" s="116" t="inlineStr">
        <is>
          <t>Bank Central Asia Tbk - JPY - Utang bank, nilai dalam mata uang asing</t>
        </is>
      </c>
      <c r="B33" s="116" t="n"/>
      <c r="C33" s="117" t="n">
        <v/>
      </c>
      <c r="D33" s="117" t="n">
        <v/>
      </c>
      <c r="E33" s="117" t="n">
        <v/>
      </c>
      <c r="F33" s="117" t="n">
        <v/>
      </c>
      <c r="G33" s="117" t="n"/>
      <c r="H33" s="117" t="n"/>
      <c r="I33" s="117" t="n"/>
      <c r="J33" s="117" t="n"/>
      <c r="K33" s="117" t="n"/>
      <c r="L33" s="117" t="n"/>
      <c r="M33" s="117" t="n"/>
      <c r="N33" s="117" t="n"/>
    </row>
    <row r="34" hidden="1" ht="52" customHeight="1" s="203" thickBot="1">
      <c r="A34" s="116" t="inlineStr">
        <is>
          <t>Bank Central Asia Tbk - JPY - Jatuh tempo utang bank jangka panjang</t>
        </is>
      </c>
      <c r="B34" s="116" t="n"/>
      <c r="C34" s="117" t="n">
        <v/>
      </c>
      <c r="D34" s="117" t="n">
        <v/>
      </c>
      <c r="E34" s="117" t="n">
        <v/>
      </c>
      <c r="F34" s="117" t="n">
        <v/>
      </c>
      <c r="G34" s="117" t="n"/>
      <c r="H34" s="117" t="n"/>
      <c r="I34" s="117" t="n"/>
      <c r="J34" s="117" t="n"/>
      <c r="K34" s="117" t="n"/>
      <c r="L34" s="117" t="n"/>
      <c r="M34" s="117" t="n"/>
      <c r="N34" s="117" t="n"/>
    </row>
    <row r="35" hidden="1" ht="35" customHeight="1" s="203" thickBot="1">
      <c r="A35" s="116" t="inlineStr">
        <is>
          <t>Bank Central Asia Tbk - JPY - Bunga utang bank jangka panjang</t>
        </is>
      </c>
      <c r="B35" s="116" t="n"/>
      <c r="C35" s="117" t="n">
        <v/>
      </c>
      <c r="D35" s="117" t="n">
        <v/>
      </c>
      <c r="E35" s="117" t="n">
        <v/>
      </c>
      <c r="F35" s="117" t="n">
        <v/>
      </c>
      <c r="G35" s="117" t="n"/>
      <c r="H35" s="117" t="n"/>
      <c r="I35" s="117" t="n"/>
      <c r="J35" s="117" t="n"/>
      <c r="K35" s="117" t="n"/>
      <c r="L35" s="117" t="n"/>
      <c r="M35" s="117" t="n"/>
      <c r="N35" s="117" t="n"/>
    </row>
    <row r="36" hidden="1" ht="52" customHeight="1" s="203" thickBot="1">
      <c r="A36" s="116" t="inlineStr">
        <is>
          <t>Bank Central Asia Tbk - JPY - Jenis bunga utang bank jangka panjang</t>
        </is>
      </c>
      <c r="B36" s="116" t="n"/>
      <c r="C36" s="117" t="n">
        <v/>
      </c>
      <c r="D36" s="117" t="n">
        <v/>
      </c>
      <c r="E36" s="117" t="n">
        <v/>
      </c>
      <c r="F36" s="117" t="n">
        <v/>
      </c>
      <c r="G36" s="117" t="n"/>
      <c r="H36" s="117" t="n"/>
      <c r="I36" s="117" t="n"/>
      <c r="J36" s="117" t="n"/>
      <c r="K36" s="117" t="n"/>
      <c r="L36" s="117" t="n"/>
      <c r="M36" s="117" t="n"/>
      <c r="N36" s="117" t="n"/>
    </row>
    <row r="37" hidden="1" ht="52" customHeight="1" s="203" thickBot="1">
      <c r="A37" s="116" t="inlineStr">
        <is>
          <t>Bank Central Asia Tbk - SGD - Utang bank, nilai dalam mata uang asing</t>
        </is>
      </c>
      <c r="B37" s="116" t="n"/>
      <c r="C37" s="117" t="n">
        <v/>
      </c>
      <c r="D37" s="117" t="n">
        <v/>
      </c>
      <c r="E37" s="117" t="n">
        <v/>
      </c>
      <c r="F37" s="117" t="n">
        <v/>
      </c>
      <c r="G37" s="117" t="n"/>
      <c r="H37" s="117" t="n"/>
      <c r="I37" s="117" t="n"/>
      <c r="J37" s="117" t="n"/>
      <c r="K37" s="117" t="n"/>
      <c r="L37" s="117" t="n"/>
      <c r="M37" s="117" t="n"/>
      <c r="N37" s="117" t="n"/>
    </row>
    <row r="38" hidden="1" ht="52" customHeight="1" s="203" thickBot="1">
      <c r="A38" s="116" t="inlineStr">
        <is>
          <t>Bank Central Asia Tbk - SGD - Jatuh tempo utang bank jangka panjang</t>
        </is>
      </c>
      <c r="B38" s="116" t="n"/>
      <c r="C38" s="117" t="n">
        <v/>
      </c>
      <c r="D38" s="117" t="n">
        <v/>
      </c>
      <c r="E38" s="117" t="n">
        <v/>
      </c>
      <c r="F38" s="117" t="n">
        <v/>
      </c>
      <c r="G38" s="117" t="n"/>
      <c r="H38" s="117" t="n"/>
      <c r="I38" s="117" t="n"/>
      <c r="J38" s="117" t="n"/>
      <c r="K38" s="117" t="n"/>
      <c r="L38" s="117" t="n"/>
      <c r="M38" s="117" t="n"/>
      <c r="N38" s="117" t="n"/>
    </row>
    <row r="39" hidden="1" ht="35" customHeight="1" s="203" thickBot="1">
      <c r="A39" s="116" t="inlineStr">
        <is>
          <t>Bank Central Asia Tbk - SGD - Bunga utang bank jangka panjang</t>
        </is>
      </c>
      <c r="B39" s="116" t="n"/>
      <c r="C39" s="117" t="n">
        <v/>
      </c>
      <c r="D39" s="117" t="n">
        <v/>
      </c>
      <c r="E39" s="117" t="n">
        <v/>
      </c>
      <c r="F39" s="117" t="n">
        <v/>
      </c>
      <c r="G39" s="117" t="n"/>
      <c r="H39" s="117" t="n"/>
      <c r="I39" s="117" t="n"/>
      <c r="J39" s="117" t="n"/>
      <c r="K39" s="117" t="n"/>
      <c r="L39" s="117" t="n"/>
      <c r="M39" s="117" t="n"/>
      <c r="N39" s="117" t="n"/>
    </row>
    <row r="40" hidden="1" ht="52" customHeight="1" s="203" thickBot="1">
      <c r="A40" s="116" t="inlineStr">
        <is>
          <t>Bank Central Asia Tbk - SGD - Jenis bunga utang bank jangka panjang</t>
        </is>
      </c>
      <c r="B40" s="116" t="n"/>
      <c r="C40" s="117" t="n">
        <v/>
      </c>
      <c r="D40" s="117" t="n">
        <v/>
      </c>
      <c r="E40" s="117" t="n">
        <v/>
      </c>
      <c r="F40" s="117" t="n">
        <v/>
      </c>
      <c r="G40" s="117" t="n"/>
      <c r="H40" s="117" t="n"/>
      <c r="I40" s="117" t="n"/>
      <c r="J40" s="117" t="n"/>
      <c r="K40" s="117" t="n"/>
      <c r="L40" s="117" t="n"/>
      <c r="M40" s="117" t="n"/>
      <c r="N40" s="117" t="n"/>
    </row>
    <row r="41" hidden="1" ht="52" customHeight="1" s="203" thickBot="1">
      <c r="A41" s="116" t="inlineStr">
        <is>
          <t>Bank Central Asia Tbk - THB - Utang bank, nilai dalam mata uang asing</t>
        </is>
      </c>
      <c r="B41" s="116" t="n"/>
      <c r="C41" s="117" t="n">
        <v/>
      </c>
      <c r="D41" s="117" t="n">
        <v/>
      </c>
      <c r="E41" s="117" t="n">
        <v/>
      </c>
      <c r="F41" s="117" t="n">
        <v/>
      </c>
      <c r="G41" s="117" t="n"/>
      <c r="H41" s="117" t="n"/>
      <c r="I41" s="117" t="n"/>
      <c r="J41" s="117" t="n"/>
      <c r="K41" s="117" t="n"/>
      <c r="L41" s="117" t="n"/>
      <c r="M41" s="117" t="n"/>
      <c r="N41" s="117" t="n"/>
    </row>
    <row r="42" hidden="1" ht="52" customHeight="1" s="203" thickBot="1">
      <c r="A42" s="116" t="inlineStr">
        <is>
          <t>Bank Central Asia Tbk - THB - Jatuh tempo utang bank jangka panjang</t>
        </is>
      </c>
      <c r="B42" s="116" t="n"/>
      <c r="C42" s="117" t="n">
        <v/>
      </c>
      <c r="D42" s="117" t="n">
        <v/>
      </c>
      <c r="E42" s="117" t="n">
        <v/>
      </c>
      <c r="F42" s="117" t="n">
        <v/>
      </c>
      <c r="G42" s="117" t="n"/>
      <c r="H42" s="117" t="n"/>
      <c r="I42" s="117" t="n"/>
      <c r="J42" s="117" t="n"/>
      <c r="K42" s="117" t="n"/>
      <c r="L42" s="117" t="n"/>
      <c r="M42" s="117" t="n"/>
      <c r="N42" s="117" t="n"/>
    </row>
    <row r="43" hidden="1" ht="35" customHeight="1" s="203" thickBot="1">
      <c r="A43" s="116" t="inlineStr">
        <is>
          <t>Bank Central Asia Tbk - THB - Bunga utang bank jangka panjang</t>
        </is>
      </c>
      <c r="B43" s="116" t="n"/>
      <c r="C43" s="117" t="n">
        <v/>
      </c>
      <c r="D43" s="117" t="n">
        <v/>
      </c>
      <c r="E43" s="117" t="n">
        <v/>
      </c>
      <c r="F43" s="117" t="n">
        <v/>
      </c>
      <c r="G43" s="117" t="n"/>
      <c r="H43" s="117" t="n"/>
      <c r="I43" s="117" t="n"/>
      <c r="J43" s="117" t="n"/>
      <c r="K43" s="117" t="n"/>
      <c r="L43" s="117" t="n"/>
      <c r="M43" s="117" t="n"/>
      <c r="N43" s="117" t="n"/>
    </row>
    <row r="44" hidden="1" ht="52" customHeight="1" s="203" thickBot="1">
      <c r="A44" s="116" t="inlineStr">
        <is>
          <t>Bank Central Asia Tbk - THB - Jenis bunga utang bank jangka panjang</t>
        </is>
      </c>
      <c r="B44" s="116" t="n"/>
      <c r="C44" s="117" t="n">
        <v/>
      </c>
      <c r="D44" s="117" t="n">
        <v/>
      </c>
      <c r="E44" s="117" t="n">
        <v/>
      </c>
      <c r="F44" s="117" t="n">
        <v/>
      </c>
      <c r="G44" s="117" t="n"/>
      <c r="H44" s="117" t="n"/>
      <c r="I44" s="117" t="n"/>
      <c r="J44" s="117" t="n"/>
      <c r="K44" s="117" t="n"/>
      <c r="L44" s="117" t="n"/>
      <c r="M44" s="117" t="n"/>
      <c r="N44" s="117" t="n"/>
    </row>
    <row r="45" ht="52" customHeight="1" s="203" thickBot="1">
      <c r="A45" s="116" t="inlineStr">
        <is>
          <t>Bank Central Asia Tbk - USD - Utang bank, nilai dalam mata uang asing</t>
        </is>
      </c>
      <c r="B45" s="116" t="n"/>
      <c r="C45" s="117" t="n">
        <v/>
      </c>
      <c r="D45" s="117" t="n">
        <v/>
      </c>
      <c r="E45" s="117" t="n">
        <v/>
      </c>
      <c r="F45" s="117" t="inlineStr">
        <is>
          <t>2654115</t>
        </is>
      </c>
      <c r="G45" s="117" t="n"/>
      <c r="H45" s="117" t="n"/>
      <c r="I45" s="117" t="n"/>
      <c r="J45" s="117" t="n"/>
      <c r="K45" s="117" t="n"/>
      <c r="L45" s="117" t="n"/>
      <c r="M45" s="117" t="n"/>
      <c r="N45" s="117" t="n"/>
    </row>
    <row r="46" ht="52" customHeight="1" s="203" thickBot="1">
      <c r="A46" s="116" t="inlineStr">
        <is>
          <t>Bank Central Asia Tbk - USD - Jatuh tempo utang bank jangka panjang</t>
        </is>
      </c>
      <c r="B46" s="116" t="n"/>
      <c r="C46" s="117" t="n">
        <v/>
      </c>
      <c r="D46" s="117" t="n">
        <v/>
      </c>
      <c r="E46" s="117" t="n">
        <v/>
      </c>
      <c r="F46" s="117" t="inlineStr">
        <is>
          <t>31 Decsember 2025</t>
        </is>
      </c>
      <c r="G46" s="117" t="n"/>
      <c r="H46" s="117" t="n"/>
      <c r="I46" s="117" t="n"/>
      <c r="J46" s="117" t="n"/>
      <c r="K46" s="117" t="n"/>
      <c r="L46" s="117" t="n"/>
      <c r="M46" s="117" t="n"/>
      <c r="N46" s="117" t="n"/>
    </row>
    <row r="47" hidden="1" ht="35" customHeight="1" s="203" thickBot="1">
      <c r="A47" s="116" t="inlineStr">
        <is>
          <t>Bank Central Asia Tbk - USD - Bunga utang bank jangka panjang</t>
        </is>
      </c>
      <c r="B47" s="116" t="n"/>
      <c r="C47" s="117" t="n">
        <v/>
      </c>
      <c r="D47" s="117" t="n">
        <v/>
      </c>
      <c r="E47" s="117" t="n">
        <v/>
      </c>
      <c r="F47" s="117" t="n">
        <v/>
      </c>
      <c r="G47" s="117" t="n"/>
      <c r="H47" s="117" t="n"/>
      <c r="I47" s="117" t="n"/>
      <c r="J47" s="117" t="n"/>
      <c r="K47" s="117" t="n"/>
      <c r="L47" s="117" t="n"/>
      <c r="M47" s="117" t="n"/>
      <c r="N47" s="117" t="n"/>
    </row>
    <row r="48" ht="52" customHeight="1" s="203" thickBot="1">
      <c r="A48" s="116" t="inlineStr">
        <is>
          <t>Bank Central Asia Tbk - USD - Jenis bunga utang bank jangka panjang</t>
        </is>
      </c>
      <c r="B48" s="116" t="n"/>
      <c r="C48" s="117" t="n">
        <v/>
      </c>
      <c r="D48" s="117" t="n">
        <v/>
      </c>
      <c r="E48" s="117" t="n">
        <v/>
      </c>
      <c r="F48" s="117" t="inlineStr">
        <is>
          <t>0.06</t>
        </is>
      </c>
      <c r="G48" s="117" t="n"/>
      <c r="H48" s="117" t="n"/>
      <c r="I48" s="117" t="n"/>
      <c r="J48" s="117" t="n"/>
      <c r="K48" s="117" t="n"/>
      <c r="L48" s="117" t="n"/>
      <c r="M48" s="117" t="n"/>
      <c r="N48" s="117" t="n"/>
    </row>
    <row r="49" hidden="1" ht="52" customHeight="1" s="203" thickBot="1">
      <c r="A49" s="116" t="inlineStr">
        <is>
          <t>Bank Central Asia Tbk - Mata uang lainnya - Utang bank, nilai dalam mata uang asing</t>
        </is>
      </c>
      <c r="B49" s="116" t="n"/>
      <c r="C49" s="117" t="n">
        <v/>
      </c>
      <c r="D49" s="117" t="n">
        <v/>
      </c>
      <c r="E49" s="117" t="n">
        <v/>
      </c>
      <c r="F49" s="117" t="n">
        <v/>
      </c>
      <c r="G49" s="117" t="n"/>
      <c r="H49" s="117" t="n"/>
      <c r="I49" s="117" t="n"/>
      <c r="J49" s="117" t="n"/>
      <c r="K49" s="117" t="n"/>
      <c r="L49" s="117" t="n"/>
      <c r="M49" s="117" t="n"/>
      <c r="N49" s="117" t="n"/>
    </row>
    <row r="50" hidden="1" ht="52" customHeight="1" s="203" thickBot="1">
      <c r="A50" s="116" t="inlineStr">
        <is>
          <t>Bank Central Asia Tbk - Mata uang lainnya - Jatuh tempo utang bank jangka panjang</t>
        </is>
      </c>
      <c r="B50" s="116" t="n"/>
      <c r="C50" s="117" t="n">
        <v/>
      </c>
      <c r="D50" s="117" t="n">
        <v/>
      </c>
      <c r="E50" s="117" t="n">
        <v/>
      </c>
      <c r="F50" s="117" t="n">
        <v/>
      </c>
      <c r="G50" s="117" t="n"/>
      <c r="H50" s="117" t="n"/>
      <c r="I50" s="117" t="n"/>
      <c r="J50" s="117" t="n"/>
      <c r="K50" s="117" t="n"/>
      <c r="L50" s="117" t="n"/>
      <c r="M50" s="117" t="n"/>
      <c r="N50" s="117" t="n"/>
    </row>
    <row r="51" hidden="1" ht="52" customHeight="1" s="203" thickBot="1">
      <c r="A51" s="116" t="inlineStr">
        <is>
          <t>Bank Central Asia Tbk - Mata uang lainnya - Bunga utang bank jangka panjang</t>
        </is>
      </c>
      <c r="B51" s="116" t="n"/>
      <c r="C51" s="117" t="n">
        <v/>
      </c>
      <c r="D51" s="117" t="n">
        <v/>
      </c>
      <c r="E51" s="117" t="n">
        <v/>
      </c>
      <c r="F51" s="117" t="n">
        <v/>
      </c>
      <c r="G51" s="117" t="n"/>
      <c r="H51" s="117" t="n"/>
      <c r="I51" s="117" t="n"/>
      <c r="J51" s="117" t="n"/>
      <c r="K51" s="117" t="n"/>
      <c r="L51" s="117" t="n"/>
      <c r="M51" s="117" t="n"/>
      <c r="N51" s="117" t="n"/>
    </row>
    <row r="52" hidden="1" ht="52" customHeight="1" s="203" thickBot="1">
      <c r="A52" s="116" t="inlineStr">
        <is>
          <t>Bank Central Asia Tbk - Mata uang lainnya - Jenis bunga utang bank jangka panjang</t>
        </is>
      </c>
      <c r="B52" s="116" t="n"/>
      <c r="C52" s="117" t="n">
        <v/>
      </c>
      <c r="D52" s="117" t="n">
        <v/>
      </c>
      <c r="E52" s="117" t="n">
        <v/>
      </c>
      <c r="F52" s="117" t="n">
        <v/>
      </c>
      <c r="G52" s="117" t="n"/>
      <c r="H52" s="117" t="n"/>
      <c r="I52" s="117" t="n"/>
      <c r="J52" s="117" t="n"/>
      <c r="K52" s="117" t="n"/>
      <c r="L52" s="117" t="n"/>
      <c r="M52" s="117" t="n"/>
      <c r="N52" s="117" t="n"/>
    </row>
    <row r="53" ht="35" customHeight="1" s="203" thickBot="1">
      <c r="A53" s="178" t="inlineStr">
        <is>
          <t>Bank Rakyat Indonesia (Persero) Tbk</t>
        </is>
      </c>
      <c r="B53" s="116" t="n"/>
      <c r="C53" s="177" t="n"/>
      <c r="D53" s="177" t="n"/>
      <c r="E53" s="177" t="n"/>
      <c r="F53" s="177" t="n"/>
      <c r="G53" s="177" t="n"/>
      <c r="H53" s="177" t="n"/>
      <c r="I53" s="177" t="n"/>
      <c r="J53" s="177" t="n"/>
      <c r="K53" s="177" t="n"/>
      <c r="L53" s="177" t="n"/>
      <c r="M53" s="177" t="n"/>
      <c r="N53" s="177" t="n"/>
    </row>
    <row r="54" hidden="1" ht="52" customHeight="1" s="203" thickBot="1">
      <c r="A54" s="116" t="inlineStr">
        <is>
          <t>Bank Rakyat Indonesia (Persero) Tbk - IDR - Utang bank, nilai dalam mata uang asing</t>
        </is>
      </c>
      <c r="B54" s="116" t="n"/>
      <c r="C54" s="117" t="n">
        <v/>
      </c>
      <c r="D54" s="117" t="n">
        <v/>
      </c>
      <c r="E54" s="117" t="n">
        <v/>
      </c>
      <c r="F54" s="117" t="n">
        <v/>
      </c>
      <c r="G54" s="117" t="n"/>
      <c r="H54" s="117" t="n"/>
      <c r="I54" s="117" t="n"/>
      <c r="J54" s="117" t="n"/>
      <c r="K54" s="117" t="n"/>
      <c r="L54" s="117" t="n"/>
      <c r="M54" s="117" t="n"/>
      <c r="N54" s="117" t="n"/>
    </row>
    <row r="55" hidden="1" ht="52" customHeight="1" s="203" thickBot="1">
      <c r="A55" s="116" t="inlineStr">
        <is>
          <t>Bank Rakyat Indonesia (Persero) Tbk - IDR - Jatuh tempo utang bank jangka panjang</t>
        </is>
      </c>
      <c r="B55" s="116" t="n"/>
      <c r="C55" s="117" t="n">
        <v/>
      </c>
      <c r="D55" s="117" t="n">
        <v/>
      </c>
      <c r="E55" s="117" t="n">
        <v/>
      </c>
      <c r="F55" s="117" t="n">
        <v/>
      </c>
      <c r="G55" s="117" t="n"/>
      <c r="H55" s="117" t="n"/>
      <c r="I55" s="117" t="n"/>
      <c r="J55" s="117" t="n"/>
      <c r="K55" s="117" t="n"/>
      <c r="L55" s="117" t="n"/>
      <c r="M55" s="117" t="n"/>
      <c r="N55" s="117" t="n"/>
    </row>
    <row r="56" hidden="1" ht="52" customHeight="1" s="203" thickBot="1">
      <c r="A56" s="116" t="inlineStr">
        <is>
          <t>Bank Rakyat Indonesia (Persero) Tbk - IDR - Bunga utang bank jangka panjang</t>
        </is>
      </c>
      <c r="B56" s="116" t="n"/>
      <c r="C56" s="117" t="n">
        <v/>
      </c>
      <c r="D56" s="117" t="n">
        <v/>
      </c>
      <c r="E56" s="117" t="n">
        <v/>
      </c>
      <c r="F56" s="117" t="n">
        <v/>
      </c>
      <c r="G56" s="117" t="n"/>
      <c r="H56" s="117" t="n"/>
      <c r="I56" s="117" t="n"/>
      <c r="J56" s="117" t="n"/>
      <c r="K56" s="117" t="n"/>
      <c r="L56" s="117" t="n"/>
      <c r="M56" s="117" t="n"/>
      <c r="N56" s="117" t="n"/>
    </row>
    <row r="57" hidden="1" ht="52" customHeight="1" s="203" thickBot="1">
      <c r="A57" s="116" t="inlineStr">
        <is>
          <t>Bank Rakyat Indonesia (Persero) Tbk - IDR - Jenis bunga utang bank jangka panjang</t>
        </is>
      </c>
      <c r="B57" s="116" t="n"/>
      <c r="C57" s="117" t="n">
        <v/>
      </c>
      <c r="D57" s="117" t="n">
        <v/>
      </c>
      <c r="E57" s="117" t="n">
        <v/>
      </c>
      <c r="F57" s="117" t="n">
        <v/>
      </c>
      <c r="G57" s="117" t="n"/>
      <c r="H57" s="117" t="n"/>
      <c r="I57" s="117" t="n"/>
      <c r="J57" s="117" t="n"/>
      <c r="K57" s="117" t="n"/>
      <c r="L57" s="117" t="n"/>
      <c r="M57" s="117" t="n"/>
      <c r="N57" s="117" t="n"/>
    </row>
    <row r="58" hidden="1" ht="52" customHeight="1" s="203" thickBot="1">
      <c r="A58" s="116" t="inlineStr">
        <is>
          <t>Bank Rakyat Indonesia (Persero) Tbk - AUD - Utang bank, nilai dalam mata uang asing</t>
        </is>
      </c>
      <c r="B58" s="116" t="n"/>
      <c r="C58" s="117" t="n">
        <v/>
      </c>
      <c r="D58" s="117" t="n">
        <v/>
      </c>
      <c r="E58" s="117" t="n">
        <v/>
      </c>
      <c r="F58" s="117" t="n">
        <v/>
      </c>
      <c r="G58" s="117" t="n"/>
      <c r="H58" s="117" t="n"/>
      <c r="I58" s="117" t="n"/>
      <c r="J58" s="117" t="n"/>
      <c r="K58" s="117" t="n"/>
      <c r="L58" s="117" t="n"/>
      <c r="M58" s="117" t="n"/>
      <c r="N58" s="117" t="n"/>
    </row>
    <row r="59" hidden="1" ht="52" customHeight="1" s="203" thickBot="1">
      <c r="A59" s="116" t="inlineStr">
        <is>
          <t>Bank Rakyat Indonesia (Persero) Tbk - AUD - Jatuh tempo utang bank jangka panjang</t>
        </is>
      </c>
      <c r="B59" s="116" t="n"/>
      <c r="C59" s="117" t="n">
        <v/>
      </c>
      <c r="D59" s="117" t="n">
        <v/>
      </c>
      <c r="E59" s="117" t="n">
        <v/>
      </c>
      <c r="F59" s="117" t="n">
        <v/>
      </c>
      <c r="G59" s="117" t="n"/>
      <c r="H59" s="117" t="n"/>
      <c r="I59" s="117" t="n"/>
      <c r="J59" s="117" t="n"/>
      <c r="K59" s="117" t="n"/>
      <c r="L59" s="117" t="n"/>
      <c r="M59" s="117" t="n"/>
      <c r="N59" s="117" t="n"/>
    </row>
    <row r="60" hidden="1" ht="52" customHeight="1" s="203" thickBot="1">
      <c r="A60" s="116" t="inlineStr">
        <is>
          <t>Bank Rakyat Indonesia (Persero) Tbk - AUD - Bunga utang bank jangka panjang</t>
        </is>
      </c>
      <c r="B60" s="116" t="n"/>
      <c r="C60" s="117" t="n">
        <v/>
      </c>
      <c r="D60" s="117" t="n">
        <v/>
      </c>
      <c r="E60" s="117" t="n">
        <v/>
      </c>
      <c r="F60" s="117" t="n">
        <v/>
      </c>
      <c r="G60" s="117" t="n"/>
      <c r="H60" s="117" t="n"/>
      <c r="I60" s="117" t="n"/>
      <c r="J60" s="117" t="n"/>
      <c r="K60" s="117" t="n"/>
      <c r="L60" s="117" t="n"/>
      <c r="M60" s="117" t="n"/>
      <c r="N60" s="117" t="n"/>
    </row>
    <row r="61" hidden="1" ht="52" customHeight="1" s="203" thickBot="1">
      <c r="A61" s="116" t="inlineStr">
        <is>
          <t>Bank Rakyat Indonesia (Persero) Tbk - AUD - Jenis bunga utang bank jangka panjang</t>
        </is>
      </c>
      <c r="B61" s="116" t="n"/>
      <c r="C61" s="117" t="n">
        <v/>
      </c>
      <c r="D61" s="117" t="n">
        <v/>
      </c>
      <c r="E61" s="117" t="n">
        <v/>
      </c>
      <c r="F61" s="117" t="n">
        <v/>
      </c>
      <c r="G61" s="117" t="n"/>
      <c r="H61" s="117" t="n"/>
      <c r="I61" s="117" t="n"/>
      <c r="J61" s="117" t="n"/>
      <c r="K61" s="117" t="n"/>
      <c r="L61" s="117" t="n"/>
      <c r="M61" s="117" t="n"/>
      <c r="N61" s="117" t="n"/>
    </row>
    <row r="62" hidden="1" ht="52" customHeight="1" s="203" thickBot="1">
      <c r="A62" s="116" t="inlineStr">
        <is>
          <t>Bank Rakyat Indonesia (Persero) Tbk - CAD - Utang bank, nilai dalam mata uang asing</t>
        </is>
      </c>
      <c r="B62" s="116" t="n"/>
      <c r="C62" s="117" t="n">
        <v/>
      </c>
      <c r="D62" s="117" t="n">
        <v/>
      </c>
      <c r="E62" s="117" t="n">
        <v/>
      </c>
      <c r="F62" s="117" t="n">
        <v/>
      </c>
      <c r="G62" s="117" t="n"/>
      <c r="H62" s="117" t="n"/>
      <c r="I62" s="117" t="n"/>
      <c r="J62" s="117" t="n"/>
      <c r="K62" s="117" t="n"/>
      <c r="L62" s="117" t="n"/>
      <c r="M62" s="117" t="n"/>
      <c r="N62" s="117" t="n"/>
    </row>
    <row r="63" hidden="1" ht="52" customHeight="1" s="203" thickBot="1">
      <c r="A63" s="116" t="inlineStr">
        <is>
          <t>Bank Rakyat Indonesia (Persero) Tbk - CAD - Jatuh tempo utang bank jangka panjang</t>
        </is>
      </c>
      <c r="B63" s="116" t="n"/>
      <c r="C63" s="117" t="n">
        <v/>
      </c>
      <c r="D63" s="117" t="n">
        <v/>
      </c>
      <c r="E63" s="117" t="n">
        <v/>
      </c>
      <c r="F63" s="117" t="n">
        <v/>
      </c>
      <c r="G63" s="117" t="n"/>
      <c r="H63" s="117" t="n"/>
      <c r="I63" s="117" t="n"/>
      <c r="J63" s="117" t="n"/>
      <c r="K63" s="117" t="n"/>
      <c r="L63" s="117" t="n"/>
      <c r="M63" s="117" t="n"/>
      <c r="N63" s="117" t="n"/>
    </row>
    <row r="64" hidden="1" ht="52" customHeight="1" s="203" thickBot="1">
      <c r="A64" s="116" t="inlineStr">
        <is>
          <t>Bank Rakyat Indonesia (Persero) Tbk - CAD - Bunga utang bank jangka panjang</t>
        </is>
      </c>
      <c r="B64" s="116" t="n"/>
      <c r="C64" s="117" t="n">
        <v/>
      </c>
      <c r="D64" s="117" t="n">
        <v/>
      </c>
      <c r="E64" s="117" t="n">
        <v/>
      </c>
      <c r="F64" s="117" t="n">
        <v/>
      </c>
      <c r="G64" s="117" t="n"/>
      <c r="H64" s="117" t="n"/>
      <c r="I64" s="117" t="n"/>
      <c r="J64" s="117" t="n"/>
      <c r="K64" s="117" t="n"/>
      <c r="L64" s="117" t="n"/>
      <c r="M64" s="117" t="n"/>
      <c r="N64" s="117" t="n"/>
    </row>
    <row r="65" hidden="1" ht="52" customHeight="1" s="203" thickBot="1">
      <c r="A65" s="116" t="inlineStr">
        <is>
          <t>Bank Rakyat Indonesia (Persero) Tbk - CAD - Jenis bunga utang bank jangka panjang</t>
        </is>
      </c>
      <c r="B65" s="116" t="n"/>
      <c r="C65" s="117" t="n">
        <v/>
      </c>
      <c r="D65" s="117" t="n">
        <v/>
      </c>
      <c r="E65" s="117" t="n">
        <v/>
      </c>
      <c r="F65" s="117" t="n">
        <v/>
      </c>
      <c r="G65" s="117" t="n"/>
      <c r="H65" s="117" t="n"/>
      <c r="I65" s="117" t="n"/>
      <c r="J65" s="117" t="n"/>
      <c r="K65" s="117" t="n"/>
      <c r="L65" s="117" t="n"/>
      <c r="M65" s="117" t="n"/>
      <c r="N65" s="117" t="n"/>
    </row>
    <row r="66" hidden="1" ht="52" customHeight="1" s="203" thickBot="1">
      <c r="A66" s="116" t="inlineStr">
        <is>
          <t>Bank Rakyat Indonesia (Persero) Tbk - CNY - Utang bank, nilai dalam mata uang asing</t>
        </is>
      </c>
      <c r="B66" s="116" t="n"/>
      <c r="C66" s="117" t="n">
        <v/>
      </c>
      <c r="D66" s="117" t="n">
        <v/>
      </c>
      <c r="E66" s="117" t="n">
        <v/>
      </c>
      <c r="F66" s="117" t="n">
        <v/>
      </c>
      <c r="G66" s="117" t="n"/>
      <c r="H66" s="117" t="n"/>
      <c r="I66" s="117" t="n"/>
      <c r="J66" s="117" t="n"/>
      <c r="K66" s="117" t="n"/>
      <c r="L66" s="117" t="n"/>
      <c r="M66" s="117" t="n"/>
      <c r="N66" s="117" t="n"/>
    </row>
    <row r="67" hidden="1" ht="52" customHeight="1" s="203" thickBot="1">
      <c r="A67" s="116" t="inlineStr">
        <is>
          <t>Bank Rakyat Indonesia (Persero) Tbk - CNY - Jatuh tempo utang bank jangka panjang</t>
        </is>
      </c>
      <c r="B67" s="116" t="n"/>
      <c r="C67" s="117" t="n">
        <v/>
      </c>
      <c r="D67" s="117" t="n">
        <v/>
      </c>
      <c r="E67" s="117" t="n">
        <v/>
      </c>
      <c r="F67" s="117" t="n">
        <v/>
      </c>
      <c r="G67" s="117" t="n"/>
      <c r="H67" s="117" t="n"/>
      <c r="I67" s="117" t="n"/>
      <c r="J67" s="117" t="n"/>
      <c r="K67" s="117" t="n"/>
      <c r="L67" s="117" t="n"/>
      <c r="M67" s="117" t="n"/>
      <c r="N67" s="117" t="n"/>
    </row>
    <row r="68" hidden="1" ht="52" customHeight="1" s="203" thickBot="1">
      <c r="A68" s="116" t="inlineStr">
        <is>
          <t>Bank Rakyat Indonesia (Persero) Tbk - CNY - Bunga utang bank jangka panjang</t>
        </is>
      </c>
      <c r="B68" s="116" t="n"/>
      <c r="C68" s="117" t="n">
        <v/>
      </c>
      <c r="D68" s="117" t="n">
        <v/>
      </c>
      <c r="E68" s="117" t="n">
        <v/>
      </c>
      <c r="F68" s="117" t="n">
        <v/>
      </c>
      <c r="G68" s="117" t="n"/>
      <c r="H68" s="117" t="n"/>
      <c r="I68" s="117" t="n"/>
      <c r="J68" s="117" t="n"/>
      <c r="K68" s="117" t="n"/>
      <c r="L68" s="117" t="n"/>
      <c r="M68" s="117" t="n"/>
      <c r="N68" s="117" t="n"/>
    </row>
    <row r="69" hidden="1" ht="52" customHeight="1" s="203" thickBot="1">
      <c r="A69" s="116" t="inlineStr">
        <is>
          <t>Bank Rakyat Indonesia (Persero) Tbk - CNY - Jenis bunga utang bank jangka panjang</t>
        </is>
      </c>
      <c r="B69" s="116" t="n"/>
      <c r="C69" s="117" t="n">
        <v/>
      </c>
      <c r="D69" s="117" t="n">
        <v/>
      </c>
      <c r="E69" s="117" t="n">
        <v/>
      </c>
      <c r="F69" s="117" t="n">
        <v/>
      </c>
      <c r="G69" s="117" t="n"/>
      <c r="H69" s="117" t="n"/>
      <c r="I69" s="117" t="n"/>
      <c r="J69" s="117" t="n"/>
      <c r="K69" s="117" t="n"/>
      <c r="L69" s="117" t="n"/>
      <c r="M69" s="117" t="n"/>
      <c r="N69" s="117" t="n"/>
    </row>
    <row r="70" hidden="1" ht="52" customHeight="1" s="203" thickBot="1">
      <c r="A70" s="116" t="inlineStr">
        <is>
          <t>Bank Rakyat Indonesia (Persero) Tbk - EUR - Utang bank, nilai dalam mata uang asing</t>
        </is>
      </c>
      <c r="B70" s="116" t="n"/>
      <c r="C70" s="117" t="n">
        <v/>
      </c>
      <c r="D70" s="117" t="n">
        <v/>
      </c>
      <c r="E70" s="117" t="n">
        <v/>
      </c>
      <c r="F70" s="117" t="n">
        <v/>
      </c>
      <c r="G70" s="117" t="n"/>
      <c r="H70" s="117" t="n"/>
      <c r="I70" s="117" t="n"/>
      <c r="J70" s="117" t="n"/>
      <c r="K70" s="117" t="n"/>
      <c r="L70" s="117" t="n"/>
      <c r="M70" s="117" t="n"/>
      <c r="N70" s="117" t="n"/>
    </row>
    <row r="71" hidden="1" ht="52" customHeight="1" s="203" thickBot="1">
      <c r="A71" s="116" t="inlineStr">
        <is>
          <t>Bank Rakyat Indonesia (Persero) Tbk - EUR - Jatuh tempo utang bank jangka panjang</t>
        </is>
      </c>
      <c r="B71" s="116" t="n"/>
      <c r="C71" s="117" t="n">
        <v/>
      </c>
      <c r="D71" s="117" t="n">
        <v/>
      </c>
      <c r="E71" s="117" t="n">
        <v/>
      </c>
      <c r="F71" s="117" t="n">
        <v/>
      </c>
      <c r="G71" s="117" t="n"/>
      <c r="H71" s="117" t="n"/>
      <c r="I71" s="117" t="n"/>
      <c r="J71" s="117" t="n"/>
      <c r="K71" s="117" t="n"/>
      <c r="L71" s="117" t="n"/>
      <c r="M71" s="117" t="n"/>
      <c r="N71" s="117" t="n"/>
    </row>
    <row r="72" hidden="1" ht="52" customHeight="1" s="203" thickBot="1">
      <c r="A72" s="116" t="inlineStr">
        <is>
          <t>Bank Rakyat Indonesia (Persero) Tbk - EUR - Bunga utang bank jangka panjang</t>
        </is>
      </c>
      <c r="B72" s="116" t="n"/>
      <c r="C72" s="117" t="n">
        <v/>
      </c>
      <c r="D72" s="117" t="n">
        <v/>
      </c>
      <c r="E72" s="117" t="n">
        <v/>
      </c>
      <c r="F72" s="117" t="n">
        <v/>
      </c>
      <c r="G72" s="117" t="n"/>
      <c r="H72" s="117" t="n"/>
      <c r="I72" s="117" t="n"/>
      <c r="J72" s="117" t="n"/>
      <c r="K72" s="117" t="n"/>
      <c r="L72" s="117" t="n"/>
      <c r="M72" s="117" t="n"/>
      <c r="N72" s="117" t="n"/>
    </row>
    <row r="73" hidden="1" ht="52" customHeight="1" s="203" thickBot="1">
      <c r="A73" s="116" t="inlineStr">
        <is>
          <t>Bank Rakyat Indonesia (Persero) Tbk - EUR - Jenis bunga utang bank jangka panjang</t>
        </is>
      </c>
      <c r="B73" s="116" t="n"/>
      <c r="C73" s="117" t="n">
        <v/>
      </c>
      <c r="D73" s="117" t="n">
        <v/>
      </c>
      <c r="E73" s="117" t="n">
        <v/>
      </c>
      <c r="F73" s="117" t="n">
        <v/>
      </c>
      <c r="G73" s="117" t="n"/>
      <c r="H73" s="117" t="n"/>
      <c r="I73" s="117" t="n"/>
      <c r="J73" s="117" t="n"/>
      <c r="K73" s="117" t="n"/>
      <c r="L73" s="117" t="n"/>
      <c r="M73" s="117" t="n"/>
      <c r="N73" s="117" t="n"/>
    </row>
    <row r="74" hidden="1" ht="52" customHeight="1" s="203" thickBot="1">
      <c r="A74" s="116" t="inlineStr">
        <is>
          <t>Bank Rakyat Indonesia (Persero) Tbk - HKD - Utang bank, nilai dalam mata uang asing</t>
        </is>
      </c>
      <c r="B74" s="116" t="n"/>
      <c r="C74" s="117" t="n">
        <v/>
      </c>
      <c r="D74" s="117" t="n">
        <v/>
      </c>
      <c r="E74" s="117" t="n">
        <v/>
      </c>
      <c r="F74" s="117" t="n">
        <v/>
      </c>
      <c r="G74" s="117" t="n"/>
      <c r="H74" s="117" t="n"/>
      <c r="I74" s="117" t="n"/>
      <c r="J74" s="117" t="n"/>
      <c r="K74" s="117" t="n"/>
      <c r="L74" s="117" t="n"/>
      <c r="M74" s="117" t="n"/>
      <c r="N74" s="117" t="n"/>
    </row>
    <row r="75" hidden="1" ht="52" customHeight="1" s="203" thickBot="1">
      <c r="A75" s="116" t="inlineStr">
        <is>
          <t>Bank Rakyat Indonesia (Persero) Tbk - HKD - Jatuh tempo utang bank jangka panjang</t>
        </is>
      </c>
      <c r="B75" s="116" t="n"/>
      <c r="C75" s="117" t="n">
        <v/>
      </c>
      <c r="D75" s="117" t="n">
        <v/>
      </c>
      <c r="E75" s="117" t="n">
        <v/>
      </c>
      <c r="F75" s="117" t="n">
        <v/>
      </c>
      <c r="G75" s="117" t="n"/>
      <c r="H75" s="117" t="n"/>
      <c r="I75" s="117" t="n"/>
      <c r="J75" s="117" t="n"/>
      <c r="K75" s="117" t="n"/>
      <c r="L75" s="117" t="n"/>
      <c r="M75" s="117" t="n"/>
      <c r="N75" s="117" t="n"/>
    </row>
    <row r="76" hidden="1" ht="52" customHeight="1" s="203" thickBot="1">
      <c r="A76" s="116" t="inlineStr">
        <is>
          <t>Bank Rakyat Indonesia (Persero) Tbk - HKD - Bunga utang bank jangka panjang</t>
        </is>
      </c>
      <c r="B76" s="116" t="n"/>
      <c r="C76" s="117" t="n">
        <v/>
      </c>
      <c r="D76" s="117" t="n">
        <v/>
      </c>
      <c r="E76" s="117" t="n">
        <v/>
      </c>
      <c r="F76" s="117" t="n">
        <v/>
      </c>
      <c r="G76" s="117" t="n"/>
      <c r="H76" s="117" t="n"/>
      <c r="I76" s="117" t="n"/>
      <c r="J76" s="117" t="n"/>
      <c r="K76" s="117" t="n"/>
      <c r="L76" s="117" t="n"/>
      <c r="M76" s="117" t="n"/>
      <c r="N76" s="117" t="n"/>
    </row>
    <row r="77" hidden="1" ht="52" customHeight="1" s="203" thickBot="1">
      <c r="A77" s="116" t="inlineStr">
        <is>
          <t>Bank Rakyat Indonesia (Persero) Tbk - HKD - Jenis bunga utang bank jangka panjang</t>
        </is>
      </c>
      <c r="B77" s="116" t="n"/>
      <c r="C77" s="117" t="n">
        <v/>
      </c>
      <c r="D77" s="117" t="n">
        <v/>
      </c>
      <c r="E77" s="117" t="n">
        <v/>
      </c>
      <c r="F77" s="117" t="n">
        <v/>
      </c>
      <c r="G77" s="117" t="n"/>
      <c r="H77" s="117" t="n"/>
      <c r="I77" s="117" t="n"/>
      <c r="J77" s="117" t="n"/>
      <c r="K77" s="117" t="n"/>
      <c r="L77" s="117" t="n"/>
      <c r="M77" s="117" t="n"/>
      <c r="N77" s="117" t="n"/>
    </row>
    <row r="78" hidden="1" ht="52" customHeight="1" s="203" thickBot="1">
      <c r="A78" s="116" t="inlineStr">
        <is>
          <t>Bank Rakyat Indonesia (Persero) Tbk - GBP - Utang bank, nilai dalam mata uang asing</t>
        </is>
      </c>
      <c r="B78" s="116" t="n"/>
      <c r="C78" s="117" t="n">
        <v/>
      </c>
      <c r="D78" s="117" t="n">
        <v/>
      </c>
      <c r="E78" s="117" t="n">
        <v/>
      </c>
      <c r="F78" s="117" t="n">
        <v/>
      </c>
      <c r="G78" s="117" t="n"/>
      <c r="H78" s="117" t="n"/>
      <c r="I78" s="117" t="n"/>
      <c r="J78" s="117" t="n"/>
      <c r="K78" s="117" t="n"/>
      <c r="L78" s="117" t="n"/>
      <c r="M78" s="117" t="n"/>
      <c r="N78" s="117" t="n"/>
    </row>
    <row r="79" hidden="1" ht="52" customHeight="1" s="203" thickBot="1">
      <c r="A79" s="116" t="inlineStr">
        <is>
          <t>Bank Rakyat Indonesia (Persero) Tbk - GBP - Jatuh tempo utang bank jangka panjang</t>
        </is>
      </c>
      <c r="B79" s="116" t="n"/>
      <c r="C79" s="117" t="n">
        <v/>
      </c>
      <c r="D79" s="117" t="n">
        <v/>
      </c>
      <c r="E79" s="117" t="n">
        <v/>
      </c>
      <c r="F79" s="117" t="n">
        <v/>
      </c>
      <c r="G79" s="117" t="n"/>
      <c r="H79" s="117" t="n"/>
      <c r="I79" s="117" t="n"/>
      <c r="J79" s="117" t="n"/>
      <c r="K79" s="117" t="n"/>
      <c r="L79" s="117" t="n"/>
      <c r="M79" s="117" t="n"/>
      <c r="N79" s="117" t="n"/>
    </row>
    <row r="80" hidden="1" ht="52" customHeight="1" s="203" thickBot="1">
      <c r="A80" s="116" t="inlineStr">
        <is>
          <t>Bank Rakyat Indonesia (Persero) Tbk - GBP - Bunga utang bank jangka panjang</t>
        </is>
      </c>
      <c r="B80" s="116" t="n"/>
      <c r="C80" s="117" t="n">
        <v/>
      </c>
      <c r="D80" s="117" t="n">
        <v/>
      </c>
      <c r="E80" s="117" t="n">
        <v/>
      </c>
      <c r="F80" s="117" t="n">
        <v/>
      </c>
      <c r="G80" s="117" t="n"/>
      <c r="H80" s="117" t="n"/>
      <c r="I80" s="117" t="n"/>
      <c r="J80" s="117" t="n"/>
      <c r="K80" s="117" t="n"/>
      <c r="L80" s="117" t="n"/>
      <c r="M80" s="117" t="n"/>
      <c r="N80" s="117" t="n"/>
    </row>
    <row r="81" hidden="1" ht="52" customHeight="1" s="203" thickBot="1">
      <c r="A81" s="116" t="inlineStr">
        <is>
          <t>Bank Rakyat Indonesia (Persero) Tbk - GBP - Jenis bunga utang bank jangka panjang</t>
        </is>
      </c>
      <c r="B81" s="116" t="n"/>
      <c r="C81" s="117" t="n">
        <v/>
      </c>
      <c r="D81" s="117" t="n">
        <v/>
      </c>
      <c r="E81" s="117" t="n">
        <v/>
      </c>
      <c r="F81" s="117" t="n">
        <v/>
      </c>
      <c r="G81" s="117" t="n"/>
      <c r="H81" s="117" t="n"/>
      <c r="I81" s="117" t="n"/>
      <c r="J81" s="117" t="n"/>
      <c r="K81" s="117" t="n"/>
      <c r="L81" s="117" t="n"/>
      <c r="M81" s="117" t="n"/>
      <c r="N81" s="117" t="n"/>
    </row>
    <row r="82" hidden="1" ht="52" customHeight="1" s="203" thickBot="1">
      <c r="A82" s="116" t="inlineStr">
        <is>
          <t>Bank Rakyat Indonesia (Persero) Tbk - JPY - Utang bank, nilai dalam mata uang asing</t>
        </is>
      </c>
      <c r="B82" s="116" t="n"/>
      <c r="C82" s="117" t="n">
        <v/>
      </c>
      <c r="D82" s="117" t="n">
        <v/>
      </c>
      <c r="E82" s="117" t="n">
        <v/>
      </c>
      <c r="F82" s="117" t="n">
        <v/>
      </c>
      <c r="G82" s="117" t="n"/>
      <c r="H82" s="117" t="n"/>
      <c r="I82" s="117" t="n"/>
      <c r="J82" s="117" t="n"/>
      <c r="K82" s="117" t="n"/>
      <c r="L82" s="117" t="n"/>
      <c r="M82" s="117" t="n"/>
      <c r="N82" s="117" t="n"/>
    </row>
    <row r="83" hidden="1" ht="52" customHeight="1" s="203" thickBot="1">
      <c r="A83" s="116" t="inlineStr">
        <is>
          <t>Bank Rakyat Indonesia (Persero) Tbk - JPY - Jatuh tempo utang bank jangka panjang</t>
        </is>
      </c>
      <c r="B83" s="116" t="n"/>
      <c r="C83" s="117" t="n">
        <v/>
      </c>
      <c r="D83" s="117" t="n">
        <v/>
      </c>
      <c r="E83" s="117" t="n">
        <v/>
      </c>
      <c r="F83" s="117" t="n">
        <v/>
      </c>
      <c r="G83" s="117" t="n"/>
      <c r="H83" s="117" t="n"/>
      <c r="I83" s="117" t="n"/>
      <c r="J83" s="117" t="n"/>
      <c r="K83" s="117" t="n"/>
      <c r="L83" s="117" t="n"/>
      <c r="M83" s="117" t="n"/>
      <c r="N83" s="117" t="n"/>
    </row>
    <row r="84" hidden="1" ht="52" customHeight="1" s="203" thickBot="1">
      <c r="A84" s="116" t="inlineStr">
        <is>
          <t>Bank Rakyat Indonesia (Persero) Tbk - JPY - Bunga utang bank jangka panjang</t>
        </is>
      </c>
      <c r="B84" s="116" t="n"/>
      <c r="C84" s="117" t="n">
        <v/>
      </c>
      <c r="D84" s="117" t="n">
        <v/>
      </c>
      <c r="E84" s="117" t="n">
        <v/>
      </c>
      <c r="F84" s="117" t="n">
        <v/>
      </c>
      <c r="G84" s="117" t="n"/>
      <c r="H84" s="117" t="n"/>
      <c r="I84" s="117" t="n"/>
      <c r="J84" s="117" t="n"/>
      <c r="K84" s="117" t="n"/>
      <c r="L84" s="117" t="n"/>
      <c r="M84" s="117" t="n"/>
      <c r="N84" s="117" t="n"/>
    </row>
    <row r="85" hidden="1" ht="52" customHeight="1" s="203" thickBot="1">
      <c r="A85" s="116" t="inlineStr">
        <is>
          <t>Bank Rakyat Indonesia (Persero) Tbk - JPY - Jenis bunga utang bank jangka panjang</t>
        </is>
      </c>
      <c r="B85" s="116" t="n"/>
      <c r="C85" s="117" t="n">
        <v/>
      </c>
      <c r="D85" s="117" t="n">
        <v/>
      </c>
      <c r="E85" s="117" t="n">
        <v/>
      </c>
      <c r="F85" s="117" t="n">
        <v/>
      </c>
      <c r="G85" s="117" t="n"/>
      <c r="H85" s="117" t="n"/>
      <c r="I85" s="117" t="n"/>
      <c r="J85" s="117" t="n"/>
      <c r="K85" s="117" t="n"/>
      <c r="L85" s="117" t="n"/>
      <c r="M85" s="117" t="n"/>
      <c r="N85" s="117" t="n"/>
    </row>
    <row r="86" hidden="1" ht="52" customHeight="1" s="203" thickBot="1">
      <c r="A86" s="116" t="inlineStr">
        <is>
          <t>Bank Rakyat Indonesia (Persero) Tbk - SGD - Utang bank, nilai dalam mata uang asing</t>
        </is>
      </c>
      <c r="B86" s="116" t="n"/>
      <c r="C86" s="117" t="n">
        <v/>
      </c>
      <c r="D86" s="117" t="n">
        <v/>
      </c>
      <c r="E86" s="117" t="n">
        <v/>
      </c>
      <c r="F86" s="117" t="n">
        <v/>
      </c>
      <c r="G86" s="117" t="n"/>
      <c r="H86" s="117" t="n"/>
      <c r="I86" s="117" t="n"/>
      <c r="J86" s="117" t="n"/>
      <c r="K86" s="117" t="n"/>
      <c r="L86" s="117" t="n"/>
      <c r="M86" s="117" t="n"/>
      <c r="N86" s="117" t="n"/>
    </row>
    <row r="87" hidden="1" ht="52" customHeight="1" s="203" thickBot="1">
      <c r="A87" s="116" t="inlineStr">
        <is>
          <t>Bank Rakyat Indonesia (Persero) Tbk - SGD - Jatuh tempo utang bank jangka panjang</t>
        </is>
      </c>
      <c r="B87" s="116" t="n"/>
      <c r="C87" s="117" t="n">
        <v/>
      </c>
      <c r="D87" s="117" t="n">
        <v/>
      </c>
      <c r="E87" s="117" t="n">
        <v/>
      </c>
      <c r="F87" s="117" t="n">
        <v/>
      </c>
      <c r="G87" s="117" t="n"/>
      <c r="H87" s="117" t="n"/>
      <c r="I87" s="117" t="n"/>
      <c r="J87" s="117" t="n"/>
      <c r="K87" s="117" t="n"/>
      <c r="L87" s="117" t="n"/>
      <c r="M87" s="117" t="n"/>
      <c r="N87" s="117" t="n"/>
    </row>
    <row r="88" hidden="1" ht="52" customHeight="1" s="203" thickBot="1">
      <c r="A88" s="116" t="inlineStr">
        <is>
          <t>Bank Rakyat Indonesia (Persero) Tbk - SGD - Bunga utang bank jangka panjang</t>
        </is>
      </c>
      <c r="B88" s="116" t="n"/>
      <c r="C88" s="117" t="n">
        <v/>
      </c>
      <c r="D88" s="117" t="n">
        <v/>
      </c>
      <c r="E88" s="117" t="n">
        <v/>
      </c>
      <c r="F88" s="117" t="n">
        <v/>
      </c>
      <c r="G88" s="117" t="n"/>
      <c r="H88" s="117" t="n"/>
      <c r="I88" s="117" t="n"/>
      <c r="J88" s="117" t="n"/>
      <c r="K88" s="117" t="n"/>
      <c r="L88" s="117" t="n"/>
      <c r="M88" s="117" t="n"/>
      <c r="N88" s="117" t="n"/>
    </row>
    <row r="89" hidden="1" ht="52" customHeight="1" s="203" thickBot="1">
      <c r="A89" s="116" t="inlineStr">
        <is>
          <t>Bank Rakyat Indonesia (Persero) Tbk - SGD - Jenis bunga utang bank jangka panjang</t>
        </is>
      </c>
      <c r="B89" s="116" t="n"/>
      <c r="C89" s="117" t="n">
        <v/>
      </c>
      <c r="D89" s="117" t="n">
        <v/>
      </c>
      <c r="E89" s="117" t="n">
        <v/>
      </c>
      <c r="F89" s="117" t="n">
        <v/>
      </c>
      <c r="G89" s="117" t="n"/>
      <c r="H89" s="117" t="n"/>
      <c r="I89" s="117" t="n"/>
      <c r="J89" s="117" t="n"/>
      <c r="K89" s="117" t="n"/>
      <c r="L89" s="117" t="n"/>
      <c r="M89" s="117" t="n"/>
      <c r="N89" s="117" t="n"/>
    </row>
    <row r="90" hidden="1" ht="52" customHeight="1" s="203" thickBot="1">
      <c r="A90" s="116" t="inlineStr">
        <is>
          <t>Bank Rakyat Indonesia (Persero) Tbk - THB - Utang bank, nilai dalam mata uang asing</t>
        </is>
      </c>
      <c r="B90" s="116" t="n"/>
      <c r="C90" s="117" t="n">
        <v/>
      </c>
      <c r="D90" s="117" t="n">
        <v/>
      </c>
      <c r="E90" s="117" t="n">
        <v/>
      </c>
      <c r="F90" s="117" t="n">
        <v/>
      </c>
      <c r="G90" s="117" t="n"/>
      <c r="H90" s="117" t="n"/>
      <c r="I90" s="117" t="n"/>
      <c r="J90" s="117" t="n"/>
      <c r="K90" s="117" t="n"/>
      <c r="L90" s="117" t="n"/>
      <c r="M90" s="117" t="n"/>
      <c r="N90" s="117" t="n"/>
    </row>
    <row r="91" hidden="1" ht="52" customHeight="1" s="203" thickBot="1">
      <c r="A91" s="116" t="inlineStr">
        <is>
          <t>Bank Rakyat Indonesia (Persero) Tbk - THB - Jatuh tempo utang bank jangka panjang</t>
        </is>
      </c>
      <c r="B91" s="116" t="n"/>
      <c r="C91" s="117" t="n">
        <v/>
      </c>
      <c r="D91" s="117" t="n">
        <v/>
      </c>
      <c r="E91" s="117" t="n">
        <v/>
      </c>
      <c r="F91" s="117" t="n">
        <v/>
      </c>
      <c r="G91" s="117" t="n"/>
      <c r="H91" s="117" t="n"/>
      <c r="I91" s="117" t="n"/>
      <c r="J91" s="117" t="n"/>
      <c r="K91" s="117" t="n"/>
      <c r="L91" s="117" t="n"/>
      <c r="M91" s="117" t="n"/>
      <c r="N91" s="117" t="n"/>
    </row>
    <row r="92" hidden="1" ht="52" customHeight="1" s="203" thickBot="1">
      <c r="A92" s="116" t="inlineStr">
        <is>
          <t>Bank Rakyat Indonesia (Persero) Tbk - THB - Bunga utang bank jangka panjang</t>
        </is>
      </c>
      <c r="B92" s="116" t="n"/>
      <c r="C92" s="117" t="n">
        <v/>
      </c>
      <c r="D92" s="117" t="n">
        <v/>
      </c>
      <c r="E92" s="117" t="n">
        <v/>
      </c>
      <c r="F92" s="117" t="n">
        <v/>
      </c>
      <c r="G92" s="117" t="n"/>
      <c r="H92" s="117" t="n"/>
      <c r="I92" s="117" t="n"/>
      <c r="J92" s="117" t="n"/>
      <c r="K92" s="117" t="n"/>
      <c r="L92" s="117" t="n"/>
      <c r="M92" s="117" t="n"/>
      <c r="N92" s="117" t="n"/>
    </row>
    <row r="93" hidden="1" ht="52" customHeight="1" s="203" thickBot="1">
      <c r="A93" s="116" t="inlineStr">
        <is>
          <t>Bank Rakyat Indonesia (Persero) Tbk - THB - Jenis bunga utang bank jangka panjang</t>
        </is>
      </c>
      <c r="B93" s="116" t="n"/>
      <c r="C93" s="117" t="n">
        <v/>
      </c>
      <c r="D93" s="117" t="n">
        <v/>
      </c>
      <c r="E93" s="117" t="n">
        <v/>
      </c>
      <c r="F93" s="117" t="n">
        <v/>
      </c>
      <c r="G93" s="117" t="n"/>
      <c r="H93" s="117" t="n"/>
      <c r="I93" s="117" t="n"/>
      <c r="J93" s="117" t="n"/>
      <c r="K93" s="117" t="n"/>
      <c r="L93" s="117" t="n"/>
      <c r="M93" s="117" t="n"/>
      <c r="N93" s="117" t="n"/>
    </row>
    <row r="94" hidden="1" ht="52" customHeight="1" s="203" thickBot="1">
      <c r="A94" s="116" t="inlineStr">
        <is>
          <t>Bank Rakyat Indonesia (Persero) Tbk - USD - Utang bank, nilai dalam mata uang asing</t>
        </is>
      </c>
      <c r="B94" s="116" t="n"/>
      <c r="C94" s="117" t="n">
        <v/>
      </c>
      <c r="D94" s="117" t="n">
        <v/>
      </c>
      <c r="E94" s="117" t="n">
        <v/>
      </c>
      <c r="F94" s="117" t="n">
        <v/>
      </c>
      <c r="G94" s="117" t="n"/>
      <c r="H94" s="117" t="n"/>
      <c r="I94" s="117" t="n"/>
      <c r="J94" s="117" t="n"/>
      <c r="K94" s="117" t="n"/>
      <c r="L94" s="117" t="n"/>
      <c r="M94" s="117" t="n"/>
      <c r="N94" s="117" t="n"/>
    </row>
    <row r="95" hidden="1" ht="52" customHeight="1" s="203" thickBot="1">
      <c r="A95" s="116" t="inlineStr">
        <is>
          <t>Bank Rakyat Indonesia (Persero) Tbk - USD - Jatuh tempo utang bank jangka panjang</t>
        </is>
      </c>
      <c r="B95" s="116" t="n"/>
      <c r="C95" s="117" t="n">
        <v/>
      </c>
      <c r="D95" s="117" t="n">
        <v/>
      </c>
      <c r="E95" s="117" t="n">
        <v/>
      </c>
      <c r="F95" s="117" t="n">
        <v/>
      </c>
      <c r="G95" s="117" t="n"/>
      <c r="H95" s="117" t="n"/>
      <c r="I95" s="117" t="n"/>
      <c r="J95" s="117" t="n"/>
      <c r="K95" s="117" t="n"/>
      <c r="L95" s="117" t="n"/>
      <c r="M95" s="117" t="n"/>
      <c r="N95" s="117" t="n"/>
    </row>
    <row r="96" hidden="1" ht="52" customHeight="1" s="203" thickBot="1">
      <c r="A96" s="116" t="inlineStr">
        <is>
          <t>Bank Rakyat Indonesia (Persero) Tbk - USD - Bunga utang bank jangka panjang</t>
        </is>
      </c>
      <c r="B96" s="116" t="n"/>
      <c r="C96" s="117" t="n">
        <v/>
      </c>
      <c r="D96" s="117" t="n">
        <v/>
      </c>
      <c r="E96" s="117" t="n">
        <v/>
      </c>
      <c r="F96" s="117" t="n">
        <v/>
      </c>
      <c r="G96" s="117" t="n"/>
      <c r="H96" s="117" t="n"/>
      <c r="I96" s="117" t="n"/>
      <c r="J96" s="117" t="n"/>
      <c r="K96" s="117" t="n"/>
      <c r="L96" s="117" t="n"/>
      <c r="M96" s="117" t="n"/>
      <c r="N96" s="117" t="n"/>
    </row>
    <row r="97" hidden="1" ht="52" customHeight="1" s="203" thickBot="1">
      <c r="A97" s="116" t="inlineStr">
        <is>
          <t>Bank Rakyat Indonesia (Persero) Tbk - USD - Jenis bunga utang bank jangka panjang</t>
        </is>
      </c>
      <c r="B97" s="116" t="n"/>
      <c r="C97" s="117" t="n">
        <v/>
      </c>
      <c r="D97" s="117" t="n">
        <v/>
      </c>
      <c r="E97" s="117" t="n">
        <v/>
      </c>
      <c r="F97" s="117" t="n">
        <v/>
      </c>
      <c r="G97" s="117" t="n"/>
      <c r="H97" s="117" t="n"/>
      <c r="I97" s="117" t="n"/>
      <c r="J97" s="117" t="n"/>
      <c r="K97" s="117" t="n"/>
      <c r="L97" s="117" t="n"/>
      <c r="M97" s="117" t="n"/>
      <c r="N97" s="117" t="n"/>
    </row>
    <row r="98" hidden="1" ht="52" customHeight="1" s="203" thickBot="1">
      <c r="A98" s="116" t="inlineStr">
        <is>
          <t>Bank Rakyat Indonesia (Persero) Tbk - Mata uang lainnya - Utang bank, nilai dalam mata uang asing</t>
        </is>
      </c>
      <c r="B98" s="116" t="n"/>
      <c r="C98" s="117" t="n">
        <v/>
      </c>
      <c r="D98" s="117" t="n">
        <v/>
      </c>
      <c r="E98" s="117" t="n">
        <v/>
      </c>
      <c r="F98" s="117" t="n">
        <v/>
      </c>
      <c r="G98" s="117" t="n"/>
      <c r="H98" s="117" t="n"/>
      <c r="I98" s="117" t="n"/>
      <c r="J98" s="117" t="n"/>
      <c r="K98" s="117" t="n"/>
      <c r="L98" s="117" t="n"/>
      <c r="M98" s="117" t="n"/>
      <c r="N98" s="117" t="n"/>
    </row>
    <row r="99" hidden="1" ht="52" customHeight="1" s="203" thickBot="1">
      <c r="A99" s="116" t="inlineStr">
        <is>
          <t>Bank Rakyat Indonesia (Persero) Tbk - Mata uang lainnya - Jatuh tempo utang bank jangka panjang</t>
        </is>
      </c>
      <c r="B99" s="116" t="n"/>
      <c r="C99" s="117" t="n">
        <v/>
      </c>
      <c r="D99" s="117" t="n">
        <v/>
      </c>
      <c r="E99" s="117" t="n">
        <v/>
      </c>
      <c r="F99" s="117" t="n">
        <v/>
      </c>
      <c r="G99" s="117" t="n"/>
      <c r="H99" s="117" t="n"/>
      <c r="I99" s="117" t="n"/>
      <c r="J99" s="117" t="n"/>
      <c r="K99" s="117" t="n"/>
      <c r="L99" s="117" t="n"/>
      <c r="M99" s="117" t="n"/>
      <c r="N99" s="117" t="n"/>
    </row>
    <row r="100" hidden="1" ht="52" customHeight="1" s="203" thickBot="1">
      <c r="A100" s="116" t="inlineStr">
        <is>
          <t>Bank Rakyat Indonesia (Persero) Tbk - Mata uang lainnya - Bunga utang bank jangka panjang</t>
        </is>
      </c>
      <c r="B100" s="116" t="n"/>
      <c r="C100" s="117" t="n">
        <v/>
      </c>
      <c r="D100" s="117" t="n">
        <v/>
      </c>
      <c r="E100" s="117" t="n">
        <v/>
      </c>
      <c r="F100" s="117" t="n">
        <v/>
      </c>
      <c r="G100" s="117" t="n"/>
      <c r="H100" s="117" t="n"/>
      <c r="I100" s="117" t="n"/>
      <c r="J100" s="117" t="n"/>
      <c r="K100" s="117" t="n"/>
      <c r="L100" s="117" t="n"/>
      <c r="M100" s="117" t="n"/>
      <c r="N100" s="117" t="n"/>
    </row>
    <row r="101" hidden="1" ht="52" customHeight="1" s="203" thickBot="1">
      <c r="A101" s="116" t="inlineStr">
        <is>
          <t>Bank Rakyat Indonesia (Persero) Tbk - Mata uang lainnya - Jenis bunga utang bank jangka panjang</t>
        </is>
      </c>
      <c r="B101" s="116" t="n"/>
      <c r="C101" s="117" t="n">
        <v/>
      </c>
      <c r="D101" s="117" t="n">
        <v/>
      </c>
      <c r="E101" s="117" t="n">
        <v/>
      </c>
      <c r="F101" s="117" t="n">
        <v/>
      </c>
      <c r="G101" s="117" t="n"/>
      <c r="H101" s="117" t="n"/>
      <c r="I101" s="117" t="n"/>
      <c r="J101" s="117" t="n"/>
      <c r="K101" s="117" t="n"/>
      <c r="L101" s="117" t="n"/>
      <c r="M101" s="117" t="n"/>
      <c r="N101" s="117" t="n"/>
    </row>
    <row r="102" ht="18" customHeight="1" s="203" thickBot="1">
      <c r="A102" s="178" t="inlineStr">
        <is>
          <t>Bank Mandiri (Persero) Tbk</t>
        </is>
      </c>
      <c r="B102" s="116" t="n"/>
      <c r="C102" s="177" t="n"/>
      <c r="D102" s="177" t="n"/>
      <c r="E102" s="177" t="n"/>
      <c r="F102" s="177" t="n"/>
      <c r="G102" s="177" t="n"/>
      <c r="H102" s="177" t="n"/>
      <c r="I102" s="177" t="n"/>
      <c r="J102" s="177" t="n"/>
      <c r="K102" s="177" t="n"/>
      <c r="L102" s="177" t="n"/>
      <c r="M102" s="177" t="n"/>
      <c r="N102" s="177" t="n"/>
    </row>
    <row r="103" ht="52" customHeight="1" s="203" thickBot="1">
      <c r="A103" s="116" t="inlineStr">
        <is>
          <t>Bank Mandiri (Persero) Tbk - IDR - Utang bank, nilai dalam mata uang asing</t>
        </is>
      </c>
      <c r="B103" s="116" t="n"/>
      <c r="C103" s="117" t="n">
        <v/>
      </c>
      <c r="D103" s="117" t="inlineStr">
        <is>
          <t>371485205350</t>
        </is>
      </c>
      <c r="E103" s="117" t="inlineStr">
        <is>
          <t>337662876064</t>
        </is>
      </c>
      <c r="F103" s="117" t="inlineStr">
        <is>
          <t>389995654096</t>
        </is>
      </c>
      <c r="G103" s="117" t="n"/>
      <c r="H103" s="117" t="n"/>
      <c r="I103" s="117" t="n"/>
      <c r="J103" s="117" t="n"/>
      <c r="K103" s="117" t="n"/>
      <c r="L103" s="117" t="n"/>
      <c r="M103" s="117" t="n"/>
      <c r="N103" s="117" t="n"/>
    </row>
    <row r="104" ht="52" customHeight="1" s="203" thickBot="1">
      <c r="A104" s="116" t="inlineStr">
        <is>
          <t>Bank Mandiri (Persero) Tbk - IDR - Jatuh tempo utang bank jangka panjang</t>
        </is>
      </c>
      <c r="B104" s="116" t="n"/>
      <c r="C104" s="117" t="n">
        <v/>
      </c>
      <c r="D104" s="117" t="inlineStr">
        <is>
          <t>23 September 2025</t>
        </is>
      </c>
      <c r="E104" s="117" t="inlineStr">
        <is>
          <t>23 September 2025</t>
        </is>
      </c>
      <c r="F104" s="117" t="inlineStr">
        <is>
          <t>22 Januari 2025</t>
        </is>
      </c>
      <c r="G104" s="117" t="n"/>
      <c r="H104" s="117" t="n"/>
      <c r="I104" s="117" t="n"/>
      <c r="J104" s="117" t="n"/>
      <c r="K104" s="117" t="n"/>
      <c r="L104" s="117" t="n"/>
      <c r="M104" s="117" t="n"/>
      <c r="N104" s="117" t="n"/>
    </row>
    <row r="105" hidden="1" ht="35" customHeight="1" s="203" thickBot="1">
      <c r="A105" s="116" t="inlineStr">
        <is>
          <t>Bank Mandiri (Persero) Tbk - IDR - Bunga utang bank jangka panjang</t>
        </is>
      </c>
      <c r="B105" s="116" t="n"/>
      <c r="C105" s="117" t="n">
        <v/>
      </c>
      <c r="D105" s="117" t="n">
        <v/>
      </c>
      <c r="E105" s="117" t="n">
        <v/>
      </c>
      <c r="F105" s="117" t="n">
        <v/>
      </c>
      <c r="G105" s="117" t="n"/>
      <c r="H105" s="117" t="n"/>
      <c r="I105" s="117" t="n"/>
      <c r="J105" s="117" t="n"/>
      <c r="K105" s="117" t="n"/>
      <c r="L105" s="117" t="n"/>
      <c r="M105" s="117" t="n"/>
      <c r="N105" s="117" t="n"/>
    </row>
    <row r="106" ht="52" customHeight="1" s="203" thickBot="1">
      <c r="A106" s="116" t="inlineStr">
        <is>
          <t>Bank Mandiri (Persero) Tbk - IDR - Jenis bunga utang bank jangka panjang</t>
        </is>
      </c>
      <c r="B106" s="116" t="n"/>
      <c r="C106" s="117" t="n">
        <v/>
      </c>
      <c r="D106" s="117" t="inlineStr">
        <is>
          <t>JIBOR 3 months + 4.55%</t>
        </is>
      </c>
      <c r="E106" s="117" t="inlineStr">
        <is>
          <t>JIBOR 3months + 4.55%</t>
        </is>
      </c>
      <c r="F106" s="117" t="inlineStr">
        <is>
          <t>0,5% per tahun di atas tingkat suku bunga Rekening Khusus Giro Escrow DHE SDA</t>
        </is>
      </c>
      <c r="G106" s="117" t="n"/>
      <c r="H106" s="117" t="n"/>
      <c r="I106" s="117" t="n"/>
      <c r="J106" s="117" t="n"/>
      <c r="K106" s="117" t="n"/>
      <c r="L106" s="117" t="n"/>
      <c r="M106" s="117" t="n"/>
      <c r="N106" s="117" t="n"/>
    </row>
    <row r="107" hidden="1" ht="52" customHeight="1" s="203" thickBot="1">
      <c r="A107" s="116" t="inlineStr">
        <is>
          <t>Bank Mandiri (Persero) Tbk - AUD - Utang bank, nilai dalam mata uang asing</t>
        </is>
      </c>
      <c r="B107" s="116" t="n"/>
      <c r="C107" s="117" t="n">
        <v/>
      </c>
      <c r="D107" s="117" t="n">
        <v/>
      </c>
      <c r="E107" s="117" t="n">
        <v/>
      </c>
      <c r="F107" s="117" t="n">
        <v/>
      </c>
      <c r="G107" s="117" t="n"/>
      <c r="H107" s="117" t="n"/>
      <c r="I107" s="117" t="n"/>
      <c r="J107" s="117" t="n"/>
      <c r="K107" s="117" t="n"/>
      <c r="L107" s="117" t="n"/>
      <c r="M107" s="117" t="n"/>
      <c r="N107" s="117" t="n"/>
    </row>
    <row r="108" hidden="1" ht="52" customHeight="1" s="203" thickBot="1">
      <c r="A108" s="116" t="inlineStr">
        <is>
          <t>Bank Mandiri (Persero) Tbk - AUD - Jatuh tempo utang bank jangka panjang</t>
        </is>
      </c>
      <c r="B108" s="116" t="n"/>
      <c r="C108" s="117" t="n">
        <v/>
      </c>
      <c r="D108" s="117" t="n">
        <v/>
      </c>
      <c r="E108" s="117" t="n">
        <v/>
      </c>
      <c r="F108" s="117" t="n">
        <v/>
      </c>
      <c r="G108" s="117" t="n"/>
      <c r="H108" s="117" t="n"/>
      <c r="I108" s="117" t="n"/>
      <c r="J108" s="117" t="n"/>
      <c r="K108" s="117" t="n"/>
      <c r="L108" s="117" t="n"/>
      <c r="M108" s="117" t="n"/>
      <c r="N108" s="117" t="n"/>
    </row>
    <row r="109" hidden="1" ht="52" customHeight="1" s="203" thickBot="1">
      <c r="A109" s="116" t="inlineStr">
        <is>
          <t>Bank Mandiri (Persero) Tbk - AUD - Bunga utang bank jangka panjang</t>
        </is>
      </c>
      <c r="B109" s="116" t="n"/>
      <c r="C109" s="117" t="n">
        <v/>
      </c>
      <c r="D109" s="117" t="n">
        <v/>
      </c>
      <c r="E109" s="117" t="n">
        <v/>
      </c>
      <c r="F109" s="117" t="n">
        <v/>
      </c>
      <c r="G109" s="117" t="n"/>
      <c r="H109" s="117" t="n"/>
      <c r="I109" s="117" t="n"/>
      <c r="J109" s="117" t="n"/>
      <c r="K109" s="117" t="n"/>
      <c r="L109" s="117" t="n"/>
      <c r="M109" s="117" t="n"/>
      <c r="N109" s="117" t="n"/>
    </row>
    <row r="110" hidden="1" ht="52" customHeight="1" s="203" thickBot="1">
      <c r="A110" s="116" t="inlineStr">
        <is>
          <t>Bank Mandiri (Persero) Tbk - AUD - Jenis bunga utang bank jangka panjang</t>
        </is>
      </c>
      <c r="B110" s="116" t="n"/>
      <c r="C110" s="117" t="n">
        <v/>
      </c>
      <c r="D110" s="117" t="n">
        <v/>
      </c>
      <c r="E110" s="117" t="n">
        <v/>
      </c>
      <c r="F110" s="117" t="n">
        <v/>
      </c>
      <c r="G110" s="117" t="n"/>
      <c r="H110" s="117" t="n"/>
      <c r="I110" s="117" t="n"/>
      <c r="J110" s="117" t="n"/>
      <c r="K110" s="117" t="n"/>
      <c r="L110" s="117" t="n"/>
      <c r="M110" s="117" t="n"/>
      <c r="N110" s="117" t="n"/>
    </row>
    <row r="111" hidden="1" ht="52" customHeight="1" s="203" thickBot="1">
      <c r="A111" s="116" t="inlineStr">
        <is>
          <t>Bank Mandiri (Persero) Tbk - CAD - Utang bank, nilai dalam mata uang asing</t>
        </is>
      </c>
      <c r="B111" s="116" t="n"/>
      <c r="C111" s="117" t="n">
        <v/>
      </c>
      <c r="D111" s="117" t="n">
        <v/>
      </c>
      <c r="E111" s="117" t="n">
        <v/>
      </c>
      <c r="F111" s="117" t="n">
        <v/>
      </c>
      <c r="G111" s="117" t="n"/>
      <c r="H111" s="117" t="n"/>
      <c r="I111" s="117" t="n"/>
      <c r="J111" s="117" t="n"/>
      <c r="K111" s="117" t="n"/>
      <c r="L111" s="117" t="n"/>
      <c r="M111" s="117" t="n"/>
      <c r="N111" s="117" t="n"/>
    </row>
    <row r="112" hidden="1" ht="52" customHeight="1" s="203" thickBot="1">
      <c r="A112" s="116" t="inlineStr">
        <is>
          <t>Bank Mandiri (Persero) Tbk - CAD - Jatuh tempo utang bank jangka panjang</t>
        </is>
      </c>
      <c r="B112" s="116" t="n"/>
      <c r="C112" s="117" t="n">
        <v/>
      </c>
      <c r="D112" s="117" t="n">
        <v/>
      </c>
      <c r="E112" s="117" t="n">
        <v/>
      </c>
      <c r="F112" s="117" t="n">
        <v/>
      </c>
      <c r="G112" s="117" t="n"/>
      <c r="H112" s="117" t="n"/>
      <c r="I112" s="117" t="n"/>
      <c r="J112" s="117" t="n"/>
      <c r="K112" s="117" t="n"/>
      <c r="L112" s="117" t="n"/>
      <c r="M112" s="117" t="n"/>
      <c r="N112" s="117" t="n"/>
    </row>
    <row r="113" hidden="1" ht="52" customHeight="1" s="203" thickBot="1">
      <c r="A113" s="116" t="inlineStr">
        <is>
          <t>Bank Mandiri (Persero) Tbk - CAD - Bunga utang bank jangka panjang</t>
        </is>
      </c>
      <c r="B113" s="116" t="n"/>
      <c r="C113" s="117" t="n">
        <v/>
      </c>
      <c r="D113" s="117" t="n">
        <v/>
      </c>
      <c r="E113" s="117" t="n">
        <v/>
      </c>
      <c r="F113" s="117" t="n">
        <v/>
      </c>
      <c r="G113" s="117" t="n"/>
      <c r="H113" s="117" t="n"/>
      <c r="I113" s="117" t="n"/>
      <c r="J113" s="117" t="n"/>
      <c r="K113" s="117" t="n"/>
      <c r="L113" s="117" t="n"/>
      <c r="M113" s="117" t="n"/>
      <c r="N113" s="117" t="n"/>
    </row>
    <row r="114" hidden="1" ht="52" customHeight="1" s="203" thickBot="1">
      <c r="A114" s="116" t="inlineStr">
        <is>
          <t>Bank Mandiri (Persero) Tbk - CAD - Jenis bunga utang bank jangka panjang</t>
        </is>
      </c>
      <c r="B114" s="116" t="n"/>
      <c r="C114" s="117" t="n">
        <v/>
      </c>
      <c r="D114" s="117" t="n">
        <v/>
      </c>
      <c r="E114" s="117" t="n">
        <v/>
      </c>
      <c r="F114" s="117" t="n">
        <v/>
      </c>
      <c r="G114" s="117" t="n"/>
      <c r="H114" s="117" t="n"/>
      <c r="I114" s="117" t="n"/>
      <c r="J114" s="117" t="n"/>
      <c r="K114" s="117" t="n"/>
      <c r="L114" s="117" t="n"/>
      <c r="M114" s="117" t="n"/>
      <c r="N114" s="117" t="n"/>
    </row>
    <row r="115" hidden="1" ht="52" customHeight="1" s="203" thickBot="1">
      <c r="A115" s="116" t="inlineStr">
        <is>
          <t>Bank Mandiri (Persero) Tbk - CNY - Utang bank, nilai dalam mata uang asing</t>
        </is>
      </c>
      <c r="B115" s="116" t="n"/>
      <c r="C115" s="117" t="n">
        <v/>
      </c>
      <c r="D115" s="117" t="n">
        <v/>
      </c>
      <c r="E115" s="117" t="n">
        <v/>
      </c>
      <c r="F115" s="117" t="n">
        <v/>
      </c>
      <c r="G115" s="117" t="n"/>
      <c r="H115" s="117" t="n"/>
      <c r="I115" s="117" t="n"/>
      <c r="J115" s="117" t="n"/>
      <c r="K115" s="117" t="n"/>
      <c r="L115" s="117" t="n"/>
      <c r="M115" s="117" t="n"/>
      <c r="N115" s="117" t="n"/>
    </row>
    <row r="116" hidden="1" ht="52" customHeight="1" s="203" thickBot="1">
      <c r="A116" s="116" t="inlineStr">
        <is>
          <t>Bank Mandiri (Persero) Tbk - CNY - Jatuh tempo utang bank jangka panjang</t>
        </is>
      </c>
      <c r="B116" s="116" t="n"/>
      <c r="C116" s="117" t="n">
        <v/>
      </c>
      <c r="D116" s="117" t="n">
        <v/>
      </c>
      <c r="E116" s="117" t="n">
        <v/>
      </c>
      <c r="F116" s="117" t="n">
        <v/>
      </c>
      <c r="G116" s="117" t="n"/>
      <c r="H116" s="117" t="n"/>
      <c r="I116" s="117" t="n"/>
      <c r="J116" s="117" t="n"/>
      <c r="K116" s="117" t="n"/>
      <c r="L116" s="117" t="n"/>
      <c r="M116" s="117" t="n"/>
      <c r="N116" s="117" t="n"/>
    </row>
    <row r="117" hidden="1" ht="52" customHeight="1" s="203" thickBot="1">
      <c r="A117" s="116" t="inlineStr">
        <is>
          <t>Bank Mandiri (Persero) Tbk - CNY - Bunga utang bank jangka panjang</t>
        </is>
      </c>
      <c r="B117" s="116" t="n"/>
      <c r="C117" s="117" t="n">
        <v/>
      </c>
      <c r="D117" s="117" t="n">
        <v/>
      </c>
      <c r="E117" s="117" t="n">
        <v/>
      </c>
      <c r="F117" s="117" t="n">
        <v/>
      </c>
      <c r="G117" s="117" t="n"/>
      <c r="H117" s="117" t="n"/>
      <c r="I117" s="117" t="n"/>
      <c r="J117" s="117" t="n"/>
      <c r="K117" s="117" t="n"/>
      <c r="L117" s="117" t="n"/>
      <c r="M117" s="117" t="n"/>
      <c r="N117" s="117" t="n"/>
    </row>
    <row r="118" hidden="1" ht="52" customHeight="1" s="203" thickBot="1">
      <c r="A118" s="116" t="inlineStr">
        <is>
          <t>Bank Mandiri (Persero) Tbk - CNY - Jenis bunga utang bank jangka panjang</t>
        </is>
      </c>
      <c r="B118" s="116" t="n"/>
      <c r="C118" s="117" t="n">
        <v/>
      </c>
      <c r="D118" s="117" t="n">
        <v/>
      </c>
      <c r="E118" s="117" t="n">
        <v/>
      </c>
      <c r="F118" s="117" t="n">
        <v/>
      </c>
      <c r="G118" s="117" t="n"/>
      <c r="H118" s="117" t="n"/>
      <c r="I118" s="117" t="n"/>
      <c r="J118" s="117" t="n"/>
      <c r="K118" s="117" t="n"/>
      <c r="L118" s="117" t="n"/>
      <c r="M118" s="117" t="n"/>
      <c r="N118" s="117" t="n"/>
    </row>
    <row r="119" hidden="1" ht="52" customHeight="1" s="203" thickBot="1">
      <c r="A119" s="116" t="inlineStr">
        <is>
          <t>Bank Mandiri (Persero) Tbk - EUR - Utang bank, nilai dalam mata uang asing</t>
        </is>
      </c>
      <c r="B119" s="116" t="n"/>
      <c r="C119" s="117" t="n">
        <v/>
      </c>
      <c r="D119" s="117" t="n">
        <v/>
      </c>
      <c r="E119" s="117" t="n">
        <v/>
      </c>
      <c r="F119" s="117" t="n">
        <v/>
      </c>
      <c r="G119" s="117" t="n"/>
      <c r="H119" s="117" t="n"/>
      <c r="I119" s="117" t="n"/>
      <c r="J119" s="117" t="n"/>
      <c r="K119" s="117" t="n"/>
      <c r="L119" s="117" t="n"/>
      <c r="M119" s="117" t="n"/>
      <c r="N119" s="117" t="n"/>
    </row>
    <row r="120" hidden="1" ht="52" customHeight="1" s="203" thickBot="1">
      <c r="A120" s="116" t="inlineStr">
        <is>
          <t>Bank Mandiri (Persero) Tbk - EUR - Jatuh tempo utang bank jangka panjang</t>
        </is>
      </c>
      <c r="B120" s="116" t="n"/>
      <c r="C120" s="117" t="n">
        <v/>
      </c>
      <c r="D120" s="117" t="n">
        <v/>
      </c>
      <c r="E120" s="117" t="n">
        <v/>
      </c>
      <c r="F120" s="117" t="n">
        <v/>
      </c>
      <c r="G120" s="117" t="n"/>
      <c r="H120" s="117" t="n"/>
      <c r="I120" s="117" t="n"/>
      <c r="J120" s="117" t="n"/>
      <c r="K120" s="117" t="n"/>
      <c r="L120" s="117" t="n"/>
      <c r="M120" s="117" t="n"/>
      <c r="N120" s="117" t="n"/>
    </row>
    <row r="121" hidden="1" ht="52" customHeight="1" s="203" thickBot="1">
      <c r="A121" s="116" t="inlineStr">
        <is>
          <t>Bank Mandiri (Persero) Tbk - EUR - Bunga utang bank jangka panjang</t>
        </is>
      </c>
      <c r="B121" s="116" t="n"/>
      <c r="C121" s="117" t="n">
        <v/>
      </c>
      <c r="D121" s="117" t="n">
        <v/>
      </c>
      <c r="E121" s="117" t="n">
        <v/>
      </c>
      <c r="F121" s="117" t="n">
        <v/>
      </c>
      <c r="G121" s="117" t="n"/>
      <c r="H121" s="117" t="n"/>
      <c r="I121" s="117" t="n"/>
      <c r="J121" s="117" t="n"/>
      <c r="K121" s="117" t="n"/>
      <c r="L121" s="117" t="n"/>
      <c r="M121" s="117" t="n"/>
      <c r="N121" s="117" t="n"/>
    </row>
    <row r="122" hidden="1" ht="52" customHeight="1" s="203" thickBot="1">
      <c r="A122" s="116" t="inlineStr">
        <is>
          <t>Bank Mandiri (Persero) Tbk - EUR - Jenis bunga utang bank jangka panjang</t>
        </is>
      </c>
      <c r="B122" s="116" t="n"/>
      <c r="C122" s="117" t="n">
        <v/>
      </c>
      <c r="D122" s="117" t="n">
        <v/>
      </c>
      <c r="E122" s="117" t="n">
        <v/>
      </c>
      <c r="F122" s="117" t="n">
        <v/>
      </c>
      <c r="G122" s="117" t="n"/>
      <c r="H122" s="117" t="n"/>
      <c r="I122" s="117" t="n"/>
      <c r="J122" s="117" t="n"/>
      <c r="K122" s="117" t="n"/>
      <c r="L122" s="117" t="n"/>
      <c r="M122" s="117" t="n"/>
      <c r="N122" s="117" t="n"/>
    </row>
    <row r="123" hidden="1" ht="52" customHeight="1" s="203" thickBot="1">
      <c r="A123" s="116" t="inlineStr">
        <is>
          <t>Bank Mandiri (Persero) Tbk - HKD - Utang bank, nilai dalam mata uang asing</t>
        </is>
      </c>
      <c r="B123" s="116" t="n"/>
      <c r="C123" s="117" t="n">
        <v/>
      </c>
      <c r="D123" s="117" t="n">
        <v/>
      </c>
      <c r="E123" s="117" t="n">
        <v/>
      </c>
      <c r="F123" s="117" t="n">
        <v/>
      </c>
      <c r="G123" s="117" t="n"/>
      <c r="H123" s="117" t="n"/>
      <c r="I123" s="117" t="n"/>
      <c r="J123" s="117" t="n"/>
      <c r="K123" s="117" t="n"/>
      <c r="L123" s="117" t="n"/>
      <c r="M123" s="117" t="n"/>
      <c r="N123" s="117" t="n"/>
    </row>
    <row r="124" hidden="1" ht="52" customHeight="1" s="203" thickBot="1">
      <c r="A124" s="116" t="inlineStr">
        <is>
          <t>Bank Mandiri (Persero) Tbk - HKD - Jatuh tempo utang bank jangka panjang</t>
        </is>
      </c>
      <c r="B124" s="116" t="n"/>
      <c r="C124" s="117" t="n">
        <v/>
      </c>
      <c r="D124" s="117" t="n">
        <v/>
      </c>
      <c r="E124" s="117" t="n">
        <v/>
      </c>
      <c r="F124" s="117" t="n">
        <v/>
      </c>
      <c r="G124" s="117" t="n"/>
      <c r="H124" s="117" t="n"/>
      <c r="I124" s="117" t="n"/>
      <c r="J124" s="117" t="n"/>
      <c r="K124" s="117" t="n"/>
      <c r="L124" s="117" t="n"/>
      <c r="M124" s="117" t="n"/>
      <c r="N124" s="117" t="n"/>
    </row>
    <row r="125" hidden="1" ht="52" customHeight="1" s="203" thickBot="1">
      <c r="A125" s="116" t="inlineStr">
        <is>
          <t>Bank Mandiri (Persero) Tbk - HKD - Bunga utang bank jangka panjang</t>
        </is>
      </c>
      <c r="B125" s="116" t="n"/>
      <c r="C125" s="117" t="n">
        <v/>
      </c>
      <c r="D125" s="117" t="n">
        <v/>
      </c>
      <c r="E125" s="117" t="n">
        <v/>
      </c>
      <c r="F125" s="117" t="n">
        <v/>
      </c>
      <c r="G125" s="117" t="n"/>
      <c r="H125" s="117" t="n"/>
      <c r="I125" s="117" t="n"/>
      <c r="J125" s="117" t="n"/>
      <c r="K125" s="117" t="n"/>
      <c r="L125" s="117" t="n"/>
      <c r="M125" s="117" t="n"/>
      <c r="N125" s="117" t="n"/>
    </row>
    <row r="126" hidden="1" ht="52" customHeight="1" s="203" thickBot="1">
      <c r="A126" s="116" t="inlineStr">
        <is>
          <t>Bank Mandiri (Persero) Tbk - HKD - Jenis bunga utang bank jangka panjang</t>
        </is>
      </c>
      <c r="B126" s="116" t="n"/>
      <c r="C126" s="117" t="n">
        <v/>
      </c>
      <c r="D126" s="117" t="n">
        <v/>
      </c>
      <c r="E126" s="117" t="n">
        <v/>
      </c>
      <c r="F126" s="117" t="n">
        <v/>
      </c>
      <c r="G126" s="117" t="n"/>
      <c r="H126" s="117" t="n"/>
      <c r="I126" s="117" t="n"/>
      <c r="J126" s="117" t="n"/>
      <c r="K126" s="117" t="n"/>
      <c r="L126" s="117" t="n"/>
      <c r="M126" s="117" t="n"/>
      <c r="N126" s="117" t="n"/>
    </row>
    <row r="127" hidden="1" ht="52" customHeight="1" s="203" thickBot="1">
      <c r="A127" s="116" t="inlineStr">
        <is>
          <t>Bank Mandiri (Persero) Tbk - GBP - Utang bank, nilai dalam mata uang asing</t>
        </is>
      </c>
      <c r="B127" s="116" t="n"/>
      <c r="C127" s="117" t="n">
        <v/>
      </c>
      <c r="D127" s="117" t="n">
        <v/>
      </c>
      <c r="E127" s="117" t="n">
        <v/>
      </c>
      <c r="F127" s="117" t="n">
        <v/>
      </c>
      <c r="G127" s="117" t="n"/>
      <c r="H127" s="117" t="n"/>
      <c r="I127" s="117" t="n"/>
      <c r="J127" s="117" t="n"/>
      <c r="K127" s="117" t="n"/>
      <c r="L127" s="117" t="n"/>
      <c r="M127" s="117" t="n"/>
      <c r="N127" s="117" t="n"/>
    </row>
    <row r="128" hidden="1" ht="52" customHeight="1" s="203" thickBot="1">
      <c r="A128" s="116" t="inlineStr">
        <is>
          <t>Bank Mandiri (Persero) Tbk - GBP - Jatuh tempo utang bank jangka panjang</t>
        </is>
      </c>
      <c r="B128" s="116" t="n"/>
      <c r="C128" s="117" t="n">
        <v/>
      </c>
      <c r="D128" s="117" t="n">
        <v/>
      </c>
      <c r="E128" s="117" t="n">
        <v/>
      </c>
      <c r="F128" s="117" t="n">
        <v/>
      </c>
      <c r="G128" s="117" t="n"/>
      <c r="H128" s="117" t="n"/>
      <c r="I128" s="117" t="n"/>
      <c r="J128" s="117" t="n"/>
      <c r="K128" s="117" t="n"/>
      <c r="L128" s="117" t="n"/>
      <c r="M128" s="117" t="n"/>
      <c r="N128" s="117" t="n"/>
    </row>
    <row r="129" hidden="1" ht="35" customHeight="1" s="203" thickBot="1">
      <c r="A129" s="116" t="inlineStr">
        <is>
          <t>Bank Mandiri (Persero) Tbk - GBP - Bunga utang bank jangka panjang</t>
        </is>
      </c>
      <c r="B129" s="116" t="n"/>
      <c r="C129" s="117" t="n">
        <v/>
      </c>
      <c r="D129" s="117" t="n">
        <v/>
      </c>
      <c r="E129" s="117" t="n">
        <v/>
      </c>
      <c r="F129" s="117" t="n">
        <v/>
      </c>
      <c r="G129" s="117" t="n"/>
      <c r="H129" s="117" t="n"/>
      <c r="I129" s="117" t="n"/>
      <c r="J129" s="117" t="n"/>
      <c r="K129" s="117" t="n"/>
      <c r="L129" s="117" t="n"/>
      <c r="M129" s="117" t="n"/>
      <c r="N129" s="117" t="n"/>
    </row>
    <row r="130" hidden="1" ht="52" customHeight="1" s="203" thickBot="1">
      <c r="A130" s="116" t="inlineStr">
        <is>
          <t>Bank Mandiri (Persero) Tbk - GBP - Jenis bunga utang bank jangka panjang</t>
        </is>
      </c>
      <c r="B130" s="116" t="n"/>
      <c r="C130" s="117" t="n">
        <v/>
      </c>
      <c r="D130" s="117" t="n">
        <v/>
      </c>
      <c r="E130" s="117" t="n">
        <v/>
      </c>
      <c r="F130" s="117" t="n">
        <v/>
      </c>
      <c r="G130" s="117" t="n"/>
      <c r="H130" s="117" t="n"/>
      <c r="I130" s="117" t="n"/>
      <c r="J130" s="117" t="n"/>
      <c r="K130" s="117" t="n"/>
      <c r="L130" s="117" t="n"/>
      <c r="M130" s="117" t="n"/>
      <c r="N130" s="117" t="n"/>
    </row>
    <row r="131" hidden="1" ht="52" customHeight="1" s="203" thickBot="1">
      <c r="A131" s="116" t="inlineStr">
        <is>
          <t>Bank Mandiri (Persero) Tbk - JPY - Utang bank, nilai dalam mata uang asing</t>
        </is>
      </c>
      <c r="B131" s="116" t="n"/>
      <c r="C131" s="117" t="n">
        <v/>
      </c>
      <c r="D131" s="117" t="n">
        <v/>
      </c>
      <c r="E131" s="117" t="n">
        <v/>
      </c>
      <c r="F131" s="117" t="n">
        <v/>
      </c>
      <c r="G131" s="117" t="n"/>
      <c r="H131" s="117" t="n"/>
      <c r="I131" s="117" t="n"/>
      <c r="J131" s="117" t="n"/>
      <c r="K131" s="117" t="n"/>
      <c r="L131" s="117" t="n"/>
      <c r="M131" s="117" t="n"/>
      <c r="N131" s="117" t="n"/>
    </row>
    <row r="132" hidden="1" ht="52" customHeight="1" s="203" thickBot="1">
      <c r="A132" s="116" t="inlineStr">
        <is>
          <t>Bank Mandiri (Persero) Tbk - JPY - Jatuh tempo utang bank jangka panjang</t>
        </is>
      </c>
      <c r="B132" s="116" t="n"/>
      <c r="C132" s="117" t="n">
        <v/>
      </c>
      <c r="D132" s="117" t="n">
        <v/>
      </c>
      <c r="E132" s="117" t="n">
        <v/>
      </c>
      <c r="F132" s="117" t="n">
        <v/>
      </c>
      <c r="G132" s="117" t="n"/>
      <c r="H132" s="117" t="n"/>
      <c r="I132" s="117" t="n"/>
      <c r="J132" s="117" t="n"/>
      <c r="K132" s="117" t="n"/>
      <c r="L132" s="117" t="n"/>
      <c r="M132" s="117" t="n"/>
      <c r="N132" s="117" t="n"/>
    </row>
    <row r="133" hidden="1" ht="35" customHeight="1" s="203" thickBot="1">
      <c r="A133" s="116" t="inlineStr">
        <is>
          <t>Bank Mandiri (Persero) Tbk - JPY - Bunga utang bank jangka panjang</t>
        </is>
      </c>
      <c r="B133" s="116" t="n"/>
      <c r="C133" s="117" t="n">
        <v/>
      </c>
      <c r="D133" s="117" t="n">
        <v/>
      </c>
      <c r="E133" s="117" t="n">
        <v/>
      </c>
      <c r="F133" s="117" t="n">
        <v/>
      </c>
      <c r="G133" s="117" t="n"/>
      <c r="H133" s="117" t="n"/>
      <c r="I133" s="117" t="n"/>
      <c r="J133" s="117" t="n"/>
      <c r="K133" s="117" t="n"/>
      <c r="L133" s="117" t="n"/>
      <c r="M133" s="117" t="n"/>
      <c r="N133" s="117" t="n"/>
    </row>
    <row r="134" hidden="1" ht="52" customHeight="1" s="203" thickBot="1">
      <c r="A134" s="116" t="inlineStr">
        <is>
          <t>Bank Mandiri (Persero) Tbk - JPY - Jenis bunga utang bank jangka panjang</t>
        </is>
      </c>
      <c r="B134" s="116" t="n"/>
      <c r="C134" s="117" t="n">
        <v/>
      </c>
      <c r="D134" s="117" t="n">
        <v/>
      </c>
      <c r="E134" s="117" t="n">
        <v/>
      </c>
      <c r="F134" s="117" t="n">
        <v/>
      </c>
      <c r="G134" s="117" t="n"/>
      <c r="H134" s="117" t="n"/>
      <c r="I134" s="117" t="n"/>
      <c r="J134" s="117" t="n"/>
      <c r="K134" s="117" t="n"/>
      <c r="L134" s="117" t="n"/>
      <c r="M134" s="117" t="n"/>
      <c r="N134" s="117" t="n"/>
    </row>
    <row r="135" hidden="1" ht="52" customHeight="1" s="203" thickBot="1">
      <c r="A135" s="116" t="inlineStr">
        <is>
          <t>Bank Mandiri (Persero) Tbk - SGD - Utang bank, nilai dalam mata uang asing</t>
        </is>
      </c>
      <c r="B135" s="116" t="n"/>
      <c r="C135" s="117" t="n">
        <v/>
      </c>
      <c r="D135" s="117" t="n">
        <v/>
      </c>
      <c r="E135" s="117" t="n">
        <v/>
      </c>
      <c r="F135" s="117" t="n">
        <v/>
      </c>
      <c r="G135" s="117" t="n"/>
      <c r="H135" s="117" t="n"/>
      <c r="I135" s="117" t="n"/>
      <c r="J135" s="117" t="n"/>
      <c r="K135" s="117" t="n"/>
      <c r="L135" s="117" t="n"/>
      <c r="M135" s="117" t="n"/>
      <c r="N135" s="117" t="n"/>
    </row>
    <row r="136" hidden="1" ht="52" customHeight="1" s="203" thickBot="1">
      <c r="A136" s="116" t="inlineStr">
        <is>
          <t>Bank Mandiri (Persero) Tbk - SGD - Jatuh tempo utang bank jangka panjang</t>
        </is>
      </c>
      <c r="B136" s="116" t="n"/>
      <c r="C136" s="117" t="n">
        <v/>
      </c>
      <c r="D136" s="117" t="n">
        <v/>
      </c>
      <c r="E136" s="117" t="n">
        <v/>
      </c>
      <c r="F136" s="117" t="n">
        <v/>
      </c>
      <c r="G136" s="117" t="n"/>
      <c r="H136" s="117" t="n"/>
      <c r="I136" s="117" t="n"/>
      <c r="J136" s="117" t="n"/>
      <c r="K136" s="117" t="n"/>
      <c r="L136" s="117" t="n"/>
      <c r="M136" s="117" t="n"/>
      <c r="N136" s="117" t="n"/>
    </row>
    <row r="137" hidden="1" ht="52" customHeight="1" s="203" thickBot="1">
      <c r="A137" s="116" t="inlineStr">
        <is>
          <t>Bank Mandiri (Persero) Tbk - SGD - Bunga utang bank jangka panjang</t>
        </is>
      </c>
      <c r="B137" s="116" t="n"/>
      <c r="C137" s="117" t="n">
        <v/>
      </c>
      <c r="D137" s="117" t="n">
        <v/>
      </c>
      <c r="E137" s="117" t="n">
        <v/>
      </c>
      <c r="F137" s="117" t="n">
        <v/>
      </c>
      <c r="G137" s="117" t="n"/>
      <c r="H137" s="117" t="n"/>
      <c r="I137" s="117" t="n"/>
      <c r="J137" s="117" t="n"/>
      <c r="K137" s="117" t="n"/>
      <c r="L137" s="117" t="n"/>
      <c r="M137" s="117" t="n"/>
      <c r="N137" s="117" t="n"/>
    </row>
    <row r="138" hidden="1" ht="52" customHeight="1" s="203" thickBot="1">
      <c r="A138" s="116" t="inlineStr">
        <is>
          <t>Bank Mandiri (Persero) Tbk - SGD - Jenis bunga utang bank jangka panjang</t>
        </is>
      </c>
      <c r="B138" s="116" t="n"/>
      <c r="C138" s="117" t="n">
        <v/>
      </c>
      <c r="D138" s="117" t="n">
        <v/>
      </c>
      <c r="E138" s="117" t="n">
        <v/>
      </c>
      <c r="F138" s="117" t="n">
        <v/>
      </c>
      <c r="G138" s="117" t="n"/>
      <c r="H138" s="117" t="n"/>
      <c r="I138" s="117" t="n"/>
      <c r="J138" s="117" t="n"/>
      <c r="K138" s="117" t="n"/>
      <c r="L138" s="117" t="n"/>
      <c r="M138" s="117" t="n"/>
      <c r="N138" s="117" t="n"/>
    </row>
    <row r="139" hidden="1" ht="52" customHeight="1" s="203" thickBot="1">
      <c r="A139" s="116" t="inlineStr">
        <is>
          <t>Bank Mandiri (Persero) Tbk - THB - Utang bank, nilai dalam mata uang asing</t>
        </is>
      </c>
      <c r="B139" s="116" t="n"/>
      <c r="C139" s="117" t="n">
        <v/>
      </c>
      <c r="D139" s="117" t="n">
        <v/>
      </c>
      <c r="E139" s="117" t="n">
        <v/>
      </c>
      <c r="F139" s="117" t="n">
        <v/>
      </c>
      <c r="G139" s="117" t="n"/>
      <c r="H139" s="117" t="n"/>
      <c r="I139" s="117" t="n"/>
      <c r="J139" s="117" t="n"/>
      <c r="K139" s="117" t="n"/>
      <c r="L139" s="117" t="n"/>
      <c r="M139" s="117" t="n"/>
      <c r="N139" s="117" t="n"/>
    </row>
    <row r="140" hidden="1" ht="52" customHeight="1" s="203" thickBot="1">
      <c r="A140" s="116" t="inlineStr">
        <is>
          <t>Bank Mandiri (Persero) Tbk - THB - Jatuh tempo utang bank jangka panjang</t>
        </is>
      </c>
      <c r="B140" s="116" t="n"/>
      <c r="C140" s="117" t="n">
        <v/>
      </c>
      <c r="D140" s="117" t="n">
        <v/>
      </c>
      <c r="E140" s="117" t="n">
        <v/>
      </c>
      <c r="F140" s="117" t="n">
        <v/>
      </c>
      <c r="G140" s="117" t="n"/>
      <c r="H140" s="117" t="n"/>
      <c r="I140" s="117" t="n"/>
      <c r="J140" s="117" t="n"/>
      <c r="K140" s="117" t="n"/>
      <c r="L140" s="117" t="n"/>
      <c r="M140" s="117" t="n"/>
      <c r="N140" s="117" t="n"/>
    </row>
    <row r="141" hidden="1" ht="35" customHeight="1" s="203" thickBot="1">
      <c r="A141" s="116" t="inlineStr">
        <is>
          <t>Bank Mandiri (Persero) Tbk - THB - Bunga utang bank jangka panjang</t>
        </is>
      </c>
      <c r="B141" s="116" t="n"/>
      <c r="C141" s="117" t="n">
        <v/>
      </c>
      <c r="D141" s="117" t="n">
        <v/>
      </c>
      <c r="E141" s="117" t="n">
        <v/>
      </c>
      <c r="F141" s="117" t="n">
        <v/>
      </c>
      <c r="G141" s="117" t="n"/>
      <c r="H141" s="117" t="n"/>
      <c r="I141" s="117" t="n"/>
      <c r="J141" s="117" t="n"/>
      <c r="K141" s="117" t="n"/>
      <c r="L141" s="117" t="n"/>
      <c r="M141" s="117" t="n"/>
      <c r="N141" s="117" t="n"/>
    </row>
    <row r="142" hidden="1" ht="52" customHeight="1" s="203" thickBot="1">
      <c r="A142" s="116" t="inlineStr">
        <is>
          <t>Bank Mandiri (Persero) Tbk - THB - Jenis bunga utang bank jangka panjang</t>
        </is>
      </c>
      <c r="B142" s="116" t="n"/>
      <c r="C142" s="117" t="n">
        <v/>
      </c>
      <c r="D142" s="117" t="n">
        <v/>
      </c>
      <c r="E142" s="117" t="n">
        <v/>
      </c>
      <c r="F142" s="117" t="n">
        <v/>
      </c>
      <c r="G142" s="117" t="n"/>
      <c r="H142" s="117" t="n"/>
      <c r="I142" s="117" t="n"/>
      <c r="J142" s="117" t="n"/>
      <c r="K142" s="117" t="n"/>
      <c r="L142" s="117" t="n"/>
      <c r="M142" s="117" t="n"/>
      <c r="N142" s="117" t="n"/>
    </row>
    <row r="143" ht="52" customHeight="1" s="203" thickBot="1">
      <c r="A143" s="116" t="inlineStr">
        <is>
          <t>Bank Mandiri (Persero) Tbk - USD - Utang bank, nilai dalam mata uang asing</t>
        </is>
      </c>
      <c r="B143" s="116" t="n"/>
      <c r="C143" s="117" t="inlineStr">
        <is>
          <t>29932707</t>
        </is>
      </c>
      <c r="D143" s="117" t="inlineStr">
        <is>
          <t>15000000</t>
        </is>
      </c>
      <c r="E143" s="117" t="inlineStr">
        <is>
          <t>29942969</t>
        </is>
      </c>
      <c r="F143" s="117" t="inlineStr">
        <is>
          <t>14589778</t>
        </is>
      </c>
      <c r="G143" s="117" t="n"/>
      <c r="H143" s="117" t="n"/>
      <c r="I143" s="117" t="n"/>
      <c r="J143" s="117" t="n"/>
      <c r="K143" s="117" t="n"/>
      <c r="L143" s="117" t="n"/>
      <c r="M143" s="117" t="n"/>
      <c r="N143" s="117" t="n"/>
    </row>
    <row r="144" ht="52" customHeight="1" s="203" thickBot="1">
      <c r="A144" s="116" t="inlineStr">
        <is>
          <t>Bank Mandiri (Persero) Tbk - USD - Jatuh tempo utang bank jangka panjang</t>
        </is>
      </c>
      <c r="B144" s="116" t="n"/>
      <c r="C144" s="117" t="inlineStr">
        <is>
          <t>2024-09-23</t>
        </is>
      </c>
      <c r="D144" s="117" t="inlineStr">
        <is>
          <t>15 April 2024</t>
        </is>
      </c>
      <c r="E144" s="117" t="inlineStr">
        <is>
          <t>9 Oktober 2024</t>
        </is>
      </c>
      <c r="F144" s="117" t="inlineStr">
        <is>
          <t>2 November 2025</t>
        </is>
      </c>
      <c r="G144" s="117" t="n"/>
      <c r="H144" s="117" t="n"/>
      <c r="I144" s="117" t="n"/>
      <c r="J144" s="117" t="n"/>
      <c r="K144" s="117" t="n"/>
      <c r="L144" s="117" t="n"/>
      <c r="M144" s="117" t="n"/>
      <c r="N144" s="117" t="n"/>
    </row>
    <row r="145" ht="52" customHeight="1" s="203" thickBot="1">
      <c r="A145" s="116" t="inlineStr">
        <is>
          <t>Bank Mandiri (Persero) Tbk - USD - Bunga utang bank jangka panjang</t>
        </is>
      </c>
      <c r="B145" s="116" t="n"/>
      <c r="C145" s="117" t="inlineStr">
        <is>
          <t>0.04</t>
        </is>
      </c>
      <c r="D145" s="117" t="n">
        <v/>
      </c>
      <c r="E145" s="117" t="n">
        <v/>
      </c>
      <c r="F145" s="117" t="n">
        <v/>
      </c>
      <c r="G145" s="117" t="n"/>
      <c r="H145" s="117" t="n"/>
      <c r="I145" s="117" t="n"/>
      <c r="J145" s="117" t="n"/>
      <c r="K145" s="117" t="n"/>
      <c r="L145" s="117" t="n"/>
      <c r="M145" s="117" t="n"/>
      <c r="N145" s="117" t="n"/>
    </row>
    <row r="146" ht="52" customHeight="1" s="203" thickBot="1">
      <c r="A146" s="116" t="inlineStr">
        <is>
          <t>Bank Mandiri (Persero) Tbk - USD - Jenis bunga utang bank jangka panjang</t>
        </is>
      </c>
      <c r="B146" s="116" t="n"/>
      <c r="C146" s="117" t="inlineStr">
        <is>
          <t>Floating rate</t>
        </is>
      </c>
      <c r="D146" s="117" t="inlineStr">
        <is>
          <t>SOFR + 2.25%</t>
        </is>
      </c>
      <c r="E146" s="117" t="inlineStr">
        <is>
          <t>SOFR 1month + 1.5% + 0.26161%</t>
        </is>
      </c>
      <c r="F146" s="117" t="inlineStr">
        <is>
          <t>SOFR 1 bulan + 3%</t>
        </is>
      </c>
      <c r="G146" s="117" t="n"/>
      <c r="H146" s="117" t="n"/>
      <c r="I146" s="117" t="n"/>
      <c r="J146" s="117" t="n"/>
      <c r="K146" s="117" t="n"/>
      <c r="L146" s="117" t="n"/>
      <c r="M146" s="117" t="n"/>
      <c r="N146" s="117" t="n"/>
    </row>
    <row r="147" hidden="1" ht="52" customHeight="1" s="203" thickBot="1">
      <c r="A147" s="116" t="inlineStr">
        <is>
          <t>Bank Mandiri (Persero) Tbk - Mata uang lainnya - Utang bank, nilai dalam mata uang asing</t>
        </is>
      </c>
      <c r="B147" s="116" t="n"/>
      <c r="C147" s="117" t="n">
        <v/>
      </c>
      <c r="D147" s="117" t="n">
        <v/>
      </c>
      <c r="E147" s="117" t="n">
        <v/>
      </c>
      <c r="F147" s="117" t="n">
        <v/>
      </c>
      <c r="G147" s="117" t="n"/>
      <c r="H147" s="117" t="n"/>
      <c r="I147" s="117" t="n"/>
      <c r="J147" s="117" t="n"/>
      <c r="K147" s="117" t="n"/>
      <c r="L147" s="117" t="n"/>
      <c r="M147" s="117" t="n"/>
      <c r="N147" s="117" t="n"/>
    </row>
    <row r="148" hidden="1" ht="52" customHeight="1" s="203" thickBot="1">
      <c r="A148" s="116" t="inlineStr">
        <is>
          <t>Bank Mandiri (Persero) Tbk - Mata uang lainnya - Jatuh tempo utang bank jangka panjang</t>
        </is>
      </c>
      <c r="B148" s="116" t="n"/>
      <c r="C148" s="117" t="n">
        <v/>
      </c>
      <c r="D148" s="117" t="n">
        <v/>
      </c>
      <c r="E148" s="117" t="n">
        <v/>
      </c>
      <c r="F148" s="117" t="n">
        <v/>
      </c>
      <c r="G148" s="117" t="n"/>
      <c r="H148" s="117" t="n"/>
      <c r="I148" s="117" t="n"/>
      <c r="J148" s="117" t="n"/>
      <c r="K148" s="117" t="n"/>
      <c r="L148" s="117" t="n"/>
      <c r="M148" s="117" t="n"/>
      <c r="N148" s="117" t="n"/>
    </row>
    <row r="149" hidden="1" ht="52" customHeight="1" s="203" thickBot="1">
      <c r="A149" s="116" t="inlineStr">
        <is>
          <t>Bank Mandiri (Persero) Tbk - Mata uang lainnya - Bunga utang bank jangka panjang</t>
        </is>
      </c>
      <c r="B149" s="116" t="n"/>
      <c r="C149" s="117" t="n">
        <v/>
      </c>
      <c r="D149" s="117" t="n">
        <v/>
      </c>
      <c r="E149" s="117" t="n">
        <v/>
      </c>
      <c r="F149" s="117" t="n">
        <v/>
      </c>
      <c r="G149" s="117" t="n"/>
      <c r="H149" s="117" t="n"/>
      <c r="I149" s="117" t="n"/>
      <c r="J149" s="117" t="n"/>
      <c r="K149" s="117" t="n"/>
      <c r="L149" s="117" t="n"/>
      <c r="M149" s="117" t="n"/>
      <c r="N149" s="117" t="n"/>
    </row>
    <row r="150" hidden="1" ht="52" customHeight="1" s="203" thickBot="1">
      <c r="A150" s="116" t="inlineStr">
        <is>
          <t>Bank Mandiri (Persero) Tbk - Mata uang lainnya - Jenis bunga utang bank jangka panjang</t>
        </is>
      </c>
      <c r="B150" s="116" t="n"/>
      <c r="C150" s="117" t="n">
        <v/>
      </c>
      <c r="D150" s="117" t="n">
        <v/>
      </c>
      <c r="E150" s="117" t="n">
        <v/>
      </c>
      <c r="F150" s="117" t="n">
        <v/>
      </c>
      <c r="G150" s="117" t="n"/>
      <c r="H150" s="117" t="n"/>
      <c r="I150" s="117" t="n"/>
      <c r="J150" s="117" t="n"/>
      <c r="K150" s="117" t="n"/>
      <c r="L150" s="117" t="n"/>
      <c r="M150" s="117" t="n"/>
      <c r="N150" s="117" t="n"/>
    </row>
    <row r="151" ht="18" customHeight="1" s="203"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row>
    <row r="152" hidden="1" ht="52" customHeight="1" s="203" thickBot="1">
      <c r="A152" s="116" t="inlineStr">
        <is>
          <t>Bank Syariah Indonesia Tbk - IDR - Utang bank, nilai dalam mata uang asing</t>
        </is>
      </c>
      <c r="B152" s="116" t="n"/>
      <c r="C152" s="117" t="n">
        <v/>
      </c>
      <c r="D152" s="117" t="n">
        <v/>
      </c>
      <c r="E152" s="117" t="n">
        <v/>
      </c>
      <c r="F152" s="117" t="n">
        <v/>
      </c>
      <c r="G152" s="117" t="n"/>
      <c r="H152" s="117" t="n"/>
      <c r="I152" s="117" t="n"/>
      <c r="J152" s="117" t="n"/>
      <c r="K152" s="117" t="n"/>
      <c r="L152" s="117" t="n"/>
      <c r="M152" s="117" t="n"/>
      <c r="N152" s="117" t="n"/>
    </row>
    <row r="153" hidden="1" ht="52" customHeight="1" s="203" thickBot="1">
      <c r="A153" s="116" t="inlineStr">
        <is>
          <t>Bank Syariah Indonesia Tbk - IDR - Jatuh tempo utang bank jangka panjang</t>
        </is>
      </c>
      <c r="B153" s="116" t="n"/>
      <c r="C153" s="117" t="n">
        <v/>
      </c>
      <c r="D153" s="117" t="n">
        <v/>
      </c>
      <c r="E153" s="117" t="n">
        <v/>
      </c>
      <c r="F153" s="117" t="n">
        <v/>
      </c>
      <c r="G153" s="117" t="n"/>
      <c r="H153" s="117" t="n"/>
      <c r="I153" s="117" t="n"/>
      <c r="J153" s="117" t="n"/>
      <c r="K153" s="117" t="n"/>
      <c r="L153" s="117" t="n"/>
      <c r="M153" s="117" t="n"/>
      <c r="N153" s="117" t="n"/>
    </row>
    <row r="154" hidden="1" ht="35" customHeight="1" s="203" thickBot="1">
      <c r="A154" s="116" t="inlineStr">
        <is>
          <t>Bank Syariah Indonesia Tbk - IDR - Bunga utang bank jangka panjang</t>
        </is>
      </c>
      <c r="B154" s="116" t="n"/>
      <c r="C154" s="117" t="n">
        <v/>
      </c>
      <c r="D154" s="117" t="n">
        <v/>
      </c>
      <c r="E154" s="117" t="n">
        <v/>
      </c>
      <c r="F154" s="117" t="n">
        <v/>
      </c>
      <c r="G154" s="117" t="n"/>
      <c r="H154" s="117" t="n"/>
      <c r="I154" s="117" t="n"/>
      <c r="J154" s="117" t="n"/>
      <c r="K154" s="117" t="n"/>
      <c r="L154" s="117" t="n"/>
      <c r="M154" s="117" t="n"/>
      <c r="N154" s="117" t="n"/>
    </row>
    <row r="155" hidden="1" ht="52" customHeight="1" s="203" thickBot="1">
      <c r="A155" s="116" t="inlineStr">
        <is>
          <t>Bank Syariah Indonesia Tbk - IDR - Jenis bunga utang bank jangka panjang</t>
        </is>
      </c>
      <c r="B155" s="116" t="n"/>
      <c r="C155" s="117" t="n">
        <v/>
      </c>
      <c r="D155" s="117" t="n">
        <v/>
      </c>
      <c r="E155" s="117" t="n">
        <v/>
      </c>
      <c r="F155" s="117" t="n">
        <v/>
      </c>
      <c r="G155" s="117" t="n"/>
      <c r="H155" s="117" t="n"/>
      <c r="I155" s="117" t="n"/>
      <c r="J155" s="117" t="n"/>
      <c r="K155" s="117" t="n"/>
      <c r="L155" s="117" t="n"/>
      <c r="M155" s="117" t="n"/>
      <c r="N155" s="117" t="n"/>
    </row>
    <row r="156" hidden="1" ht="52" customHeight="1" s="203" thickBot="1">
      <c r="A156" s="116" t="inlineStr">
        <is>
          <t>Bank Syariah Indonesia Tbk - AUD - Utang bank, nilai dalam mata uang asing</t>
        </is>
      </c>
      <c r="B156" s="116" t="n"/>
      <c r="C156" s="117" t="n">
        <v/>
      </c>
      <c r="D156" s="117" t="n">
        <v/>
      </c>
      <c r="E156" s="117" t="n">
        <v/>
      </c>
      <c r="F156" s="117" t="n">
        <v/>
      </c>
      <c r="G156" s="117" t="n"/>
      <c r="H156" s="117" t="n"/>
      <c r="I156" s="117" t="n"/>
      <c r="J156" s="117" t="n"/>
      <c r="K156" s="117" t="n"/>
      <c r="L156" s="117" t="n"/>
      <c r="M156" s="117" t="n"/>
      <c r="N156" s="117" t="n"/>
    </row>
    <row r="157" hidden="1" ht="52" customHeight="1" s="203" thickBot="1">
      <c r="A157" s="116" t="inlineStr">
        <is>
          <t>Bank Syariah Indonesia Tbk - AUD - Jatuh tempo utang bank jangka panjang</t>
        </is>
      </c>
      <c r="B157" s="116" t="n"/>
      <c r="C157" s="117" t="n">
        <v/>
      </c>
      <c r="D157" s="117" t="n">
        <v/>
      </c>
      <c r="E157" s="117" t="n">
        <v/>
      </c>
      <c r="F157" s="117" t="n">
        <v/>
      </c>
      <c r="G157" s="117" t="n"/>
      <c r="H157" s="117" t="n"/>
      <c r="I157" s="117" t="n"/>
      <c r="J157" s="117" t="n"/>
      <c r="K157" s="117" t="n"/>
      <c r="L157" s="117" t="n"/>
      <c r="M157" s="117" t="n"/>
      <c r="N157" s="117" t="n"/>
    </row>
    <row r="158" hidden="1" ht="52" customHeight="1" s="203" thickBot="1">
      <c r="A158" s="116" t="inlineStr">
        <is>
          <t>Bank Syariah Indonesia Tbk - AUD - Bunga utang bank jangka panjang</t>
        </is>
      </c>
      <c r="B158" s="116" t="n"/>
      <c r="C158" s="117" t="n">
        <v/>
      </c>
      <c r="D158" s="117" t="n">
        <v/>
      </c>
      <c r="E158" s="117" t="n">
        <v/>
      </c>
      <c r="F158" s="117" t="n">
        <v/>
      </c>
      <c r="G158" s="117" t="n"/>
      <c r="H158" s="117" t="n"/>
      <c r="I158" s="117" t="n"/>
      <c r="J158" s="117" t="n"/>
      <c r="K158" s="117" t="n"/>
      <c r="L158" s="117" t="n"/>
      <c r="M158" s="117" t="n"/>
      <c r="N158" s="117" t="n"/>
    </row>
    <row r="159" hidden="1" ht="52" customHeight="1" s="203" thickBot="1">
      <c r="A159" s="116" t="inlineStr">
        <is>
          <t>Bank Syariah Indonesia Tbk - AUD - Jenis bunga utang bank jangka panjang</t>
        </is>
      </c>
      <c r="B159" s="116" t="n"/>
      <c r="C159" s="117" t="n">
        <v/>
      </c>
      <c r="D159" s="117" t="n">
        <v/>
      </c>
      <c r="E159" s="117" t="n">
        <v/>
      </c>
      <c r="F159" s="117" t="n">
        <v/>
      </c>
      <c r="G159" s="117" t="n"/>
      <c r="H159" s="117" t="n"/>
      <c r="I159" s="117" t="n"/>
      <c r="J159" s="117" t="n"/>
      <c r="K159" s="117" t="n"/>
      <c r="L159" s="117" t="n"/>
      <c r="M159" s="117" t="n"/>
      <c r="N159" s="117" t="n"/>
    </row>
    <row r="160" hidden="1" ht="52" customHeight="1" s="203" thickBot="1">
      <c r="A160" s="116" t="inlineStr">
        <is>
          <t>Bank Syariah Indonesia Tbk - CAD - Utang bank, nilai dalam mata uang asing</t>
        </is>
      </c>
      <c r="B160" s="116" t="n"/>
      <c r="C160" s="117" t="n">
        <v/>
      </c>
      <c r="D160" s="117" t="n">
        <v/>
      </c>
      <c r="E160" s="117" t="n">
        <v/>
      </c>
      <c r="F160" s="117" t="n">
        <v/>
      </c>
      <c r="G160" s="117" t="n"/>
      <c r="H160" s="117" t="n"/>
      <c r="I160" s="117" t="n"/>
      <c r="J160" s="117" t="n"/>
      <c r="K160" s="117" t="n"/>
      <c r="L160" s="117" t="n"/>
      <c r="M160" s="117" t="n"/>
      <c r="N160" s="117" t="n"/>
    </row>
    <row r="161" hidden="1" ht="52" customHeight="1" s="203" thickBot="1">
      <c r="A161" s="116" t="inlineStr">
        <is>
          <t>Bank Syariah Indonesia Tbk - CAD - Jatuh tempo utang bank jangka panjang</t>
        </is>
      </c>
      <c r="B161" s="116" t="n"/>
      <c r="C161" s="117" t="n">
        <v/>
      </c>
      <c r="D161" s="117" t="n">
        <v/>
      </c>
      <c r="E161" s="117" t="n">
        <v/>
      </c>
      <c r="F161" s="117" t="n">
        <v/>
      </c>
      <c r="G161" s="117" t="n"/>
      <c r="H161" s="117" t="n"/>
      <c r="I161" s="117" t="n"/>
      <c r="J161" s="117" t="n"/>
      <c r="K161" s="117" t="n"/>
      <c r="L161" s="117" t="n"/>
      <c r="M161" s="117" t="n"/>
      <c r="N161" s="117" t="n"/>
    </row>
    <row r="162" hidden="1" ht="52" customHeight="1" s="203" thickBot="1">
      <c r="A162" s="116" t="inlineStr">
        <is>
          <t>Bank Syariah Indonesia Tbk - CAD - Bunga utang bank jangka panjang</t>
        </is>
      </c>
      <c r="B162" s="116" t="n"/>
      <c r="C162" s="117" t="n">
        <v/>
      </c>
      <c r="D162" s="117" t="n">
        <v/>
      </c>
      <c r="E162" s="117" t="n">
        <v/>
      </c>
      <c r="F162" s="117" t="n">
        <v/>
      </c>
      <c r="G162" s="117" t="n"/>
      <c r="H162" s="117" t="n"/>
      <c r="I162" s="117" t="n"/>
      <c r="J162" s="117" t="n"/>
      <c r="K162" s="117" t="n"/>
      <c r="L162" s="117" t="n"/>
      <c r="M162" s="117" t="n"/>
      <c r="N162" s="117" t="n"/>
    </row>
    <row r="163" hidden="1" ht="52" customHeight="1" s="203" thickBot="1">
      <c r="A163" s="116" t="inlineStr">
        <is>
          <t>Bank Syariah Indonesia Tbk - CAD - Jenis bunga utang bank jangka panjang</t>
        </is>
      </c>
      <c r="B163" s="116" t="n"/>
      <c r="C163" s="117" t="n">
        <v/>
      </c>
      <c r="D163" s="117" t="n">
        <v/>
      </c>
      <c r="E163" s="117" t="n">
        <v/>
      </c>
      <c r="F163" s="117" t="n">
        <v/>
      </c>
      <c r="G163" s="117" t="n"/>
      <c r="H163" s="117" t="n"/>
      <c r="I163" s="117" t="n"/>
      <c r="J163" s="117" t="n"/>
      <c r="K163" s="117" t="n"/>
      <c r="L163" s="117" t="n"/>
      <c r="M163" s="117" t="n"/>
      <c r="N163" s="117" t="n"/>
    </row>
    <row r="164" hidden="1" ht="52" customHeight="1" s="203" thickBot="1">
      <c r="A164" s="116" t="inlineStr">
        <is>
          <t>Bank Syariah Indonesia Tbk - CNY - Utang bank, nilai dalam mata uang asing</t>
        </is>
      </c>
      <c r="B164" s="116" t="n"/>
      <c r="C164" s="117" t="n">
        <v/>
      </c>
      <c r="D164" s="117" t="n">
        <v/>
      </c>
      <c r="E164" s="117" t="n">
        <v/>
      </c>
      <c r="F164" s="117" t="n">
        <v/>
      </c>
      <c r="G164" s="117" t="n"/>
      <c r="H164" s="117" t="n"/>
      <c r="I164" s="117" t="n"/>
      <c r="J164" s="117" t="n"/>
      <c r="K164" s="117" t="n"/>
      <c r="L164" s="117" t="n"/>
      <c r="M164" s="117" t="n"/>
      <c r="N164" s="117" t="n"/>
    </row>
    <row r="165" hidden="1" ht="52" customHeight="1" s="203" thickBot="1">
      <c r="A165" s="116" t="inlineStr">
        <is>
          <t>Bank Syariah Indonesia Tbk - CNY - Jatuh tempo utang bank jangka panjang</t>
        </is>
      </c>
      <c r="B165" s="116" t="n"/>
      <c r="C165" s="117" t="n">
        <v/>
      </c>
      <c r="D165" s="117" t="n">
        <v/>
      </c>
      <c r="E165" s="117" t="n">
        <v/>
      </c>
      <c r="F165" s="117" t="n">
        <v/>
      </c>
      <c r="G165" s="117" t="n"/>
      <c r="H165" s="117" t="n"/>
      <c r="I165" s="117" t="n"/>
      <c r="J165" s="117" t="n"/>
      <c r="K165" s="117" t="n"/>
      <c r="L165" s="117" t="n"/>
      <c r="M165" s="117" t="n"/>
      <c r="N165" s="117" t="n"/>
    </row>
    <row r="166" hidden="1" ht="52" customHeight="1" s="203" thickBot="1">
      <c r="A166" s="116" t="inlineStr">
        <is>
          <t>Bank Syariah Indonesia Tbk - CNY - Bunga utang bank jangka panjang</t>
        </is>
      </c>
      <c r="B166" s="116" t="n"/>
      <c r="C166" s="117" t="n">
        <v/>
      </c>
      <c r="D166" s="117" t="n">
        <v/>
      </c>
      <c r="E166" s="117" t="n">
        <v/>
      </c>
      <c r="F166" s="117" t="n">
        <v/>
      </c>
      <c r="G166" s="117" t="n"/>
      <c r="H166" s="117" t="n"/>
      <c r="I166" s="117" t="n"/>
      <c r="J166" s="117" t="n"/>
      <c r="K166" s="117" t="n"/>
      <c r="L166" s="117" t="n"/>
      <c r="M166" s="117" t="n"/>
      <c r="N166" s="117" t="n"/>
    </row>
    <row r="167" hidden="1" ht="52" customHeight="1" s="203" thickBot="1">
      <c r="A167" s="116" t="inlineStr">
        <is>
          <t>Bank Syariah Indonesia Tbk - CNY - Jenis bunga utang bank jangka panjang</t>
        </is>
      </c>
      <c r="B167" s="116" t="n"/>
      <c r="C167" s="117" t="n">
        <v/>
      </c>
      <c r="D167" s="117" t="n">
        <v/>
      </c>
      <c r="E167" s="117" t="n">
        <v/>
      </c>
      <c r="F167" s="117" t="n">
        <v/>
      </c>
      <c r="G167" s="117" t="n"/>
      <c r="H167" s="117" t="n"/>
      <c r="I167" s="117" t="n"/>
      <c r="J167" s="117" t="n"/>
      <c r="K167" s="117" t="n"/>
      <c r="L167" s="117" t="n"/>
      <c r="M167" s="117" t="n"/>
      <c r="N167" s="117" t="n"/>
    </row>
    <row r="168" hidden="1" ht="52" customHeight="1" s="203" thickBot="1">
      <c r="A168" s="116" t="inlineStr">
        <is>
          <t>Bank Syariah Indonesia Tbk - EUR - Utang bank, nilai dalam mata uang asing</t>
        </is>
      </c>
      <c r="B168" s="116" t="n"/>
      <c r="C168" s="117" t="n">
        <v/>
      </c>
      <c r="D168" s="117" t="n">
        <v/>
      </c>
      <c r="E168" s="117" t="n">
        <v/>
      </c>
      <c r="F168" s="117" t="n">
        <v/>
      </c>
      <c r="G168" s="117" t="n"/>
      <c r="H168" s="117" t="n"/>
      <c r="I168" s="117" t="n"/>
      <c r="J168" s="117" t="n"/>
      <c r="K168" s="117" t="n"/>
      <c r="L168" s="117" t="n"/>
      <c r="M168" s="117" t="n"/>
      <c r="N168" s="117" t="n"/>
    </row>
    <row r="169" hidden="1" ht="52" customHeight="1" s="203" thickBot="1">
      <c r="A169" s="116" t="inlineStr">
        <is>
          <t>Bank Syariah Indonesia Tbk - EUR - Jatuh tempo utang bank jangka panjang</t>
        </is>
      </c>
      <c r="B169" s="116" t="n"/>
      <c r="C169" s="117" t="n">
        <v/>
      </c>
      <c r="D169" s="117" t="n">
        <v/>
      </c>
      <c r="E169" s="117" t="n">
        <v/>
      </c>
      <c r="F169" s="117" t="n">
        <v/>
      </c>
      <c r="G169" s="117" t="n"/>
      <c r="H169" s="117" t="n"/>
      <c r="I169" s="117" t="n"/>
      <c r="J169" s="117" t="n"/>
      <c r="K169" s="117" t="n"/>
      <c r="L169" s="117" t="n"/>
      <c r="M169" s="117" t="n"/>
      <c r="N169" s="117" t="n"/>
    </row>
    <row r="170" hidden="1" ht="52" customHeight="1" s="203" thickBot="1">
      <c r="A170" s="116" t="inlineStr">
        <is>
          <t>Bank Syariah Indonesia Tbk - EUR - Bunga utang bank jangka panjang</t>
        </is>
      </c>
      <c r="B170" s="116" t="n"/>
      <c r="C170" s="117" t="n">
        <v/>
      </c>
      <c r="D170" s="117" t="n">
        <v/>
      </c>
      <c r="E170" s="117" t="n">
        <v/>
      </c>
      <c r="F170" s="117" t="n">
        <v/>
      </c>
      <c r="G170" s="117" t="n"/>
      <c r="H170" s="117" t="n"/>
      <c r="I170" s="117" t="n"/>
      <c r="J170" s="117" t="n"/>
      <c r="K170" s="117" t="n"/>
      <c r="L170" s="117" t="n"/>
      <c r="M170" s="117" t="n"/>
      <c r="N170" s="117" t="n"/>
    </row>
    <row r="171" hidden="1" ht="52" customHeight="1" s="203" thickBot="1">
      <c r="A171" s="116" t="inlineStr">
        <is>
          <t>Bank Syariah Indonesia Tbk - EUR - Jenis bunga utang bank jangka panjang</t>
        </is>
      </c>
      <c r="B171" s="116" t="n"/>
      <c r="C171" s="117" t="n">
        <v/>
      </c>
      <c r="D171" s="117" t="n">
        <v/>
      </c>
      <c r="E171" s="117" t="n">
        <v/>
      </c>
      <c r="F171" s="117" t="n">
        <v/>
      </c>
      <c r="G171" s="117" t="n"/>
      <c r="H171" s="117" t="n"/>
      <c r="I171" s="117" t="n"/>
      <c r="J171" s="117" t="n"/>
      <c r="K171" s="117" t="n"/>
      <c r="L171" s="117" t="n"/>
      <c r="M171" s="117" t="n"/>
      <c r="N171" s="117" t="n"/>
    </row>
    <row r="172" hidden="1" ht="52" customHeight="1" s="203" thickBot="1">
      <c r="A172" s="116" t="inlineStr">
        <is>
          <t>Bank Syariah Indonesia Tbk - HKD - Utang bank, nilai dalam mata uang asing</t>
        </is>
      </c>
      <c r="B172" s="116" t="n"/>
      <c r="C172" s="117" t="n">
        <v/>
      </c>
      <c r="D172" s="117" t="n">
        <v/>
      </c>
      <c r="E172" s="117" t="n">
        <v/>
      </c>
      <c r="F172" s="117" t="n">
        <v/>
      </c>
      <c r="G172" s="117" t="n"/>
      <c r="H172" s="117" t="n"/>
      <c r="I172" s="117" t="n"/>
      <c r="J172" s="117" t="n"/>
      <c r="K172" s="117" t="n"/>
      <c r="L172" s="117" t="n"/>
      <c r="M172" s="117" t="n"/>
      <c r="N172" s="117" t="n"/>
    </row>
    <row r="173" hidden="1" ht="52" customHeight="1" s="203" thickBot="1">
      <c r="A173" s="116" t="inlineStr">
        <is>
          <t>Bank Syariah Indonesia Tbk - HKD - Jatuh tempo utang bank jangka panjang</t>
        </is>
      </c>
      <c r="B173" s="116" t="n"/>
      <c r="C173" s="117" t="n">
        <v/>
      </c>
      <c r="D173" s="117" t="n">
        <v/>
      </c>
      <c r="E173" s="117" t="n">
        <v/>
      </c>
      <c r="F173" s="117" t="n">
        <v/>
      </c>
      <c r="G173" s="117" t="n"/>
      <c r="H173" s="117" t="n"/>
      <c r="I173" s="117" t="n"/>
      <c r="J173" s="117" t="n"/>
      <c r="K173" s="117" t="n"/>
      <c r="L173" s="117" t="n"/>
      <c r="M173" s="117" t="n"/>
      <c r="N173" s="117" t="n"/>
    </row>
    <row r="174" hidden="1" ht="52" customHeight="1" s="203" thickBot="1">
      <c r="A174" s="116" t="inlineStr">
        <is>
          <t>Bank Syariah Indonesia Tbk - HKD - Bunga utang bank jangka panjang</t>
        </is>
      </c>
      <c r="B174" s="116" t="n"/>
      <c r="C174" s="117" t="n">
        <v/>
      </c>
      <c r="D174" s="117" t="n">
        <v/>
      </c>
      <c r="E174" s="117" t="n">
        <v/>
      </c>
      <c r="F174" s="117" t="n">
        <v/>
      </c>
      <c r="G174" s="117" t="n"/>
      <c r="H174" s="117" t="n"/>
      <c r="I174" s="117" t="n"/>
      <c r="J174" s="117" t="n"/>
      <c r="K174" s="117" t="n"/>
      <c r="L174" s="117" t="n"/>
      <c r="M174" s="117" t="n"/>
      <c r="N174" s="117" t="n"/>
    </row>
    <row r="175" hidden="1" ht="52" customHeight="1" s="203" thickBot="1">
      <c r="A175" s="116" t="inlineStr">
        <is>
          <t>Bank Syariah Indonesia Tbk - HKD - Jenis bunga utang bank jangka panjang</t>
        </is>
      </c>
      <c r="B175" s="116" t="n"/>
      <c r="C175" s="117" t="n">
        <v/>
      </c>
      <c r="D175" s="117" t="n">
        <v/>
      </c>
      <c r="E175" s="117" t="n">
        <v/>
      </c>
      <c r="F175" s="117" t="n">
        <v/>
      </c>
      <c r="G175" s="117" t="n"/>
      <c r="H175" s="117" t="n"/>
      <c r="I175" s="117" t="n"/>
      <c r="J175" s="117" t="n"/>
      <c r="K175" s="117" t="n"/>
      <c r="L175" s="117" t="n"/>
      <c r="M175" s="117" t="n"/>
      <c r="N175" s="117" t="n"/>
    </row>
    <row r="176" hidden="1" ht="52" customHeight="1" s="203" thickBot="1">
      <c r="A176" s="116" t="inlineStr">
        <is>
          <t>Bank Syariah Indonesia Tbk - GBP - Utang bank, nilai dalam mata uang asing</t>
        </is>
      </c>
      <c r="B176" s="116" t="n"/>
      <c r="C176" s="117" t="n">
        <v/>
      </c>
      <c r="D176" s="117" t="n">
        <v/>
      </c>
      <c r="E176" s="117" t="n">
        <v/>
      </c>
      <c r="F176" s="117" t="n">
        <v/>
      </c>
      <c r="G176" s="117" t="n"/>
      <c r="H176" s="117" t="n"/>
      <c r="I176" s="117" t="n"/>
      <c r="J176" s="117" t="n"/>
      <c r="K176" s="117" t="n"/>
      <c r="L176" s="117" t="n"/>
      <c r="M176" s="117" t="n"/>
      <c r="N176" s="117" t="n"/>
    </row>
    <row r="177" hidden="1" ht="52" customHeight="1" s="203" thickBot="1">
      <c r="A177" s="116" t="inlineStr">
        <is>
          <t>Bank Syariah Indonesia Tbk - GBP - Jatuh tempo utang bank jangka panjang</t>
        </is>
      </c>
      <c r="B177" s="116" t="n"/>
      <c r="C177" s="117" t="n">
        <v/>
      </c>
      <c r="D177" s="117" t="n">
        <v/>
      </c>
      <c r="E177" s="117" t="n">
        <v/>
      </c>
      <c r="F177" s="117" t="n">
        <v/>
      </c>
      <c r="G177" s="117" t="n"/>
      <c r="H177" s="117" t="n"/>
      <c r="I177" s="117" t="n"/>
      <c r="J177" s="117" t="n"/>
      <c r="K177" s="117" t="n"/>
      <c r="L177" s="117" t="n"/>
      <c r="M177" s="117" t="n"/>
      <c r="N177" s="117" t="n"/>
    </row>
    <row r="178" hidden="1" ht="52" customHeight="1" s="203" thickBot="1">
      <c r="A178" s="116" t="inlineStr">
        <is>
          <t>Bank Syariah Indonesia Tbk - GBP - Bunga utang bank jangka panjang</t>
        </is>
      </c>
      <c r="B178" s="116" t="n"/>
      <c r="C178" s="117" t="n">
        <v/>
      </c>
      <c r="D178" s="117" t="n">
        <v/>
      </c>
      <c r="E178" s="117" t="n">
        <v/>
      </c>
      <c r="F178" s="117" t="n">
        <v/>
      </c>
      <c r="G178" s="117" t="n"/>
      <c r="H178" s="117" t="n"/>
      <c r="I178" s="117" t="n"/>
      <c r="J178" s="117" t="n"/>
      <c r="K178" s="117" t="n"/>
      <c r="L178" s="117" t="n"/>
      <c r="M178" s="117" t="n"/>
      <c r="N178" s="117" t="n"/>
    </row>
    <row r="179" hidden="1" ht="52" customHeight="1" s="203" thickBot="1">
      <c r="A179" s="116" t="inlineStr">
        <is>
          <t>Bank Syariah Indonesia Tbk - GBP - Jenis bunga utang bank jangka panjang</t>
        </is>
      </c>
      <c r="B179" s="116" t="n"/>
      <c r="C179" s="117" t="n">
        <v/>
      </c>
      <c r="D179" s="117" t="n">
        <v/>
      </c>
      <c r="E179" s="117" t="n">
        <v/>
      </c>
      <c r="F179" s="117" t="n">
        <v/>
      </c>
      <c r="G179" s="117" t="n"/>
      <c r="H179" s="117" t="n"/>
      <c r="I179" s="117" t="n"/>
      <c r="J179" s="117" t="n"/>
      <c r="K179" s="117" t="n"/>
      <c r="L179" s="117" t="n"/>
      <c r="M179" s="117" t="n"/>
      <c r="N179" s="117" t="n"/>
    </row>
    <row r="180" hidden="1" ht="52" customHeight="1" s="203" thickBot="1">
      <c r="A180" s="116" t="inlineStr">
        <is>
          <t>Bank Syariah Indonesia Tbk - JPY - Utang bank, nilai dalam mata uang asing</t>
        </is>
      </c>
      <c r="B180" s="116" t="n"/>
      <c r="C180" s="117" t="n">
        <v/>
      </c>
      <c r="D180" s="117" t="n">
        <v/>
      </c>
      <c r="E180" s="117" t="n">
        <v/>
      </c>
      <c r="F180" s="117" t="n">
        <v/>
      </c>
      <c r="G180" s="117" t="n"/>
      <c r="H180" s="117" t="n"/>
      <c r="I180" s="117" t="n"/>
      <c r="J180" s="117" t="n"/>
      <c r="K180" s="117" t="n"/>
      <c r="L180" s="117" t="n"/>
      <c r="M180" s="117" t="n"/>
      <c r="N180" s="117" t="n"/>
    </row>
    <row r="181" hidden="1" ht="52" customHeight="1" s="203" thickBot="1">
      <c r="A181" s="116" t="inlineStr">
        <is>
          <t>Bank Syariah Indonesia Tbk - JPY - Jatuh tempo utang bank jangka panjang</t>
        </is>
      </c>
      <c r="B181" s="116" t="n"/>
      <c r="C181" s="117" t="n">
        <v/>
      </c>
      <c r="D181" s="117" t="n">
        <v/>
      </c>
      <c r="E181" s="117" t="n">
        <v/>
      </c>
      <c r="F181" s="117" t="n">
        <v/>
      </c>
      <c r="G181" s="117" t="n"/>
      <c r="H181" s="117" t="n"/>
      <c r="I181" s="117" t="n"/>
      <c r="J181" s="117" t="n"/>
      <c r="K181" s="117" t="n"/>
      <c r="L181" s="117" t="n"/>
      <c r="M181" s="117" t="n"/>
      <c r="N181" s="117" t="n"/>
    </row>
    <row r="182" hidden="1" ht="52" customHeight="1" s="203" thickBot="1">
      <c r="A182" s="116" t="inlineStr">
        <is>
          <t>Bank Syariah Indonesia Tbk - JPY - Bunga utang bank jangka panjang</t>
        </is>
      </c>
      <c r="B182" s="116" t="n"/>
      <c r="C182" s="117" t="n">
        <v/>
      </c>
      <c r="D182" s="117" t="n">
        <v/>
      </c>
      <c r="E182" s="117" t="n">
        <v/>
      </c>
      <c r="F182" s="117" t="n">
        <v/>
      </c>
      <c r="G182" s="117" t="n"/>
      <c r="H182" s="117" t="n"/>
      <c r="I182" s="117" t="n"/>
      <c r="J182" s="117" t="n"/>
      <c r="K182" s="117" t="n"/>
      <c r="L182" s="117" t="n"/>
      <c r="M182" s="117" t="n"/>
      <c r="N182" s="117" t="n"/>
    </row>
    <row r="183" hidden="1" ht="52" customHeight="1" s="203" thickBot="1">
      <c r="A183" s="116" t="inlineStr">
        <is>
          <t>Bank Syariah Indonesia Tbk - JPY - Jenis bunga utang bank jangka panjang</t>
        </is>
      </c>
      <c r="B183" s="116" t="n"/>
      <c r="C183" s="117" t="n">
        <v/>
      </c>
      <c r="D183" s="117" t="n">
        <v/>
      </c>
      <c r="E183" s="117" t="n">
        <v/>
      </c>
      <c r="F183" s="117" t="n">
        <v/>
      </c>
      <c r="G183" s="117" t="n"/>
      <c r="H183" s="117" t="n"/>
      <c r="I183" s="117" t="n"/>
      <c r="J183" s="117" t="n"/>
      <c r="K183" s="117" t="n"/>
      <c r="L183" s="117" t="n"/>
      <c r="M183" s="117" t="n"/>
      <c r="N183" s="117" t="n"/>
    </row>
    <row r="184" hidden="1" ht="52" customHeight="1" s="203" thickBot="1">
      <c r="A184" s="116" t="inlineStr">
        <is>
          <t>Bank Syariah Indonesia Tbk - SGD - Utang bank, nilai dalam mata uang asing</t>
        </is>
      </c>
      <c r="B184" s="116" t="n"/>
      <c r="C184" s="117" t="n">
        <v/>
      </c>
      <c r="D184" s="117" t="n">
        <v/>
      </c>
      <c r="E184" s="117" t="n">
        <v/>
      </c>
      <c r="F184" s="117" t="n">
        <v/>
      </c>
      <c r="G184" s="117" t="n"/>
      <c r="H184" s="117" t="n"/>
      <c r="I184" s="117" t="n"/>
      <c r="J184" s="117" t="n"/>
      <c r="K184" s="117" t="n"/>
      <c r="L184" s="117" t="n"/>
      <c r="M184" s="117" t="n"/>
      <c r="N184" s="117" t="n"/>
    </row>
    <row r="185" hidden="1" ht="52" customHeight="1" s="203" thickBot="1">
      <c r="A185" s="116" t="inlineStr">
        <is>
          <t>Bank Syariah Indonesia Tbk - SGD - Jatuh tempo utang bank jangka panjang</t>
        </is>
      </c>
      <c r="B185" s="116" t="n"/>
      <c r="C185" s="117" t="n">
        <v/>
      </c>
      <c r="D185" s="117" t="n">
        <v/>
      </c>
      <c r="E185" s="117" t="n">
        <v/>
      </c>
      <c r="F185" s="117" t="n">
        <v/>
      </c>
      <c r="G185" s="117" t="n"/>
      <c r="H185" s="117" t="n"/>
      <c r="I185" s="117" t="n"/>
      <c r="J185" s="117" t="n"/>
      <c r="K185" s="117" t="n"/>
      <c r="L185" s="117" t="n"/>
      <c r="M185" s="117" t="n"/>
      <c r="N185" s="117" t="n"/>
    </row>
    <row r="186" hidden="1" ht="52" customHeight="1" s="203" thickBot="1">
      <c r="A186" s="116" t="inlineStr">
        <is>
          <t>Bank Syariah Indonesia Tbk - SGD - Bunga utang bank jangka panjang</t>
        </is>
      </c>
      <c r="B186" s="116" t="n"/>
      <c r="C186" s="117" t="n">
        <v/>
      </c>
      <c r="D186" s="117" t="n">
        <v/>
      </c>
      <c r="E186" s="117" t="n">
        <v/>
      </c>
      <c r="F186" s="117" t="n">
        <v/>
      </c>
      <c r="G186" s="117" t="n"/>
      <c r="H186" s="117" t="n"/>
      <c r="I186" s="117" t="n"/>
      <c r="J186" s="117" t="n"/>
      <c r="K186" s="117" t="n"/>
      <c r="L186" s="117" t="n"/>
      <c r="M186" s="117" t="n"/>
      <c r="N186" s="117" t="n"/>
    </row>
    <row r="187" hidden="1" ht="52" customHeight="1" s="203" thickBot="1">
      <c r="A187" s="116" t="inlineStr">
        <is>
          <t>Bank Syariah Indonesia Tbk - SGD - Jenis bunga utang bank jangka panjang</t>
        </is>
      </c>
      <c r="B187" s="116" t="n"/>
      <c r="C187" s="117" t="n">
        <v/>
      </c>
      <c r="D187" s="117" t="n">
        <v/>
      </c>
      <c r="E187" s="117" t="n">
        <v/>
      </c>
      <c r="F187" s="117" t="n">
        <v/>
      </c>
      <c r="G187" s="117" t="n"/>
      <c r="H187" s="117" t="n"/>
      <c r="I187" s="117" t="n"/>
      <c r="J187" s="117" t="n"/>
      <c r="K187" s="117" t="n"/>
      <c r="L187" s="117" t="n"/>
      <c r="M187" s="117" t="n"/>
      <c r="N187" s="117" t="n"/>
    </row>
    <row r="188" hidden="1" ht="52" customHeight="1" s="203" thickBot="1">
      <c r="A188" s="116" t="inlineStr">
        <is>
          <t>Bank Syariah Indonesia Tbk - THB - Utang bank, nilai dalam mata uang asing</t>
        </is>
      </c>
      <c r="B188" s="116" t="n"/>
      <c r="C188" s="117" t="n">
        <v/>
      </c>
      <c r="D188" s="117" t="n">
        <v/>
      </c>
      <c r="E188" s="117" t="n">
        <v/>
      </c>
      <c r="F188" s="117" t="n">
        <v/>
      </c>
      <c r="G188" s="117" t="n"/>
      <c r="H188" s="117" t="n"/>
      <c r="I188" s="117" t="n"/>
      <c r="J188" s="117" t="n"/>
      <c r="K188" s="117" t="n"/>
      <c r="L188" s="117" t="n"/>
      <c r="M188" s="117" t="n"/>
      <c r="N188" s="117" t="n"/>
    </row>
    <row r="189" hidden="1" ht="52" customHeight="1" s="203" thickBot="1">
      <c r="A189" s="116" t="inlineStr">
        <is>
          <t>Bank Syariah Indonesia Tbk - THB - Jatuh tempo utang bank jangka panjang</t>
        </is>
      </c>
      <c r="B189" s="116" t="n"/>
      <c r="C189" s="117" t="n">
        <v/>
      </c>
      <c r="D189" s="117" t="n">
        <v/>
      </c>
      <c r="E189" s="117" t="n">
        <v/>
      </c>
      <c r="F189" s="117" t="n">
        <v/>
      </c>
      <c r="G189" s="117" t="n"/>
      <c r="H189" s="117" t="n"/>
      <c r="I189" s="117" t="n"/>
      <c r="J189" s="117" t="n"/>
      <c r="K189" s="117" t="n"/>
      <c r="L189" s="117" t="n"/>
      <c r="M189" s="117" t="n"/>
      <c r="N189" s="117" t="n"/>
    </row>
    <row r="190" hidden="1" ht="52" customHeight="1" s="203" thickBot="1">
      <c r="A190" s="116" t="inlineStr">
        <is>
          <t>Bank Syariah Indonesia Tbk - THB - Bunga utang bank jangka panjang</t>
        </is>
      </c>
      <c r="B190" s="116" t="n"/>
      <c r="C190" s="117" t="n">
        <v/>
      </c>
      <c r="D190" s="117" t="n">
        <v/>
      </c>
      <c r="E190" s="117" t="n">
        <v/>
      </c>
      <c r="F190" s="117" t="n">
        <v/>
      </c>
      <c r="G190" s="117" t="n"/>
      <c r="H190" s="117" t="n"/>
      <c r="I190" s="117" t="n"/>
      <c r="J190" s="117" t="n"/>
      <c r="K190" s="117" t="n"/>
      <c r="L190" s="117" t="n"/>
      <c r="M190" s="117" t="n"/>
      <c r="N190" s="117" t="n"/>
    </row>
    <row r="191" hidden="1" ht="52" customHeight="1" s="203" thickBot="1">
      <c r="A191" s="116" t="inlineStr">
        <is>
          <t>Bank Syariah Indonesia Tbk - THB - Jenis bunga utang bank jangka panjang</t>
        </is>
      </c>
      <c r="B191" s="116" t="n"/>
      <c r="C191" s="117" t="n">
        <v/>
      </c>
      <c r="D191" s="117" t="n">
        <v/>
      </c>
      <c r="E191" s="117" t="n">
        <v/>
      </c>
      <c r="F191" s="117" t="n">
        <v/>
      </c>
      <c r="G191" s="117" t="n"/>
      <c r="H191" s="117" t="n"/>
      <c r="I191" s="117" t="n"/>
      <c r="J191" s="117" t="n"/>
      <c r="K191" s="117" t="n"/>
      <c r="L191" s="117" t="n"/>
      <c r="M191" s="117" t="n"/>
      <c r="N191" s="117" t="n"/>
    </row>
    <row r="192" hidden="1" ht="52" customHeight="1" s="203" thickBot="1">
      <c r="A192" s="116" t="inlineStr">
        <is>
          <t>Bank Syariah Indonesia Tbk - USD - Utang bank, nilai dalam mata uang asing</t>
        </is>
      </c>
      <c r="B192" s="116" t="n"/>
      <c r="C192" s="117" t="n">
        <v/>
      </c>
      <c r="D192" s="117" t="n">
        <v/>
      </c>
      <c r="E192" s="117" t="n">
        <v/>
      </c>
      <c r="F192" s="117" t="n">
        <v/>
      </c>
      <c r="G192" s="117" t="n"/>
      <c r="H192" s="117" t="n"/>
      <c r="I192" s="117" t="n"/>
      <c r="J192" s="117" t="n"/>
      <c r="K192" s="117" t="n"/>
      <c r="L192" s="117" t="n"/>
      <c r="M192" s="117" t="n"/>
      <c r="N192" s="117" t="n"/>
    </row>
    <row r="193" hidden="1" ht="52" customHeight="1" s="203" thickBot="1">
      <c r="A193" s="116" t="inlineStr">
        <is>
          <t>Bank Syariah Indonesia Tbk - USD - Jatuh tempo utang bank jangka panjang</t>
        </is>
      </c>
      <c r="B193" s="116" t="n"/>
      <c r="C193" s="117" t="n">
        <v/>
      </c>
      <c r="D193" s="117" t="n">
        <v/>
      </c>
      <c r="E193" s="117" t="n">
        <v/>
      </c>
      <c r="F193" s="117" t="n">
        <v/>
      </c>
      <c r="G193" s="117" t="n"/>
      <c r="H193" s="117" t="n"/>
      <c r="I193" s="117" t="n"/>
      <c r="J193" s="117" t="n"/>
      <c r="K193" s="117" t="n"/>
      <c r="L193" s="117" t="n"/>
      <c r="M193" s="117" t="n"/>
      <c r="N193" s="117" t="n"/>
    </row>
    <row r="194" hidden="1" ht="52" customHeight="1" s="203" thickBot="1">
      <c r="A194" s="116" t="inlineStr">
        <is>
          <t>Bank Syariah Indonesia Tbk - USD - Bunga utang bank jangka panjang</t>
        </is>
      </c>
      <c r="B194" s="116" t="n"/>
      <c r="C194" s="117" t="n">
        <v/>
      </c>
      <c r="D194" s="117" t="n">
        <v/>
      </c>
      <c r="E194" s="117" t="n">
        <v/>
      </c>
      <c r="F194" s="117" t="n">
        <v/>
      </c>
      <c r="G194" s="117" t="n"/>
      <c r="H194" s="117" t="n"/>
      <c r="I194" s="117" t="n"/>
      <c r="J194" s="117" t="n"/>
      <c r="K194" s="117" t="n"/>
      <c r="L194" s="117" t="n"/>
      <c r="M194" s="117" t="n"/>
      <c r="N194" s="117" t="n"/>
    </row>
    <row r="195" hidden="1" ht="52" customHeight="1" s="203" thickBot="1">
      <c r="A195" s="116" t="inlineStr">
        <is>
          <t>Bank Syariah Indonesia Tbk - USD - Jenis bunga utang bank jangka panjang</t>
        </is>
      </c>
      <c r="B195" s="116" t="n"/>
      <c r="C195" s="117" t="n">
        <v/>
      </c>
      <c r="D195" s="117" t="n">
        <v/>
      </c>
      <c r="E195" s="117" t="n">
        <v/>
      </c>
      <c r="F195" s="117" t="n">
        <v/>
      </c>
      <c r="G195" s="117" t="n"/>
      <c r="H195" s="117" t="n"/>
      <c r="I195" s="117" t="n"/>
      <c r="J195" s="117" t="n"/>
      <c r="K195" s="117" t="n"/>
      <c r="L195" s="117" t="n"/>
      <c r="M195" s="117" t="n"/>
      <c r="N195" s="117" t="n"/>
    </row>
    <row r="196" hidden="1" ht="52" customHeight="1" s="203" thickBot="1">
      <c r="A196" s="116" t="inlineStr">
        <is>
          <t>Bank Syariah Indonesia Tbk - Mata uang lainnya - Utang bank, nilai dalam mata uang asing</t>
        </is>
      </c>
      <c r="B196" s="116" t="n"/>
      <c r="C196" s="117" t="n">
        <v/>
      </c>
      <c r="D196" s="117" t="n">
        <v/>
      </c>
      <c r="E196" s="117" t="n">
        <v/>
      </c>
      <c r="F196" s="117" t="n">
        <v/>
      </c>
      <c r="G196" s="117" t="n"/>
      <c r="H196" s="117" t="n"/>
      <c r="I196" s="117" t="n"/>
      <c r="J196" s="117" t="n"/>
      <c r="K196" s="117" t="n"/>
      <c r="L196" s="117" t="n"/>
      <c r="M196" s="117" t="n"/>
      <c r="N196" s="117" t="n"/>
    </row>
    <row r="197" hidden="1" ht="52" customHeight="1" s="203" thickBot="1">
      <c r="A197" s="116" t="inlineStr">
        <is>
          <t>Bank Syariah Indonesia Tbk - Mata uang lainnya - Jatuh tempo utang bank jangka panjang</t>
        </is>
      </c>
      <c r="B197" s="116" t="n"/>
      <c r="C197" s="117" t="n">
        <v/>
      </c>
      <c r="D197" s="117" t="n">
        <v/>
      </c>
      <c r="E197" s="117" t="n">
        <v/>
      </c>
      <c r="F197" s="117" t="n">
        <v/>
      </c>
      <c r="G197" s="117" t="n"/>
      <c r="H197" s="117" t="n"/>
      <c r="I197" s="117" t="n"/>
      <c r="J197" s="117" t="n"/>
      <c r="K197" s="117" t="n"/>
      <c r="L197" s="117" t="n"/>
      <c r="M197" s="117" t="n"/>
      <c r="N197" s="117" t="n"/>
    </row>
    <row r="198" hidden="1" ht="52" customHeight="1" s="203" thickBot="1">
      <c r="A198" s="116" t="inlineStr">
        <is>
          <t>Bank Syariah Indonesia Tbk - Mata uang lainnya - Bunga utang bank jangka panjang</t>
        </is>
      </c>
      <c r="B198" s="116" t="n"/>
      <c r="C198" s="117" t="n">
        <v/>
      </c>
      <c r="D198" s="117" t="n">
        <v/>
      </c>
      <c r="E198" s="117" t="n">
        <v/>
      </c>
      <c r="F198" s="117" t="n">
        <v/>
      </c>
      <c r="G198" s="117" t="n"/>
      <c r="H198" s="117" t="n"/>
      <c r="I198" s="117" t="n"/>
      <c r="J198" s="117" t="n"/>
      <c r="K198" s="117" t="n"/>
      <c r="L198" s="117" t="n"/>
      <c r="M198" s="117" t="n"/>
      <c r="N198" s="117" t="n"/>
    </row>
    <row r="199" hidden="1" ht="52" customHeight="1" s="203" thickBot="1">
      <c r="A199" s="116" t="inlineStr">
        <is>
          <t>Bank Syariah Indonesia Tbk - Mata uang lainnya - Jenis bunga utang bank jangka panjang</t>
        </is>
      </c>
      <c r="B199" s="116" t="n"/>
      <c r="C199" s="117" t="n">
        <v/>
      </c>
      <c r="D199" s="117" t="n">
        <v/>
      </c>
      <c r="E199" s="117" t="n">
        <v/>
      </c>
      <c r="F199" s="117" t="n">
        <v/>
      </c>
      <c r="G199" s="117" t="n"/>
      <c r="H199" s="117" t="n"/>
      <c r="I199" s="117" t="n"/>
      <c r="J199" s="117" t="n"/>
      <c r="K199" s="117" t="n"/>
      <c r="L199" s="117" t="n"/>
      <c r="M199" s="117" t="n"/>
      <c r="N199" s="117" t="n"/>
    </row>
    <row r="200" ht="35" customHeight="1" s="203"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row>
    <row r="201" hidden="1" ht="52" customHeight="1" s="203" thickBot="1">
      <c r="A201" s="116" t="inlineStr">
        <is>
          <t>Bank Negara Indonesia (Persero) Tbk - IDR - Utang bank, nilai dalam mata uang asing</t>
        </is>
      </c>
      <c r="B201" s="116" t="n"/>
      <c r="C201" s="117" t="n">
        <v/>
      </c>
      <c r="D201" s="117" t="n">
        <v/>
      </c>
      <c r="E201" s="117" t="n">
        <v/>
      </c>
      <c r="F201" s="117" t="n">
        <v/>
      </c>
      <c r="G201" s="117" t="n"/>
      <c r="H201" s="117" t="n"/>
      <c r="I201" s="117" t="n"/>
      <c r="J201" s="117" t="n"/>
      <c r="K201" s="117" t="n"/>
      <c r="L201" s="117" t="n"/>
      <c r="M201" s="117" t="n"/>
      <c r="N201" s="117" t="n"/>
    </row>
    <row r="202" hidden="1" ht="52" customHeight="1" s="203" thickBot="1">
      <c r="A202" s="116" t="inlineStr">
        <is>
          <t>Bank Negara Indonesia (Persero) Tbk - IDR - Jatuh tempo utang bank jangka panjang</t>
        </is>
      </c>
      <c r="B202" s="116" t="n"/>
      <c r="C202" s="117" t="n">
        <v/>
      </c>
      <c r="D202" s="117" t="n">
        <v/>
      </c>
      <c r="E202" s="117" t="n">
        <v/>
      </c>
      <c r="F202" s="117" t="n">
        <v/>
      </c>
      <c r="G202" s="117" t="n"/>
      <c r="H202" s="117" t="n"/>
      <c r="I202" s="117" t="n"/>
      <c r="J202" s="117" t="n"/>
      <c r="K202" s="117" t="n"/>
      <c r="L202" s="117" t="n"/>
      <c r="M202" s="117" t="n"/>
      <c r="N202" s="117" t="n"/>
    </row>
    <row r="203" hidden="1" ht="52" customHeight="1" s="203" thickBot="1">
      <c r="A203" s="116" t="inlineStr">
        <is>
          <t>Bank Negara Indonesia (Persero) Tbk - IDR - Bunga utang bank jangka panjang</t>
        </is>
      </c>
      <c r="B203" s="116" t="n"/>
      <c r="C203" s="117" t="n">
        <v/>
      </c>
      <c r="D203" s="117" t="n">
        <v/>
      </c>
      <c r="E203" s="117" t="n">
        <v/>
      </c>
      <c r="F203" s="117" t="n">
        <v/>
      </c>
      <c r="G203" s="117" t="n"/>
      <c r="H203" s="117" t="n"/>
      <c r="I203" s="117" t="n"/>
      <c r="J203" s="117" t="n"/>
      <c r="K203" s="117" t="n"/>
      <c r="L203" s="117" t="n"/>
      <c r="M203" s="117" t="n"/>
      <c r="N203" s="117" t="n"/>
    </row>
    <row r="204" hidden="1" ht="52" customHeight="1" s="203" thickBot="1">
      <c r="A204" s="116" t="inlineStr">
        <is>
          <t>Bank Negara Indonesia (Persero) Tbk - IDR - Jenis bunga utang bank jangka panjang</t>
        </is>
      </c>
      <c r="B204" s="116" t="n"/>
      <c r="C204" s="117" t="n">
        <v/>
      </c>
      <c r="D204" s="117" t="n">
        <v/>
      </c>
      <c r="E204" s="117" t="n">
        <v/>
      </c>
      <c r="F204" s="117" t="n">
        <v/>
      </c>
      <c r="G204" s="117" t="n"/>
      <c r="H204" s="117" t="n"/>
      <c r="I204" s="117" t="n"/>
      <c r="J204" s="117" t="n"/>
      <c r="K204" s="117" t="n"/>
      <c r="L204" s="117" t="n"/>
      <c r="M204" s="117" t="n"/>
      <c r="N204" s="117" t="n"/>
    </row>
    <row r="205" hidden="1" ht="52" customHeight="1" s="203" thickBot="1">
      <c r="A205" s="116" t="inlineStr">
        <is>
          <t>Bank Negara Indonesia (Persero) Tbk - AUD - Utang bank, nilai dalam mata uang asing</t>
        </is>
      </c>
      <c r="B205" s="116" t="n"/>
      <c r="C205" s="117" t="n">
        <v/>
      </c>
      <c r="D205" s="117" t="n">
        <v/>
      </c>
      <c r="E205" s="117" t="n">
        <v/>
      </c>
      <c r="F205" s="117" t="n">
        <v/>
      </c>
      <c r="G205" s="117" t="n"/>
      <c r="H205" s="117" t="n"/>
      <c r="I205" s="117" t="n"/>
      <c r="J205" s="117" t="n"/>
      <c r="K205" s="117" t="n"/>
      <c r="L205" s="117" t="n"/>
      <c r="M205" s="117" t="n"/>
      <c r="N205" s="117" t="n"/>
    </row>
    <row r="206" hidden="1" ht="52" customHeight="1" s="203" thickBot="1">
      <c r="A206" s="116" t="inlineStr">
        <is>
          <t>Bank Negara Indonesia (Persero) Tbk - AUD - Jatuh tempo utang bank jangka panjang</t>
        </is>
      </c>
      <c r="B206" s="116" t="n"/>
      <c r="C206" s="117" t="n">
        <v/>
      </c>
      <c r="D206" s="117" t="n">
        <v/>
      </c>
      <c r="E206" s="117" t="n">
        <v/>
      </c>
      <c r="F206" s="117" t="n">
        <v/>
      </c>
      <c r="G206" s="117" t="n"/>
      <c r="H206" s="117" t="n"/>
      <c r="I206" s="117" t="n"/>
      <c r="J206" s="117" t="n"/>
      <c r="K206" s="117" t="n"/>
      <c r="L206" s="117" t="n"/>
      <c r="M206" s="117" t="n"/>
      <c r="N206" s="117" t="n"/>
    </row>
    <row r="207" hidden="1" ht="52" customHeight="1" s="203" thickBot="1">
      <c r="A207" s="116" t="inlineStr">
        <is>
          <t>Bank Negara Indonesia (Persero) Tbk - AUD - Bunga utang bank jangka panjang</t>
        </is>
      </c>
      <c r="B207" s="116" t="n"/>
      <c r="C207" s="117" t="n">
        <v/>
      </c>
      <c r="D207" s="117" t="n">
        <v/>
      </c>
      <c r="E207" s="117" t="n">
        <v/>
      </c>
      <c r="F207" s="117" t="n">
        <v/>
      </c>
      <c r="G207" s="117" t="n"/>
      <c r="H207" s="117" t="n"/>
      <c r="I207" s="117" t="n"/>
      <c r="J207" s="117" t="n"/>
      <c r="K207" s="117" t="n"/>
      <c r="L207" s="117" t="n"/>
      <c r="M207" s="117" t="n"/>
      <c r="N207" s="117" t="n"/>
    </row>
    <row r="208" hidden="1" ht="52" customHeight="1" s="203" thickBot="1">
      <c r="A208" s="116" t="inlineStr">
        <is>
          <t>Bank Negara Indonesia (Persero) Tbk - AUD - Jenis bunga utang bank jangka panjang</t>
        </is>
      </c>
      <c r="B208" s="116" t="n"/>
      <c r="C208" s="117" t="n">
        <v/>
      </c>
      <c r="D208" s="117" t="n">
        <v/>
      </c>
      <c r="E208" s="117" t="n">
        <v/>
      </c>
      <c r="F208" s="117" t="n">
        <v/>
      </c>
      <c r="G208" s="117" t="n"/>
      <c r="H208" s="117" t="n"/>
      <c r="I208" s="117" t="n"/>
      <c r="J208" s="117" t="n"/>
      <c r="K208" s="117" t="n"/>
      <c r="L208" s="117" t="n"/>
      <c r="M208" s="117" t="n"/>
      <c r="N208" s="117" t="n"/>
    </row>
    <row r="209" hidden="1" ht="52" customHeight="1" s="203" thickBot="1">
      <c r="A209" s="116" t="inlineStr">
        <is>
          <t>Bank Negara Indonesia (Persero) Tbk - CAD - Utang bank, nilai dalam mata uang asing</t>
        </is>
      </c>
      <c r="B209" s="116" t="n"/>
      <c r="C209" s="117" t="n">
        <v/>
      </c>
      <c r="D209" s="117" t="n">
        <v/>
      </c>
      <c r="E209" s="117" t="n">
        <v/>
      </c>
      <c r="F209" s="117" t="n">
        <v/>
      </c>
      <c r="G209" s="117" t="n"/>
      <c r="H209" s="117" t="n"/>
      <c r="I209" s="117" t="n"/>
      <c r="J209" s="117" t="n"/>
      <c r="K209" s="117" t="n"/>
      <c r="L209" s="117" t="n"/>
      <c r="M209" s="117" t="n"/>
      <c r="N209" s="117" t="n"/>
    </row>
    <row r="210" hidden="1" ht="52" customHeight="1" s="203" thickBot="1">
      <c r="A210" s="116" t="inlineStr">
        <is>
          <t>Bank Negara Indonesia (Persero) Tbk - CAD - Jatuh tempo utang bank jangka panjang</t>
        </is>
      </c>
      <c r="B210" s="116" t="n"/>
      <c r="C210" s="117" t="n">
        <v/>
      </c>
      <c r="D210" s="117" t="n">
        <v/>
      </c>
      <c r="E210" s="117" t="n">
        <v/>
      </c>
      <c r="F210" s="117" t="n">
        <v/>
      </c>
      <c r="G210" s="117" t="n"/>
      <c r="H210" s="117" t="n"/>
      <c r="I210" s="117" t="n"/>
      <c r="J210" s="117" t="n"/>
      <c r="K210" s="117" t="n"/>
      <c r="L210" s="117" t="n"/>
      <c r="M210" s="117" t="n"/>
      <c r="N210" s="117" t="n"/>
    </row>
    <row r="211" hidden="1" ht="52" customHeight="1" s="203" thickBot="1">
      <c r="A211" s="116" t="inlineStr">
        <is>
          <t>Bank Negara Indonesia (Persero) Tbk - CAD - Bunga utang bank jangka panjang</t>
        </is>
      </c>
      <c r="B211" s="116" t="n"/>
      <c r="C211" s="117" t="n">
        <v/>
      </c>
      <c r="D211" s="117" t="n">
        <v/>
      </c>
      <c r="E211" s="117" t="n">
        <v/>
      </c>
      <c r="F211" s="117" t="n">
        <v/>
      </c>
      <c r="G211" s="117" t="n"/>
      <c r="H211" s="117" t="n"/>
      <c r="I211" s="117" t="n"/>
      <c r="J211" s="117" t="n"/>
      <c r="K211" s="117" t="n"/>
      <c r="L211" s="117" t="n"/>
      <c r="M211" s="117" t="n"/>
      <c r="N211" s="117" t="n"/>
    </row>
    <row r="212" hidden="1" ht="52" customHeight="1" s="203" thickBot="1">
      <c r="A212" s="116" t="inlineStr">
        <is>
          <t>Bank Negara Indonesia (Persero) Tbk - CAD - Jenis bunga utang bank jangka panjang</t>
        </is>
      </c>
      <c r="B212" s="116" t="n"/>
      <c r="C212" s="117" t="n">
        <v/>
      </c>
      <c r="D212" s="117" t="n">
        <v/>
      </c>
      <c r="E212" s="117" t="n">
        <v/>
      </c>
      <c r="F212" s="117" t="n">
        <v/>
      </c>
      <c r="G212" s="117" t="n"/>
      <c r="H212" s="117" t="n"/>
      <c r="I212" s="117" t="n"/>
      <c r="J212" s="117" t="n"/>
      <c r="K212" s="117" t="n"/>
      <c r="L212" s="117" t="n"/>
      <c r="M212" s="117" t="n"/>
      <c r="N212" s="117" t="n"/>
    </row>
    <row r="213" hidden="1" ht="52" customHeight="1" s="203" thickBot="1">
      <c r="A213" s="116" t="inlineStr">
        <is>
          <t>Bank Negara Indonesia (Persero) Tbk - CNY - Utang bank, nilai dalam mata uang asing</t>
        </is>
      </c>
      <c r="B213" s="116" t="n"/>
      <c r="C213" s="117" t="n">
        <v/>
      </c>
      <c r="D213" s="117" t="n">
        <v/>
      </c>
      <c r="E213" s="117" t="n">
        <v/>
      </c>
      <c r="F213" s="117" t="n">
        <v/>
      </c>
      <c r="G213" s="117" t="n"/>
      <c r="H213" s="117" t="n"/>
      <c r="I213" s="117" t="n"/>
      <c r="J213" s="117" t="n"/>
      <c r="K213" s="117" t="n"/>
      <c r="L213" s="117" t="n"/>
      <c r="M213" s="117" t="n"/>
      <c r="N213" s="117" t="n"/>
    </row>
    <row r="214" hidden="1" ht="52" customHeight="1" s="203" thickBot="1">
      <c r="A214" s="116" t="inlineStr">
        <is>
          <t>Bank Negara Indonesia (Persero) Tbk - CNY - Jatuh tempo utang bank jangka panjang</t>
        </is>
      </c>
      <c r="B214" s="116" t="n"/>
      <c r="C214" s="117" t="n">
        <v/>
      </c>
      <c r="D214" s="117" t="n">
        <v/>
      </c>
      <c r="E214" s="117" t="n">
        <v/>
      </c>
      <c r="F214" s="117" t="n">
        <v/>
      </c>
      <c r="G214" s="117" t="n"/>
      <c r="H214" s="117" t="n"/>
      <c r="I214" s="117" t="n"/>
      <c r="J214" s="117" t="n"/>
      <c r="K214" s="117" t="n"/>
      <c r="L214" s="117" t="n"/>
      <c r="M214" s="117" t="n"/>
      <c r="N214" s="117" t="n"/>
    </row>
    <row r="215" hidden="1" ht="52" customHeight="1" s="203" thickBot="1">
      <c r="A215" s="116" t="inlineStr">
        <is>
          <t>Bank Negara Indonesia (Persero) Tbk - CNY - Bunga utang bank jangka panjang</t>
        </is>
      </c>
      <c r="B215" s="116" t="n"/>
      <c r="C215" s="117" t="n">
        <v/>
      </c>
      <c r="D215" s="117" t="n">
        <v/>
      </c>
      <c r="E215" s="117" t="n">
        <v/>
      </c>
      <c r="F215" s="117" t="n">
        <v/>
      </c>
      <c r="G215" s="117" t="n"/>
      <c r="H215" s="117" t="n"/>
      <c r="I215" s="117" t="n"/>
      <c r="J215" s="117" t="n"/>
      <c r="K215" s="117" t="n"/>
      <c r="L215" s="117" t="n"/>
      <c r="M215" s="117" t="n"/>
      <c r="N215" s="117" t="n"/>
    </row>
    <row r="216" hidden="1" ht="52" customHeight="1" s="203" thickBot="1">
      <c r="A216" s="116" t="inlineStr">
        <is>
          <t>Bank Negara Indonesia (Persero) Tbk - CNY - Jenis bunga utang bank jangka panjang</t>
        </is>
      </c>
      <c r="B216" s="116" t="n"/>
      <c r="C216" s="117" t="n">
        <v/>
      </c>
      <c r="D216" s="117" t="n">
        <v/>
      </c>
      <c r="E216" s="117" t="n">
        <v/>
      </c>
      <c r="F216" s="117" t="n">
        <v/>
      </c>
      <c r="G216" s="117" t="n"/>
      <c r="H216" s="117" t="n"/>
      <c r="I216" s="117" t="n"/>
      <c r="J216" s="117" t="n"/>
      <c r="K216" s="117" t="n"/>
      <c r="L216" s="117" t="n"/>
      <c r="M216" s="117" t="n"/>
      <c r="N216" s="117" t="n"/>
    </row>
    <row r="217" hidden="1" ht="52" customHeight="1" s="203" thickBot="1">
      <c r="A217" s="116" t="inlineStr">
        <is>
          <t>Bank Negara Indonesia (Persero) Tbk - EUR - Utang bank, nilai dalam mata uang asing</t>
        </is>
      </c>
      <c r="B217" s="116" t="n"/>
      <c r="C217" s="117" t="n">
        <v/>
      </c>
      <c r="D217" s="117" t="n">
        <v/>
      </c>
      <c r="E217" s="117" t="n">
        <v/>
      </c>
      <c r="F217" s="117" t="n">
        <v/>
      </c>
      <c r="G217" s="117" t="n"/>
      <c r="H217" s="117" t="n"/>
      <c r="I217" s="117" t="n"/>
      <c r="J217" s="117" t="n"/>
      <c r="K217" s="117" t="n"/>
      <c r="L217" s="117" t="n"/>
      <c r="M217" s="117" t="n"/>
      <c r="N217" s="117" t="n"/>
    </row>
    <row r="218" hidden="1" ht="52" customHeight="1" s="203" thickBot="1">
      <c r="A218" s="116" t="inlineStr">
        <is>
          <t>Bank Negara Indonesia (Persero) Tbk - EUR - Jatuh tempo utang bank jangka panjang</t>
        </is>
      </c>
      <c r="B218" s="116" t="n"/>
      <c r="C218" s="117" t="n">
        <v/>
      </c>
      <c r="D218" s="117" t="n">
        <v/>
      </c>
      <c r="E218" s="117" t="n">
        <v/>
      </c>
      <c r="F218" s="117" t="n">
        <v/>
      </c>
      <c r="G218" s="117" t="n"/>
      <c r="H218" s="117" t="n"/>
      <c r="I218" s="117" t="n"/>
      <c r="J218" s="117" t="n"/>
      <c r="K218" s="117" t="n"/>
      <c r="L218" s="117" t="n"/>
      <c r="M218" s="117" t="n"/>
      <c r="N218" s="117" t="n"/>
    </row>
    <row r="219" hidden="1" ht="52" customHeight="1" s="203" thickBot="1">
      <c r="A219" s="116" t="inlineStr">
        <is>
          <t>Bank Negara Indonesia (Persero) Tbk - EUR - Bunga utang bank jangka panjang</t>
        </is>
      </c>
      <c r="B219" s="116" t="n"/>
      <c r="C219" s="117" t="n">
        <v/>
      </c>
      <c r="D219" s="117" t="n">
        <v/>
      </c>
      <c r="E219" s="117" t="n">
        <v/>
      </c>
      <c r="F219" s="117" t="n">
        <v/>
      </c>
      <c r="G219" s="117" t="n"/>
      <c r="H219" s="117" t="n"/>
      <c r="I219" s="117" t="n"/>
      <c r="J219" s="117" t="n"/>
      <c r="K219" s="117" t="n"/>
      <c r="L219" s="117" t="n"/>
      <c r="M219" s="117" t="n"/>
      <c r="N219" s="117" t="n"/>
    </row>
    <row r="220" hidden="1" ht="52" customHeight="1" s="203" thickBot="1">
      <c r="A220" s="116" t="inlineStr">
        <is>
          <t>Bank Negara Indonesia (Persero) Tbk - EUR - Jenis bunga utang bank jangka panjang</t>
        </is>
      </c>
      <c r="B220" s="116" t="n"/>
      <c r="C220" s="117" t="n">
        <v/>
      </c>
      <c r="D220" s="117" t="n">
        <v/>
      </c>
      <c r="E220" s="117" t="n">
        <v/>
      </c>
      <c r="F220" s="117" t="n">
        <v/>
      </c>
      <c r="G220" s="117" t="n"/>
      <c r="H220" s="117" t="n"/>
      <c r="I220" s="117" t="n"/>
      <c r="J220" s="117" t="n"/>
      <c r="K220" s="117" t="n"/>
      <c r="L220" s="117" t="n"/>
      <c r="M220" s="117" t="n"/>
      <c r="N220" s="117" t="n"/>
    </row>
    <row r="221" hidden="1" ht="52" customHeight="1" s="203" thickBot="1">
      <c r="A221" s="116" t="inlineStr">
        <is>
          <t>Bank Negara Indonesia (Persero) Tbk - HKD - Utang bank, nilai dalam mata uang asing</t>
        </is>
      </c>
      <c r="B221" s="116" t="n"/>
      <c r="C221" s="117" t="n">
        <v/>
      </c>
      <c r="D221" s="117" t="n">
        <v/>
      </c>
      <c r="E221" s="117" t="n">
        <v/>
      </c>
      <c r="F221" s="117" t="n">
        <v/>
      </c>
      <c r="G221" s="117" t="n"/>
      <c r="H221" s="117" t="n"/>
      <c r="I221" s="117" t="n"/>
      <c r="J221" s="117" t="n"/>
      <c r="K221" s="117" t="n"/>
      <c r="L221" s="117" t="n"/>
      <c r="M221" s="117" t="n"/>
      <c r="N221" s="117" t="n"/>
    </row>
    <row r="222" hidden="1" ht="52" customHeight="1" s="203" thickBot="1">
      <c r="A222" s="116" t="inlineStr">
        <is>
          <t>Bank Negara Indonesia (Persero) Tbk - HKD - Jatuh tempo utang bank jangka panjang</t>
        </is>
      </c>
      <c r="B222" s="116" t="n"/>
      <c r="C222" s="117" t="n">
        <v/>
      </c>
      <c r="D222" s="117" t="n">
        <v/>
      </c>
      <c r="E222" s="117" t="n">
        <v/>
      </c>
      <c r="F222" s="117" t="n">
        <v/>
      </c>
      <c r="G222" s="117" t="n"/>
      <c r="H222" s="117" t="n"/>
      <c r="I222" s="117" t="n"/>
      <c r="J222" s="117" t="n"/>
      <c r="K222" s="117" t="n"/>
      <c r="L222" s="117" t="n"/>
      <c r="M222" s="117" t="n"/>
      <c r="N222" s="117" t="n"/>
    </row>
    <row r="223" hidden="1" ht="52" customHeight="1" s="203" thickBot="1">
      <c r="A223" s="116" t="inlineStr">
        <is>
          <t>Bank Negara Indonesia (Persero) Tbk - HKD - Bunga utang bank jangka panjang</t>
        </is>
      </c>
      <c r="B223" s="116" t="n"/>
      <c r="C223" s="117" t="n">
        <v/>
      </c>
      <c r="D223" s="117" t="n">
        <v/>
      </c>
      <c r="E223" s="117" t="n">
        <v/>
      </c>
      <c r="F223" s="117" t="n">
        <v/>
      </c>
      <c r="G223" s="117" t="n"/>
      <c r="H223" s="117" t="n"/>
      <c r="I223" s="117" t="n"/>
      <c r="J223" s="117" t="n"/>
      <c r="K223" s="117" t="n"/>
      <c r="L223" s="117" t="n"/>
      <c r="M223" s="117" t="n"/>
      <c r="N223" s="117" t="n"/>
    </row>
    <row r="224" hidden="1" ht="52" customHeight="1" s="203" thickBot="1">
      <c r="A224" s="116" t="inlineStr">
        <is>
          <t>Bank Negara Indonesia (Persero) Tbk - HKD - Jenis bunga utang bank jangka panjang</t>
        </is>
      </c>
      <c r="B224" s="116" t="n"/>
      <c r="C224" s="117" t="n">
        <v/>
      </c>
      <c r="D224" s="117" t="n">
        <v/>
      </c>
      <c r="E224" s="117" t="n">
        <v/>
      </c>
      <c r="F224" s="117" t="n">
        <v/>
      </c>
      <c r="G224" s="117" t="n"/>
      <c r="H224" s="117" t="n"/>
      <c r="I224" s="117" t="n"/>
      <c r="J224" s="117" t="n"/>
      <c r="K224" s="117" t="n"/>
      <c r="L224" s="117" t="n"/>
      <c r="M224" s="117" t="n"/>
      <c r="N224" s="117" t="n"/>
    </row>
    <row r="225" hidden="1" ht="52" customHeight="1" s="203" thickBot="1">
      <c r="A225" s="116" t="inlineStr">
        <is>
          <t>Bank Negara Indonesia (Persero) Tbk - GBP - Utang bank, nilai dalam mata uang asing</t>
        </is>
      </c>
      <c r="B225" s="116" t="n"/>
      <c r="C225" s="117" t="n">
        <v/>
      </c>
      <c r="D225" s="117" t="n">
        <v/>
      </c>
      <c r="E225" s="117" t="n">
        <v/>
      </c>
      <c r="F225" s="117" t="n">
        <v/>
      </c>
      <c r="G225" s="117" t="n"/>
      <c r="H225" s="117" t="n"/>
      <c r="I225" s="117" t="n"/>
      <c r="J225" s="117" t="n"/>
      <c r="K225" s="117" t="n"/>
      <c r="L225" s="117" t="n"/>
      <c r="M225" s="117" t="n"/>
      <c r="N225" s="117" t="n"/>
    </row>
    <row r="226" hidden="1" ht="52" customHeight="1" s="203" thickBot="1">
      <c r="A226" s="116" t="inlineStr">
        <is>
          <t>Bank Negara Indonesia (Persero) Tbk - GBP - Jatuh tempo utang bank jangka panjang</t>
        </is>
      </c>
      <c r="B226" s="116" t="n"/>
      <c r="C226" s="117" t="n">
        <v/>
      </c>
      <c r="D226" s="117" t="n">
        <v/>
      </c>
      <c r="E226" s="117" t="n">
        <v/>
      </c>
      <c r="F226" s="117" t="n">
        <v/>
      </c>
      <c r="G226" s="117" t="n"/>
      <c r="H226" s="117" t="n"/>
      <c r="I226" s="117" t="n"/>
      <c r="J226" s="117" t="n"/>
      <c r="K226" s="117" t="n"/>
      <c r="L226" s="117" t="n"/>
      <c r="M226" s="117" t="n"/>
      <c r="N226" s="117" t="n"/>
    </row>
    <row r="227" hidden="1" ht="52" customHeight="1" s="203" thickBot="1">
      <c r="A227" s="116" t="inlineStr">
        <is>
          <t>Bank Negara Indonesia (Persero) Tbk - GBP - Bunga utang bank jangka panjang</t>
        </is>
      </c>
      <c r="B227" s="116" t="n"/>
      <c r="C227" s="117" t="n">
        <v/>
      </c>
      <c r="D227" s="117" t="n">
        <v/>
      </c>
      <c r="E227" s="117" t="n">
        <v/>
      </c>
      <c r="F227" s="117" t="n">
        <v/>
      </c>
      <c r="G227" s="117" t="n"/>
      <c r="H227" s="117" t="n"/>
      <c r="I227" s="117" t="n"/>
      <c r="J227" s="117" t="n"/>
      <c r="K227" s="117" t="n"/>
      <c r="L227" s="117" t="n"/>
      <c r="M227" s="117" t="n"/>
      <c r="N227" s="117" t="n"/>
    </row>
    <row r="228" hidden="1" ht="52" customHeight="1" s="203" thickBot="1">
      <c r="A228" s="116" t="inlineStr">
        <is>
          <t>Bank Negara Indonesia (Persero) Tbk - GBP - Jenis bunga utang bank jangka panjang</t>
        </is>
      </c>
      <c r="B228" s="116" t="n"/>
      <c r="C228" s="117" t="n">
        <v/>
      </c>
      <c r="D228" s="117" t="n">
        <v/>
      </c>
      <c r="E228" s="117" t="n">
        <v/>
      </c>
      <c r="F228" s="117" t="n">
        <v/>
      </c>
      <c r="G228" s="117" t="n"/>
      <c r="H228" s="117" t="n"/>
      <c r="I228" s="117" t="n"/>
      <c r="J228" s="117" t="n"/>
      <c r="K228" s="117" t="n"/>
      <c r="L228" s="117" t="n"/>
      <c r="M228" s="117" t="n"/>
      <c r="N228" s="117" t="n"/>
    </row>
    <row r="229" hidden="1" ht="52" customHeight="1" s="203" thickBot="1">
      <c r="A229" s="116" t="inlineStr">
        <is>
          <t>Bank Negara Indonesia (Persero) Tbk - JPY - Utang bank, nilai dalam mata uang asing</t>
        </is>
      </c>
      <c r="B229" s="116" t="n"/>
      <c r="C229" s="117" t="n">
        <v/>
      </c>
      <c r="D229" s="117" t="n">
        <v/>
      </c>
      <c r="E229" s="117" t="n">
        <v/>
      </c>
      <c r="F229" s="117" t="n">
        <v/>
      </c>
      <c r="G229" s="117" t="n"/>
      <c r="H229" s="117" t="n"/>
      <c r="I229" s="117" t="n"/>
      <c r="J229" s="117" t="n"/>
      <c r="K229" s="117" t="n"/>
      <c r="L229" s="117" t="n"/>
      <c r="M229" s="117" t="n"/>
      <c r="N229" s="117" t="n"/>
    </row>
    <row r="230" hidden="1" ht="52" customHeight="1" s="203" thickBot="1">
      <c r="A230" s="116" t="inlineStr">
        <is>
          <t>Bank Negara Indonesia (Persero) Tbk - JPY - Jatuh tempo utang bank jangka panjang</t>
        </is>
      </c>
      <c r="B230" s="116" t="n"/>
      <c r="C230" s="117" t="n">
        <v/>
      </c>
      <c r="D230" s="117" t="n">
        <v/>
      </c>
      <c r="E230" s="117" t="n">
        <v/>
      </c>
      <c r="F230" s="117" t="n">
        <v/>
      </c>
      <c r="G230" s="117" t="n"/>
      <c r="H230" s="117" t="n"/>
      <c r="I230" s="117" t="n"/>
      <c r="J230" s="117" t="n"/>
      <c r="K230" s="117" t="n"/>
      <c r="L230" s="117" t="n"/>
      <c r="M230" s="117" t="n"/>
      <c r="N230" s="117" t="n"/>
    </row>
    <row r="231" hidden="1" ht="52" customHeight="1" s="203" thickBot="1">
      <c r="A231" s="116" t="inlineStr">
        <is>
          <t>Bank Negara Indonesia (Persero) Tbk - JPY - Bunga utang bank jangka panjang</t>
        </is>
      </c>
      <c r="B231" s="116" t="n"/>
      <c r="C231" s="117" t="n">
        <v/>
      </c>
      <c r="D231" s="117" t="n">
        <v/>
      </c>
      <c r="E231" s="117" t="n">
        <v/>
      </c>
      <c r="F231" s="117" t="n">
        <v/>
      </c>
      <c r="G231" s="117" t="n"/>
      <c r="H231" s="117" t="n"/>
      <c r="I231" s="117" t="n"/>
      <c r="J231" s="117" t="n"/>
      <c r="K231" s="117" t="n"/>
      <c r="L231" s="117" t="n"/>
      <c r="M231" s="117" t="n"/>
      <c r="N231" s="117" t="n"/>
    </row>
    <row r="232" hidden="1" ht="52" customHeight="1" s="203" thickBot="1">
      <c r="A232" s="116" t="inlineStr">
        <is>
          <t>Bank Negara Indonesia (Persero) Tbk - JPY - Jenis bunga utang bank jangka panjang</t>
        </is>
      </c>
      <c r="B232" s="116" t="n"/>
      <c r="C232" s="117" t="n">
        <v/>
      </c>
      <c r="D232" s="117" t="n">
        <v/>
      </c>
      <c r="E232" s="117" t="n">
        <v/>
      </c>
      <c r="F232" s="117" t="n">
        <v/>
      </c>
      <c r="G232" s="117" t="n"/>
      <c r="H232" s="117" t="n"/>
      <c r="I232" s="117" t="n"/>
      <c r="J232" s="117" t="n"/>
      <c r="K232" s="117" t="n"/>
      <c r="L232" s="117" t="n"/>
      <c r="M232" s="117" t="n"/>
      <c r="N232" s="117" t="n"/>
    </row>
    <row r="233" hidden="1" ht="52" customHeight="1" s="203" thickBot="1">
      <c r="A233" s="116" t="inlineStr">
        <is>
          <t>Bank Negara Indonesia (Persero) Tbk - SGD - Utang bank, nilai dalam mata uang asing</t>
        </is>
      </c>
      <c r="B233" s="116" t="n"/>
      <c r="C233" s="117" t="n">
        <v/>
      </c>
      <c r="D233" s="117" t="n">
        <v/>
      </c>
      <c r="E233" s="117" t="n">
        <v/>
      </c>
      <c r="F233" s="117" t="n">
        <v/>
      </c>
      <c r="G233" s="117" t="n"/>
      <c r="H233" s="117" t="n"/>
      <c r="I233" s="117" t="n"/>
      <c r="J233" s="117" t="n"/>
      <c r="K233" s="117" t="n"/>
      <c r="L233" s="117" t="n"/>
      <c r="M233" s="117" t="n"/>
      <c r="N233" s="117" t="n"/>
    </row>
    <row r="234" hidden="1" ht="52" customHeight="1" s="203" thickBot="1">
      <c r="A234" s="116" t="inlineStr">
        <is>
          <t>Bank Negara Indonesia (Persero) Tbk - SGD - Jatuh tempo utang bank jangka panjang</t>
        </is>
      </c>
      <c r="B234" s="116" t="n"/>
      <c r="C234" s="117" t="n">
        <v/>
      </c>
      <c r="D234" s="117" t="n">
        <v/>
      </c>
      <c r="E234" s="117" t="n">
        <v/>
      </c>
      <c r="F234" s="117" t="n">
        <v/>
      </c>
      <c r="G234" s="117" t="n"/>
      <c r="H234" s="117" t="n"/>
      <c r="I234" s="117" t="n"/>
      <c r="J234" s="117" t="n"/>
      <c r="K234" s="117" t="n"/>
      <c r="L234" s="117" t="n"/>
      <c r="M234" s="117" t="n"/>
      <c r="N234" s="117" t="n"/>
    </row>
    <row r="235" hidden="1" ht="52" customHeight="1" s="203" thickBot="1">
      <c r="A235" s="116" t="inlineStr">
        <is>
          <t>Bank Negara Indonesia (Persero) Tbk - SGD - Bunga utang bank jangka panjang</t>
        </is>
      </c>
      <c r="B235" s="116" t="n"/>
      <c r="C235" s="117" t="n">
        <v/>
      </c>
      <c r="D235" s="117" t="n">
        <v/>
      </c>
      <c r="E235" s="117" t="n">
        <v/>
      </c>
      <c r="F235" s="117" t="n">
        <v/>
      </c>
      <c r="G235" s="117" t="n"/>
      <c r="H235" s="117" t="n"/>
      <c r="I235" s="117" t="n"/>
      <c r="J235" s="117" t="n"/>
      <c r="K235" s="117" t="n"/>
      <c r="L235" s="117" t="n"/>
      <c r="M235" s="117" t="n"/>
      <c r="N235" s="117" t="n"/>
    </row>
    <row r="236" hidden="1" ht="52" customHeight="1" s="203" thickBot="1">
      <c r="A236" s="116" t="inlineStr">
        <is>
          <t>Bank Negara Indonesia (Persero) Tbk - SGD - Jenis bunga utang bank jangka panjang</t>
        </is>
      </c>
      <c r="B236" s="116" t="n"/>
      <c r="C236" s="117" t="n">
        <v/>
      </c>
      <c r="D236" s="117" t="n">
        <v/>
      </c>
      <c r="E236" s="117" t="n">
        <v/>
      </c>
      <c r="F236" s="117" t="n">
        <v/>
      </c>
      <c r="G236" s="117" t="n"/>
      <c r="H236" s="117" t="n"/>
      <c r="I236" s="117" t="n"/>
      <c r="J236" s="117" t="n"/>
      <c r="K236" s="117" t="n"/>
      <c r="L236" s="117" t="n"/>
      <c r="M236" s="117" t="n"/>
      <c r="N236" s="117" t="n"/>
    </row>
    <row r="237" hidden="1" ht="52" customHeight="1" s="203" thickBot="1">
      <c r="A237" s="116" t="inlineStr">
        <is>
          <t>Bank Negara Indonesia (Persero) Tbk - THB - Utang bank, nilai dalam mata uang asing</t>
        </is>
      </c>
      <c r="B237" s="116" t="n"/>
      <c r="C237" s="117" t="n">
        <v/>
      </c>
      <c r="D237" s="117" t="n">
        <v/>
      </c>
      <c r="E237" s="117" t="n">
        <v/>
      </c>
      <c r="F237" s="117" t="n">
        <v/>
      </c>
      <c r="G237" s="117" t="n"/>
      <c r="H237" s="117" t="n"/>
      <c r="I237" s="117" t="n"/>
      <c r="J237" s="117" t="n"/>
      <c r="K237" s="117" t="n"/>
      <c r="L237" s="117" t="n"/>
      <c r="M237" s="117" t="n"/>
      <c r="N237" s="117" t="n"/>
    </row>
    <row r="238" hidden="1" ht="52" customHeight="1" s="203" thickBot="1">
      <c r="A238" s="116" t="inlineStr">
        <is>
          <t>Bank Negara Indonesia (Persero) Tbk - THB - Jatuh tempo utang bank jangka panjang</t>
        </is>
      </c>
      <c r="B238" s="116" t="n"/>
      <c r="C238" s="117" t="n">
        <v/>
      </c>
      <c r="D238" s="117" t="n">
        <v/>
      </c>
      <c r="E238" s="117" t="n">
        <v/>
      </c>
      <c r="F238" s="117" t="n">
        <v/>
      </c>
      <c r="G238" s="117" t="n"/>
      <c r="H238" s="117" t="n"/>
      <c r="I238" s="117" t="n"/>
      <c r="J238" s="117" t="n"/>
      <c r="K238" s="117" t="n"/>
      <c r="L238" s="117" t="n"/>
      <c r="M238" s="117" t="n"/>
      <c r="N238" s="117" t="n"/>
    </row>
    <row r="239" hidden="1" ht="52" customHeight="1" s="203" thickBot="1">
      <c r="A239" s="116" t="inlineStr">
        <is>
          <t>Bank Negara Indonesia (Persero) Tbk - THB - Bunga utang bank jangka panjang</t>
        </is>
      </c>
      <c r="B239" s="116" t="n"/>
      <c r="C239" s="117" t="n">
        <v/>
      </c>
      <c r="D239" s="117" t="n">
        <v/>
      </c>
      <c r="E239" s="117" t="n">
        <v/>
      </c>
      <c r="F239" s="117" t="n">
        <v/>
      </c>
      <c r="G239" s="117" t="n"/>
      <c r="H239" s="117" t="n"/>
      <c r="I239" s="117" t="n"/>
      <c r="J239" s="117" t="n"/>
      <c r="K239" s="117" t="n"/>
      <c r="L239" s="117" t="n"/>
      <c r="M239" s="117" t="n"/>
      <c r="N239" s="117" t="n"/>
    </row>
    <row r="240" hidden="1" ht="52" customHeight="1" s="203" thickBot="1">
      <c r="A240" s="116" t="inlineStr">
        <is>
          <t>Bank Negara Indonesia (Persero) Tbk - THB - Jenis bunga utang bank jangka panjang</t>
        </is>
      </c>
      <c r="B240" s="116" t="n"/>
      <c r="C240" s="117" t="n">
        <v/>
      </c>
      <c r="D240" s="117" t="n">
        <v/>
      </c>
      <c r="E240" s="117" t="n">
        <v/>
      </c>
      <c r="F240" s="117" t="n">
        <v/>
      </c>
      <c r="G240" s="117" t="n"/>
      <c r="H240" s="117" t="n"/>
      <c r="I240" s="117" t="n"/>
      <c r="J240" s="117" t="n"/>
      <c r="K240" s="117" t="n"/>
      <c r="L240" s="117" t="n"/>
      <c r="M240" s="117" t="n"/>
      <c r="N240" s="117" t="n"/>
    </row>
    <row r="241" hidden="1" ht="52" customHeight="1" s="203" thickBot="1">
      <c r="A241" s="116" t="inlineStr">
        <is>
          <t>Bank Negara Indonesia (Persero) Tbk - USD - Utang bank, nilai dalam mata uang asing</t>
        </is>
      </c>
      <c r="B241" s="116" t="n"/>
      <c r="C241" s="117" t="n">
        <v/>
      </c>
      <c r="D241" s="117" t="n">
        <v/>
      </c>
      <c r="E241" s="117" t="n">
        <v/>
      </c>
      <c r="F241" s="117" t="n">
        <v/>
      </c>
      <c r="G241" s="117" t="n"/>
      <c r="H241" s="117" t="n"/>
      <c r="I241" s="117" t="n"/>
      <c r="J241" s="117" t="n"/>
      <c r="K241" s="117" t="n"/>
      <c r="L241" s="117" t="n"/>
      <c r="M241" s="117" t="n"/>
      <c r="N241" s="117" t="n"/>
    </row>
    <row r="242" hidden="1" ht="52" customHeight="1" s="203" thickBot="1">
      <c r="A242" s="116" t="inlineStr">
        <is>
          <t>Bank Negara Indonesia (Persero) Tbk - USD - Jatuh tempo utang bank jangka panjang</t>
        </is>
      </c>
      <c r="B242" s="116" t="n"/>
      <c r="C242" s="117" t="n">
        <v/>
      </c>
      <c r="D242" s="117" t="n">
        <v/>
      </c>
      <c r="E242" s="117" t="n">
        <v/>
      </c>
      <c r="F242" s="117" t="n">
        <v/>
      </c>
      <c r="G242" s="117" t="n"/>
      <c r="H242" s="117" t="n"/>
      <c r="I242" s="117" t="n"/>
      <c r="J242" s="117" t="n"/>
      <c r="K242" s="117" t="n"/>
      <c r="L242" s="117" t="n"/>
      <c r="M242" s="117" t="n"/>
      <c r="N242" s="117" t="n"/>
    </row>
    <row r="243" hidden="1" ht="52" customHeight="1" s="203" thickBot="1">
      <c r="A243" s="116" t="inlineStr">
        <is>
          <t>Bank Negara Indonesia (Persero) Tbk - USD - Bunga utang bank jangka panjang</t>
        </is>
      </c>
      <c r="B243" s="116" t="n"/>
      <c r="C243" s="117" t="n">
        <v/>
      </c>
      <c r="D243" s="117" t="n">
        <v/>
      </c>
      <c r="E243" s="117" t="n">
        <v/>
      </c>
      <c r="F243" s="117" t="n">
        <v/>
      </c>
      <c r="G243" s="117" t="n"/>
      <c r="H243" s="117" t="n"/>
      <c r="I243" s="117" t="n"/>
      <c r="J243" s="117" t="n"/>
      <c r="K243" s="117" t="n"/>
      <c r="L243" s="117" t="n"/>
      <c r="M243" s="117" t="n"/>
      <c r="N243" s="117" t="n"/>
    </row>
    <row r="244" hidden="1" ht="52" customHeight="1" s="203" thickBot="1">
      <c r="A244" s="116" t="inlineStr">
        <is>
          <t>Bank Negara Indonesia (Persero) Tbk - USD - Jenis bunga utang bank jangka panjang</t>
        </is>
      </c>
      <c r="B244" s="116" t="n"/>
      <c r="C244" s="117" t="n">
        <v/>
      </c>
      <c r="D244" s="117" t="n">
        <v/>
      </c>
      <c r="E244" s="117" t="n">
        <v/>
      </c>
      <c r="F244" s="117" t="n">
        <v/>
      </c>
      <c r="G244" s="117" t="n"/>
      <c r="H244" s="117" t="n"/>
      <c r="I244" s="117" t="n"/>
      <c r="J244" s="117" t="n"/>
      <c r="K244" s="117" t="n"/>
      <c r="L244" s="117" t="n"/>
      <c r="M244" s="117" t="n"/>
      <c r="N244" s="117" t="n"/>
    </row>
    <row r="245" hidden="1" ht="52" customHeight="1" s="203" thickBot="1">
      <c r="A245" s="116" t="inlineStr">
        <is>
          <t>Bank Negara Indonesia (Persero) Tbk - Mata uang lainnya - Utang bank, nilai dalam mata uang asing</t>
        </is>
      </c>
      <c r="B245" s="116" t="n"/>
      <c r="C245" s="117" t="n">
        <v/>
      </c>
      <c r="D245" s="117" t="n">
        <v/>
      </c>
      <c r="E245" s="117" t="n">
        <v/>
      </c>
      <c r="F245" s="117" t="n">
        <v/>
      </c>
      <c r="G245" s="117" t="n"/>
      <c r="H245" s="117" t="n"/>
      <c r="I245" s="117" t="n"/>
      <c r="J245" s="117" t="n"/>
      <c r="K245" s="117" t="n"/>
      <c r="L245" s="117" t="n"/>
      <c r="M245" s="117" t="n"/>
      <c r="N245" s="117" t="n"/>
    </row>
    <row r="246" hidden="1" ht="52" customHeight="1" s="203" thickBot="1">
      <c r="A246" s="116" t="inlineStr">
        <is>
          <t>Bank Negara Indonesia (Persero) Tbk - Mata uang lainnya - Jatuh tempo utang bank jangka panjang</t>
        </is>
      </c>
      <c r="B246" s="116" t="n"/>
      <c r="C246" s="117" t="n">
        <v/>
      </c>
      <c r="D246" s="117" t="n">
        <v/>
      </c>
      <c r="E246" s="117" t="n">
        <v/>
      </c>
      <c r="F246" s="117" t="n">
        <v/>
      </c>
      <c r="G246" s="117" t="n"/>
      <c r="H246" s="117" t="n"/>
      <c r="I246" s="117" t="n"/>
      <c r="J246" s="117" t="n"/>
      <c r="K246" s="117" t="n"/>
      <c r="L246" s="117" t="n"/>
      <c r="M246" s="117" t="n"/>
      <c r="N246" s="117" t="n"/>
    </row>
    <row r="247" hidden="1" ht="52" customHeight="1" s="203" thickBot="1">
      <c r="A247" s="116" t="inlineStr">
        <is>
          <t>Bank Negara Indonesia (Persero) Tbk - Mata uang lainnya - Bunga utang bank jangka panjang</t>
        </is>
      </c>
      <c r="B247" s="116" t="n"/>
      <c r="C247" s="117" t="n">
        <v/>
      </c>
      <c r="D247" s="117" t="n">
        <v/>
      </c>
      <c r="E247" s="117" t="n">
        <v/>
      </c>
      <c r="F247" s="117" t="n">
        <v/>
      </c>
      <c r="G247" s="117" t="n"/>
      <c r="H247" s="117" t="n"/>
      <c r="I247" s="117" t="n"/>
      <c r="J247" s="117" t="n"/>
      <c r="K247" s="117" t="n"/>
      <c r="L247" s="117" t="n"/>
      <c r="M247" s="117" t="n"/>
      <c r="N247" s="117" t="n"/>
    </row>
    <row r="248" hidden="1" ht="52" customHeight="1" s="203" thickBot="1">
      <c r="A248" s="116" t="inlineStr">
        <is>
          <t>Bank Negara Indonesia (Persero) Tbk - Mata uang lainnya - Jenis bunga utang bank jangka panjang</t>
        </is>
      </c>
      <c r="B248" s="116" t="n"/>
      <c r="C248" s="117" t="n">
        <v/>
      </c>
      <c r="D248" s="117" t="n">
        <v/>
      </c>
      <c r="E248" s="117" t="n">
        <v/>
      </c>
      <c r="F248" s="117" t="n">
        <v/>
      </c>
      <c r="G248" s="117" t="n"/>
      <c r="H248" s="117" t="n"/>
      <c r="I248" s="117" t="n"/>
      <c r="J248" s="117" t="n"/>
      <c r="K248" s="117" t="n"/>
      <c r="L248" s="117" t="n"/>
      <c r="M248" s="117" t="n"/>
      <c r="N248" s="117" t="n"/>
    </row>
    <row r="249" ht="18" customHeight="1" s="203" thickBot="1">
      <c r="A249" s="179" t="inlineStr">
        <is>
          <t>Bank Jago Tbk</t>
        </is>
      </c>
      <c r="B249" s="180" t="n"/>
      <c r="C249" s="181" t="n"/>
      <c r="D249" s="181" t="n"/>
      <c r="E249" s="181" t="n"/>
      <c r="F249" s="181" t="n"/>
      <c r="G249" s="181" t="n"/>
      <c r="H249" s="181" t="n"/>
      <c r="I249" s="181" t="n"/>
      <c r="J249" s="181" t="n"/>
      <c r="K249" s="181" t="n"/>
      <c r="L249" s="181" t="n"/>
      <c r="M249" s="181" t="n"/>
      <c r="N249" s="181" t="n"/>
    </row>
    <row r="250" hidden="1" ht="35" customHeight="1" s="203" thickBot="1">
      <c r="A250" s="116" t="inlineStr">
        <is>
          <t>Bank Jago Tbk - IDR - Utang bank, nilai dalam mata uang asing</t>
        </is>
      </c>
      <c r="B250" s="116" t="n"/>
      <c r="C250" s="117" t="n">
        <v/>
      </c>
      <c r="D250" s="117" t="n">
        <v/>
      </c>
      <c r="E250" s="117" t="n">
        <v/>
      </c>
      <c r="F250" s="117" t="n">
        <v/>
      </c>
      <c r="G250" s="117" t="n"/>
      <c r="H250" s="117" t="n"/>
      <c r="I250" s="117" t="n"/>
      <c r="J250" s="117" t="n"/>
      <c r="K250" s="117" t="n"/>
      <c r="L250" s="117" t="n"/>
      <c r="M250" s="117" t="n"/>
      <c r="N250" s="117" t="n"/>
    </row>
    <row r="251" hidden="1" ht="35" customHeight="1" s="203" thickBot="1">
      <c r="A251" s="116" t="inlineStr">
        <is>
          <t>Bank Jago Tbk - IDR - Jatuh tempo utang bank jangka panjang</t>
        </is>
      </c>
      <c r="B251" s="116" t="n"/>
      <c r="C251" s="117" t="n">
        <v/>
      </c>
      <c r="D251" s="117" t="n">
        <v/>
      </c>
      <c r="E251" s="117" t="n">
        <v/>
      </c>
      <c r="F251" s="117" t="n">
        <v/>
      </c>
      <c r="G251" s="117" t="n"/>
      <c r="H251" s="117" t="n"/>
      <c r="I251" s="117" t="n"/>
      <c r="J251" s="117" t="n"/>
      <c r="K251" s="117" t="n"/>
      <c r="L251" s="117" t="n"/>
      <c r="M251" s="117" t="n"/>
      <c r="N251" s="117" t="n"/>
    </row>
    <row r="252" hidden="1" ht="35" customHeight="1" s="203" thickBot="1">
      <c r="A252" s="116" t="inlineStr">
        <is>
          <t>Bank Jago Tbk - IDR - Bunga utang bank jangka panjang</t>
        </is>
      </c>
      <c r="B252" s="116" t="n"/>
      <c r="C252" s="117" t="n">
        <v/>
      </c>
      <c r="D252" s="117" t="n">
        <v/>
      </c>
      <c r="E252" s="117" t="n">
        <v/>
      </c>
      <c r="F252" s="117" t="n">
        <v/>
      </c>
      <c r="G252" s="117" t="n"/>
      <c r="H252" s="117" t="n"/>
      <c r="I252" s="117" t="n"/>
      <c r="J252" s="117" t="n"/>
      <c r="K252" s="117" t="n"/>
      <c r="L252" s="117" t="n"/>
      <c r="M252" s="117" t="n"/>
      <c r="N252" s="117" t="n"/>
    </row>
    <row r="253" hidden="1" ht="35" customHeight="1" s="203" thickBot="1">
      <c r="A253" s="116" t="inlineStr">
        <is>
          <t>Bank Jago Tbk - IDR - Jenis bunga utang bank jangka panjang</t>
        </is>
      </c>
      <c r="B253" s="116" t="n"/>
      <c r="C253" s="117" t="n">
        <v/>
      </c>
      <c r="D253" s="117" t="n">
        <v/>
      </c>
      <c r="E253" s="117" t="n">
        <v/>
      </c>
      <c r="F253" s="117" t="n">
        <v/>
      </c>
      <c r="G253" s="117" t="n"/>
      <c r="H253" s="117" t="n"/>
      <c r="I253" s="117" t="n"/>
      <c r="J253" s="117" t="n"/>
      <c r="K253" s="117" t="n"/>
      <c r="L253" s="117" t="n"/>
      <c r="M253" s="117" t="n"/>
      <c r="N253" s="117" t="n"/>
    </row>
    <row r="254" hidden="1" ht="35" customHeight="1" s="203" thickBot="1">
      <c r="A254" s="116" t="inlineStr">
        <is>
          <t>Bank Jago Tbk - AUD - Utang bank, nilai dalam mata uang asing</t>
        </is>
      </c>
      <c r="B254" s="116" t="n"/>
      <c r="C254" s="117" t="n">
        <v/>
      </c>
      <c r="D254" s="117" t="n">
        <v/>
      </c>
      <c r="E254" s="117" t="n">
        <v/>
      </c>
      <c r="F254" s="117" t="n">
        <v/>
      </c>
      <c r="G254" s="117" t="n"/>
      <c r="H254" s="117" t="n"/>
      <c r="I254" s="117" t="n"/>
      <c r="J254" s="117" t="n"/>
      <c r="K254" s="117" t="n"/>
      <c r="L254" s="117" t="n"/>
      <c r="M254" s="117" t="n"/>
      <c r="N254" s="117" t="n"/>
    </row>
    <row r="255" hidden="1" ht="35" customHeight="1" s="203" thickBot="1">
      <c r="A255" s="116" t="inlineStr">
        <is>
          <t>Bank Jago Tbk - AUD - Jatuh tempo utang bank jangka panjang</t>
        </is>
      </c>
      <c r="B255" s="116" t="n"/>
      <c r="C255" s="117" t="n">
        <v/>
      </c>
      <c r="D255" s="117" t="n">
        <v/>
      </c>
      <c r="E255" s="117" t="n">
        <v/>
      </c>
      <c r="F255" s="117" t="n">
        <v/>
      </c>
      <c r="G255" s="117" t="n"/>
      <c r="H255" s="117" t="n"/>
      <c r="I255" s="117" t="n"/>
      <c r="J255" s="117" t="n"/>
      <c r="K255" s="117" t="n"/>
      <c r="L255" s="117" t="n"/>
      <c r="M255" s="117" t="n"/>
      <c r="N255" s="117" t="n"/>
    </row>
    <row r="256" hidden="1" ht="35" customHeight="1" s="203" thickBot="1">
      <c r="A256" s="116" t="inlineStr">
        <is>
          <t>Bank Jago Tbk - AUD - Bunga utang bank jangka panjang</t>
        </is>
      </c>
      <c r="B256" s="116" t="n"/>
      <c r="C256" s="117" t="n">
        <v/>
      </c>
      <c r="D256" s="117" t="n">
        <v/>
      </c>
      <c r="E256" s="117" t="n">
        <v/>
      </c>
      <c r="F256" s="117" t="n">
        <v/>
      </c>
      <c r="G256" s="117" t="n"/>
      <c r="H256" s="117" t="n"/>
      <c r="I256" s="117" t="n"/>
      <c r="J256" s="117" t="n"/>
      <c r="K256" s="117" t="n"/>
      <c r="L256" s="117" t="n"/>
      <c r="M256" s="117" t="n"/>
      <c r="N256" s="117" t="n"/>
    </row>
    <row r="257" hidden="1" ht="35" customHeight="1" s="203" thickBot="1">
      <c r="A257" s="116" t="inlineStr">
        <is>
          <t>Bank Jago Tbk - AUD - Jenis bunga utang bank jangka panjang</t>
        </is>
      </c>
      <c r="B257" s="116" t="n"/>
      <c r="C257" s="117" t="n">
        <v/>
      </c>
      <c r="D257" s="117" t="n">
        <v/>
      </c>
      <c r="E257" s="117" t="n">
        <v/>
      </c>
      <c r="F257" s="117" t="n">
        <v/>
      </c>
      <c r="G257" s="117" t="n"/>
      <c r="H257" s="117" t="n"/>
      <c r="I257" s="117" t="n"/>
      <c r="J257" s="117" t="n"/>
      <c r="K257" s="117" t="n"/>
      <c r="L257" s="117" t="n"/>
      <c r="M257" s="117" t="n"/>
      <c r="N257" s="117" t="n"/>
    </row>
    <row r="258" hidden="1" ht="35" customHeight="1" s="203" thickBot="1">
      <c r="A258" s="116" t="inlineStr">
        <is>
          <t>Bank Jago Tbk - CAD - Utang bank, nilai dalam mata uang asing</t>
        </is>
      </c>
      <c r="B258" s="116" t="n"/>
      <c r="C258" s="117" t="n">
        <v/>
      </c>
      <c r="D258" s="117" t="n">
        <v/>
      </c>
      <c r="E258" s="117" t="n">
        <v/>
      </c>
      <c r="F258" s="117" t="n">
        <v/>
      </c>
      <c r="G258" s="117" t="n"/>
      <c r="H258" s="117" t="n"/>
      <c r="I258" s="117" t="n"/>
      <c r="J258" s="117" t="n"/>
      <c r="K258" s="117" t="n"/>
      <c r="L258" s="117" t="n"/>
      <c r="M258" s="117" t="n"/>
      <c r="N258" s="117" t="n"/>
    </row>
    <row r="259" hidden="1" ht="35" customHeight="1" s="203" thickBot="1">
      <c r="A259" s="116" t="inlineStr">
        <is>
          <t>Bank Jago Tbk - CAD - Jatuh tempo utang bank jangka panjang</t>
        </is>
      </c>
      <c r="B259" s="116" t="n"/>
      <c r="C259" s="117" t="n">
        <v/>
      </c>
      <c r="D259" s="117" t="n">
        <v/>
      </c>
      <c r="E259" s="117" t="n">
        <v/>
      </c>
      <c r="F259" s="117" t="n">
        <v/>
      </c>
      <c r="G259" s="117" t="n"/>
      <c r="H259" s="117" t="n"/>
      <c r="I259" s="117" t="n"/>
      <c r="J259" s="117" t="n"/>
      <c r="K259" s="117" t="n"/>
      <c r="L259" s="117" t="n"/>
      <c r="M259" s="117" t="n"/>
      <c r="N259" s="117" t="n"/>
    </row>
    <row r="260" hidden="1" ht="35" customHeight="1" s="203" thickBot="1">
      <c r="A260" s="116" t="inlineStr">
        <is>
          <t>Bank Jago Tbk - CAD - Bunga utang bank jangka panjang</t>
        </is>
      </c>
      <c r="B260" s="116" t="n"/>
      <c r="C260" s="117" t="n">
        <v/>
      </c>
      <c r="D260" s="117" t="n">
        <v/>
      </c>
      <c r="E260" s="117" t="n">
        <v/>
      </c>
      <c r="F260" s="117" t="n">
        <v/>
      </c>
      <c r="G260" s="117" t="n"/>
      <c r="H260" s="117" t="n"/>
      <c r="I260" s="117" t="n"/>
      <c r="J260" s="117" t="n"/>
      <c r="K260" s="117" t="n"/>
      <c r="L260" s="117" t="n"/>
      <c r="M260" s="117" t="n"/>
      <c r="N260" s="117" t="n"/>
    </row>
    <row r="261" hidden="1" ht="35" customHeight="1" s="203" thickBot="1">
      <c r="A261" s="116" t="inlineStr">
        <is>
          <t>Bank Jago Tbk - CAD - Jenis bunga utang bank jangka panjang</t>
        </is>
      </c>
      <c r="B261" s="116" t="n"/>
      <c r="C261" s="117" t="n">
        <v/>
      </c>
      <c r="D261" s="117" t="n">
        <v/>
      </c>
      <c r="E261" s="117" t="n">
        <v/>
      </c>
      <c r="F261" s="117" t="n">
        <v/>
      </c>
      <c r="G261" s="117" t="n"/>
      <c r="H261" s="117" t="n"/>
      <c r="I261" s="117" t="n"/>
      <c r="J261" s="117" t="n"/>
      <c r="K261" s="117" t="n"/>
      <c r="L261" s="117" t="n"/>
      <c r="M261" s="117" t="n"/>
      <c r="N261" s="117" t="n"/>
    </row>
    <row r="262" hidden="1" ht="35" customHeight="1" s="203" thickBot="1">
      <c r="A262" s="116" t="inlineStr">
        <is>
          <t>Bank Jago Tbk - CNY - Utang bank, nilai dalam mata uang asing</t>
        </is>
      </c>
      <c r="B262" s="116" t="n"/>
      <c r="C262" s="117" t="n">
        <v/>
      </c>
      <c r="D262" s="117" t="n">
        <v/>
      </c>
      <c r="E262" s="117" t="n">
        <v/>
      </c>
      <c r="F262" s="117" t="n">
        <v/>
      </c>
      <c r="G262" s="117" t="n"/>
      <c r="H262" s="117" t="n"/>
      <c r="I262" s="117" t="n"/>
      <c r="J262" s="117" t="n"/>
      <c r="K262" s="117" t="n"/>
      <c r="L262" s="117" t="n"/>
      <c r="M262" s="117" t="n"/>
      <c r="N262" s="117" t="n"/>
    </row>
    <row r="263" hidden="1" ht="35" customHeight="1" s="203" thickBot="1">
      <c r="A263" s="116" t="inlineStr">
        <is>
          <t>Bank Jago Tbk - CNY - Jatuh tempo utang bank jangka panjang</t>
        </is>
      </c>
      <c r="B263" s="116" t="n"/>
      <c r="C263" s="117" t="n">
        <v/>
      </c>
      <c r="D263" s="117" t="n">
        <v/>
      </c>
      <c r="E263" s="117" t="n">
        <v/>
      </c>
      <c r="F263" s="117" t="n">
        <v/>
      </c>
      <c r="G263" s="117" t="n"/>
      <c r="H263" s="117" t="n"/>
      <c r="I263" s="117" t="n"/>
      <c r="J263" s="117" t="n"/>
      <c r="K263" s="117" t="n"/>
      <c r="L263" s="117" t="n"/>
      <c r="M263" s="117" t="n"/>
      <c r="N263" s="117" t="n"/>
    </row>
    <row r="264" hidden="1" ht="35" customHeight="1" s="203" thickBot="1">
      <c r="A264" s="116" t="inlineStr">
        <is>
          <t>Bank Jago Tbk - CNY - Bunga utang bank jangka panjang</t>
        </is>
      </c>
      <c r="B264" s="116" t="n"/>
      <c r="C264" s="117" t="n">
        <v/>
      </c>
      <c r="D264" s="117" t="n">
        <v/>
      </c>
      <c r="E264" s="117" t="n">
        <v/>
      </c>
      <c r="F264" s="117" t="n">
        <v/>
      </c>
      <c r="G264" s="117" t="n"/>
      <c r="H264" s="117" t="n"/>
      <c r="I264" s="117" t="n"/>
      <c r="J264" s="117" t="n"/>
      <c r="K264" s="117" t="n"/>
      <c r="L264" s="117" t="n"/>
      <c r="M264" s="117" t="n"/>
      <c r="N264" s="117" t="n"/>
    </row>
    <row r="265" hidden="1" ht="35" customHeight="1" s="203" thickBot="1">
      <c r="A265" s="116" t="inlineStr">
        <is>
          <t>Bank Jago Tbk - CNY - Jenis bunga utang bank jangka panjang</t>
        </is>
      </c>
      <c r="B265" s="116" t="n"/>
      <c r="C265" s="117" t="n">
        <v/>
      </c>
      <c r="D265" s="117" t="n">
        <v/>
      </c>
      <c r="E265" s="117" t="n">
        <v/>
      </c>
      <c r="F265" s="117" t="n">
        <v/>
      </c>
      <c r="G265" s="117" t="n"/>
      <c r="H265" s="117" t="n"/>
      <c r="I265" s="117" t="n"/>
      <c r="J265" s="117" t="n"/>
      <c r="K265" s="117" t="n"/>
      <c r="L265" s="117" t="n"/>
      <c r="M265" s="117" t="n"/>
      <c r="N265" s="117" t="n"/>
    </row>
    <row r="266" hidden="1" ht="35" customHeight="1" s="203" thickBot="1">
      <c r="A266" s="116" t="inlineStr">
        <is>
          <t>Bank Jago Tbk - EUR - Utang bank, nilai dalam mata uang asing</t>
        </is>
      </c>
      <c r="B266" s="116" t="n"/>
      <c r="C266" s="117" t="n">
        <v/>
      </c>
      <c r="D266" s="117" t="n">
        <v/>
      </c>
      <c r="E266" s="117" t="n">
        <v/>
      </c>
      <c r="F266" s="117" t="n">
        <v/>
      </c>
      <c r="G266" s="117" t="n"/>
      <c r="H266" s="117" t="n"/>
      <c r="I266" s="117" t="n"/>
      <c r="J266" s="117" t="n"/>
      <c r="K266" s="117" t="n"/>
      <c r="L266" s="117" t="n"/>
      <c r="M266" s="117" t="n"/>
      <c r="N266" s="117" t="n"/>
    </row>
    <row r="267" hidden="1" ht="35" customHeight="1" s="203" thickBot="1">
      <c r="A267" s="116" t="inlineStr">
        <is>
          <t>Bank Jago Tbk - EUR - Jatuh tempo utang bank jangka panjang</t>
        </is>
      </c>
      <c r="B267" s="116" t="n"/>
      <c r="C267" s="117" t="n">
        <v/>
      </c>
      <c r="D267" s="117" t="n">
        <v/>
      </c>
      <c r="E267" s="117" t="n">
        <v/>
      </c>
      <c r="F267" s="117" t="n">
        <v/>
      </c>
      <c r="G267" s="117" t="n"/>
      <c r="H267" s="117" t="n"/>
      <c r="I267" s="117" t="n"/>
      <c r="J267" s="117" t="n"/>
      <c r="K267" s="117" t="n"/>
      <c r="L267" s="117" t="n"/>
      <c r="M267" s="117" t="n"/>
      <c r="N267" s="117" t="n"/>
    </row>
    <row r="268" hidden="1" ht="35" customHeight="1" s="203" thickBot="1">
      <c r="A268" s="116" t="inlineStr">
        <is>
          <t>Bank Jago Tbk - EUR - Bunga utang bank jangka panjang</t>
        </is>
      </c>
      <c r="B268" s="116" t="n"/>
      <c r="C268" s="117" t="n">
        <v/>
      </c>
      <c r="D268" s="117" t="n">
        <v/>
      </c>
      <c r="E268" s="117" t="n">
        <v/>
      </c>
      <c r="F268" s="117" t="n">
        <v/>
      </c>
      <c r="G268" s="117" t="n"/>
      <c r="H268" s="117" t="n"/>
      <c r="I268" s="117" t="n"/>
      <c r="J268" s="117" t="n"/>
      <c r="K268" s="117" t="n"/>
      <c r="L268" s="117" t="n"/>
      <c r="M268" s="117" t="n"/>
      <c r="N268" s="117" t="n"/>
    </row>
    <row r="269" hidden="1" ht="35" customHeight="1" s="203" thickBot="1">
      <c r="A269" s="116" t="inlineStr">
        <is>
          <t>Bank Jago Tbk - EUR - Jenis bunga utang bank jangka panjang</t>
        </is>
      </c>
      <c r="B269" s="116" t="n"/>
      <c r="C269" s="117" t="n">
        <v/>
      </c>
      <c r="D269" s="117" t="n">
        <v/>
      </c>
      <c r="E269" s="117" t="n">
        <v/>
      </c>
      <c r="F269" s="117" t="n">
        <v/>
      </c>
      <c r="G269" s="117" t="n"/>
      <c r="H269" s="117" t="n"/>
      <c r="I269" s="117" t="n"/>
      <c r="J269" s="117" t="n"/>
      <c r="K269" s="117" t="n"/>
      <c r="L269" s="117" t="n"/>
      <c r="M269" s="117" t="n"/>
      <c r="N269" s="117" t="n"/>
    </row>
    <row r="270" hidden="1" ht="35" customHeight="1" s="203" thickBot="1">
      <c r="A270" s="116" t="inlineStr">
        <is>
          <t>Bank Jago Tbk - HKD - Utang bank, nilai dalam mata uang asing</t>
        </is>
      </c>
      <c r="B270" s="116" t="n"/>
      <c r="C270" s="117" t="n">
        <v/>
      </c>
      <c r="D270" s="117" t="n">
        <v/>
      </c>
      <c r="E270" s="117" t="n">
        <v/>
      </c>
      <c r="F270" s="117" t="n">
        <v/>
      </c>
      <c r="G270" s="117" t="n"/>
      <c r="H270" s="117" t="n"/>
      <c r="I270" s="117" t="n"/>
      <c r="J270" s="117" t="n"/>
      <c r="K270" s="117" t="n"/>
      <c r="L270" s="117" t="n"/>
      <c r="M270" s="117" t="n"/>
      <c r="N270" s="117" t="n"/>
    </row>
    <row r="271" hidden="1" ht="35" customHeight="1" s="203" thickBot="1">
      <c r="A271" s="116" t="inlineStr">
        <is>
          <t>Bank Jago Tbk - HKD - Jatuh tempo utang bank jangka panjang</t>
        </is>
      </c>
      <c r="B271" s="116" t="n"/>
      <c r="C271" s="117" t="n">
        <v/>
      </c>
      <c r="D271" s="117" t="n">
        <v/>
      </c>
      <c r="E271" s="117" t="n">
        <v/>
      </c>
      <c r="F271" s="117" t="n">
        <v/>
      </c>
      <c r="G271" s="117" t="n"/>
      <c r="H271" s="117" t="n"/>
      <c r="I271" s="117" t="n"/>
      <c r="J271" s="117" t="n"/>
      <c r="K271" s="117" t="n"/>
      <c r="L271" s="117" t="n"/>
      <c r="M271" s="117" t="n"/>
      <c r="N271" s="117" t="n"/>
    </row>
    <row r="272" hidden="1" ht="35" customHeight="1" s="203" thickBot="1">
      <c r="A272" s="116" t="inlineStr">
        <is>
          <t>Bank Jago Tbk - HKD - Bunga utang bank jangka panjang</t>
        </is>
      </c>
      <c r="B272" s="116" t="n"/>
      <c r="C272" s="117" t="n">
        <v/>
      </c>
      <c r="D272" s="117" t="n">
        <v/>
      </c>
      <c r="E272" s="117" t="n">
        <v/>
      </c>
      <c r="F272" s="117" t="n">
        <v/>
      </c>
      <c r="G272" s="117" t="n"/>
      <c r="H272" s="117" t="n"/>
      <c r="I272" s="117" t="n"/>
      <c r="J272" s="117" t="n"/>
      <c r="K272" s="117" t="n"/>
      <c r="L272" s="117" t="n"/>
      <c r="M272" s="117" t="n"/>
      <c r="N272" s="117" t="n"/>
    </row>
    <row r="273" hidden="1" ht="35" customHeight="1" s="203" thickBot="1">
      <c r="A273" s="116" t="inlineStr">
        <is>
          <t>Bank Jago Tbk - HKD - Jenis bunga utang bank jangka panjang</t>
        </is>
      </c>
      <c r="B273" s="116" t="n"/>
      <c r="C273" s="117" t="n">
        <v/>
      </c>
      <c r="D273" s="117" t="n">
        <v/>
      </c>
      <c r="E273" s="117" t="n">
        <v/>
      </c>
      <c r="F273" s="117" t="n">
        <v/>
      </c>
      <c r="G273" s="117" t="n"/>
      <c r="H273" s="117" t="n"/>
      <c r="I273" s="117" t="n"/>
      <c r="J273" s="117" t="n"/>
      <c r="K273" s="117" t="n"/>
      <c r="L273" s="117" t="n"/>
      <c r="M273" s="117" t="n"/>
      <c r="N273" s="117" t="n"/>
    </row>
    <row r="274" hidden="1" ht="35" customHeight="1" s="203" thickBot="1">
      <c r="A274" s="116" t="inlineStr">
        <is>
          <t>Bank Jago Tbk - GBP - Utang bank, nilai dalam mata uang asing</t>
        </is>
      </c>
      <c r="B274" s="116" t="n"/>
      <c r="C274" s="117" t="n">
        <v/>
      </c>
      <c r="D274" s="117" t="n">
        <v/>
      </c>
      <c r="E274" s="117" t="n">
        <v/>
      </c>
      <c r="F274" s="117" t="n">
        <v/>
      </c>
      <c r="G274" s="117" t="n"/>
      <c r="H274" s="117" t="n"/>
      <c r="I274" s="117" t="n"/>
      <c r="J274" s="117" t="n"/>
      <c r="K274" s="117" t="n"/>
      <c r="L274" s="117" t="n"/>
      <c r="M274" s="117" t="n"/>
      <c r="N274" s="117" t="n"/>
    </row>
    <row r="275" hidden="1" ht="35" customHeight="1" s="203" thickBot="1">
      <c r="A275" s="116" t="inlineStr">
        <is>
          <t>Bank Jago Tbk - GBP - Jatuh tempo utang bank jangka panjang</t>
        </is>
      </c>
      <c r="B275" s="116" t="n"/>
      <c r="C275" s="117" t="n">
        <v/>
      </c>
      <c r="D275" s="117" t="n">
        <v/>
      </c>
      <c r="E275" s="117" t="n">
        <v/>
      </c>
      <c r="F275" s="117" t="n">
        <v/>
      </c>
      <c r="G275" s="117" t="n"/>
      <c r="H275" s="117" t="n"/>
      <c r="I275" s="117" t="n"/>
      <c r="J275" s="117" t="n"/>
      <c r="K275" s="117" t="n"/>
      <c r="L275" s="117" t="n"/>
      <c r="M275" s="117" t="n"/>
      <c r="N275" s="117" t="n"/>
    </row>
    <row r="276" hidden="1" ht="35" customHeight="1" s="203" thickBot="1">
      <c r="A276" s="116" t="inlineStr">
        <is>
          <t>Bank Jago Tbk - GBP - Bunga utang bank jangka panjang</t>
        </is>
      </c>
      <c r="B276" s="116" t="n"/>
      <c r="C276" s="117" t="n">
        <v/>
      </c>
      <c r="D276" s="117" t="n">
        <v/>
      </c>
      <c r="E276" s="117" t="n">
        <v/>
      </c>
      <c r="F276" s="117" t="n">
        <v/>
      </c>
      <c r="G276" s="117" t="n"/>
      <c r="H276" s="117" t="n"/>
      <c r="I276" s="117" t="n"/>
      <c r="J276" s="117" t="n"/>
      <c r="K276" s="117" t="n"/>
      <c r="L276" s="117" t="n"/>
      <c r="M276" s="117" t="n"/>
      <c r="N276" s="117" t="n"/>
    </row>
    <row r="277" hidden="1" ht="35" customHeight="1" s="203" thickBot="1">
      <c r="A277" s="116" t="inlineStr">
        <is>
          <t>Bank Jago Tbk - GBP - Jenis bunga utang bank jangka panjang</t>
        </is>
      </c>
      <c r="B277" s="116" t="n"/>
      <c r="C277" s="117" t="n">
        <v/>
      </c>
      <c r="D277" s="117" t="n">
        <v/>
      </c>
      <c r="E277" s="117" t="n">
        <v/>
      </c>
      <c r="F277" s="117" t="n">
        <v/>
      </c>
      <c r="G277" s="117" t="n"/>
      <c r="H277" s="117" t="n"/>
      <c r="I277" s="117" t="n"/>
      <c r="J277" s="117" t="n"/>
      <c r="K277" s="117" t="n"/>
      <c r="L277" s="117" t="n"/>
      <c r="M277" s="117" t="n"/>
      <c r="N277" s="117" t="n"/>
    </row>
    <row r="278" hidden="1" ht="35" customHeight="1" s="203" thickBot="1">
      <c r="A278" s="116" t="inlineStr">
        <is>
          <t>Bank Jago Tbk - JPY - Utang bank, nilai dalam mata uang asing</t>
        </is>
      </c>
      <c r="B278" s="116" t="n"/>
      <c r="C278" s="117" t="n">
        <v/>
      </c>
      <c r="D278" s="117" t="n">
        <v/>
      </c>
      <c r="E278" s="117" t="n">
        <v/>
      </c>
      <c r="F278" s="117" t="n">
        <v/>
      </c>
      <c r="G278" s="117" t="n"/>
      <c r="H278" s="117" t="n"/>
      <c r="I278" s="117" t="n"/>
      <c r="J278" s="117" t="n"/>
      <c r="K278" s="117" t="n"/>
      <c r="L278" s="117" t="n"/>
      <c r="M278" s="117" t="n"/>
      <c r="N278" s="117" t="n"/>
    </row>
    <row r="279" hidden="1" ht="35" customHeight="1" s="203" thickBot="1">
      <c r="A279" s="116" t="inlineStr">
        <is>
          <t>Bank Jago Tbk - JPY - Jatuh tempo utang bank jangka panjang</t>
        </is>
      </c>
      <c r="B279" s="116" t="n"/>
      <c r="C279" s="117" t="n">
        <v/>
      </c>
      <c r="D279" s="117" t="n">
        <v/>
      </c>
      <c r="E279" s="117" t="n">
        <v/>
      </c>
      <c r="F279" s="117" t="n">
        <v/>
      </c>
      <c r="G279" s="117" t="n"/>
      <c r="H279" s="117" t="n"/>
      <c r="I279" s="117" t="n"/>
      <c r="J279" s="117" t="n"/>
      <c r="K279" s="117" t="n"/>
      <c r="L279" s="117" t="n"/>
      <c r="M279" s="117" t="n"/>
      <c r="N279" s="117" t="n"/>
    </row>
    <row r="280" hidden="1" ht="35" customHeight="1" s="203" thickBot="1">
      <c r="A280" s="116" t="inlineStr">
        <is>
          <t>Bank Jago Tbk - JPY - Bunga utang bank jangka panjang</t>
        </is>
      </c>
      <c r="B280" s="116" t="n"/>
      <c r="C280" s="117" t="n">
        <v/>
      </c>
      <c r="D280" s="117" t="n">
        <v/>
      </c>
      <c r="E280" s="117" t="n">
        <v/>
      </c>
      <c r="F280" s="117" t="n">
        <v/>
      </c>
      <c r="G280" s="117" t="n"/>
      <c r="H280" s="117" t="n"/>
      <c r="I280" s="117" t="n"/>
      <c r="J280" s="117" t="n"/>
      <c r="K280" s="117" t="n"/>
      <c r="L280" s="117" t="n"/>
      <c r="M280" s="117" t="n"/>
      <c r="N280" s="117" t="n"/>
    </row>
    <row r="281" hidden="1" ht="35" customHeight="1" s="203" thickBot="1">
      <c r="A281" s="116" t="inlineStr">
        <is>
          <t>Bank Jago Tbk - JPY - Jenis bunga utang bank jangka panjang</t>
        </is>
      </c>
      <c r="B281" s="116" t="n"/>
      <c r="C281" s="117" t="n">
        <v/>
      </c>
      <c r="D281" s="117" t="n">
        <v/>
      </c>
      <c r="E281" s="117" t="n">
        <v/>
      </c>
      <c r="F281" s="117" t="n">
        <v/>
      </c>
      <c r="G281" s="117" t="n"/>
      <c r="H281" s="117" t="n"/>
      <c r="I281" s="117" t="n"/>
      <c r="J281" s="117" t="n"/>
      <c r="K281" s="117" t="n"/>
      <c r="L281" s="117" t="n"/>
      <c r="M281" s="117" t="n"/>
      <c r="N281" s="117" t="n"/>
    </row>
    <row r="282" hidden="1" ht="35" customHeight="1" s="203" thickBot="1">
      <c r="A282" s="116" t="inlineStr">
        <is>
          <t>Bank Jago Tbk - SGD - Utang bank, nilai dalam mata uang asing</t>
        </is>
      </c>
      <c r="B282" s="116" t="n"/>
      <c r="C282" s="117" t="n">
        <v/>
      </c>
      <c r="D282" s="117" t="n">
        <v/>
      </c>
      <c r="E282" s="117" t="n">
        <v/>
      </c>
      <c r="F282" s="117" t="n">
        <v/>
      </c>
      <c r="G282" s="117" t="n"/>
      <c r="H282" s="117" t="n"/>
      <c r="I282" s="117" t="n"/>
      <c r="J282" s="117" t="n"/>
      <c r="K282" s="117" t="n"/>
      <c r="L282" s="117" t="n"/>
      <c r="M282" s="117" t="n"/>
      <c r="N282" s="117" t="n"/>
    </row>
    <row r="283" hidden="1" ht="35" customHeight="1" s="203" thickBot="1">
      <c r="A283" s="116" t="inlineStr">
        <is>
          <t>Bank Jago Tbk - SGD - Jatuh tempo utang bank jangka panjang</t>
        </is>
      </c>
      <c r="B283" s="116" t="n"/>
      <c r="C283" s="117" t="n">
        <v/>
      </c>
      <c r="D283" s="117" t="n">
        <v/>
      </c>
      <c r="E283" s="117" t="n">
        <v/>
      </c>
      <c r="F283" s="117" t="n">
        <v/>
      </c>
      <c r="G283" s="117" t="n"/>
      <c r="H283" s="117" t="n"/>
      <c r="I283" s="117" t="n"/>
      <c r="J283" s="117" t="n"/>
      <c r="K283" s="117" t="n"/>
      <c r="L283" s="117" t="n"/>
      <c r="M283" s="117" t="n"/>
      <c r="N283" s="117" t="n"/>
    </row>
    <row r="284" hidden="1" ht="35" customHeight="1" s="203" thickBot="1">
      <c r="A284" s="116" t="inlineStr">
        <is>
          <t>Bank Jago Tbk - SGD - Bunga utang bank jangka panjang</t>
        </is>
      </c>
      <c r="B284" s="116" t="n"/>
      <c r="C284" s="117" t="n">
        <v/>
      </c>
      <c r="D284" s="117" t="n">
        <v/>
      </c>
      <c r="E284" s="117" t="n">
        <v/>
      </c>
      <c r="F284" s="117" t="n">
        <v/>
      </c>
      <c r="G284" s="117" t="n"/>
      <c r="H284" s="117" t="n"/>
      <c r="I284" s="117" t="n"/>
      <c r="J284" s="117" t="n"/>
      <c r="K284" s="117" t="n"/>
      <c r="L284" s="117" t="n"/>
      <c r="M284" s="117" t="n"/>
      <c r="N284" s="117" t="n"/>
    </row>
    <row r="285" hidden="1" ht="35" customHeight="1" s="203" thickBot="1">
      <c r="A285" s="116" t="inlineStr">
        <is>
          <t>Bank Jago Tbk - SGD - Jenis bunga utang bank jangka panjang</t>
        </is>
      </c>
      <c r="B285" s="116" t="n"/>
      <c r="C285" s="117" t="n">
        <v/>
      </c>
      <c r="D285" s="117" t="n">
        <v/>
      </c>
      <c r="E285" s="117" t="n">
        <v/>
      </c>
      <c r="F285" s="117" t="n">
        <v/>
      </c>
      <c r="G285" s="117" t="n"/>
      <c r="H285" s="117" t="n"/>
      <c r="I285" s="117" t="n"/>
      <c r="J285" s="117" t="n"/>
      <c r="K285" s="117" t="n"/>
      <c r="L285" s="117" t="n"/>
      <c r="M285" s="117" t="n"/>
      <c r="N285" s="117" t="n"/>
    </row>
    <row r="286" hidden="1" ht="35" customHeight="1" s="203" thickBot="1">
      <c r="A286" s="116" t="inlineStr">
        <is>
          <t>Bank Jago Tbk - THB - Utang bank, nilai dalam mata uang asing</t>
        </is>
      </c>
      <c r="B286" s="116" t="n"/>
      <c r="C286" s="117" t="n">
        <v/>
      </c>
      <c r="D286" s="117" t="n">
        <v/>
      </c>
      <c r="E286" s="117" t="n">
        <v/>
      </c>
      <c r="F286" s="117" t="n">
        <v/>
      </c>
      <c r="G286" s="117" t="n"/>
      <c r="H286" s="117" t="n"/>
      <c r="I286" s="117" t="n"/>
      <c r="J286" s="117" t="n"/>
      <c r="K286" s="117" t="n"/>
      <c r="L286" s="117" t="n"/>
      <c r="M286" s="117" t="n"/>
      <c r="N286" s="117" t="n"/>
    </row>
    <row r="287" hidden="1" ht="35" customHeight="1" s="203" thickBot="1">
      <c r="A287" s="116" t="inlineStr">
        <is>
          <t>Bank Jago Tbk - THB - Jatuh tempo utang bank jangka panjang</t>
        </is>
      </c>
      <c r="B287" s="116" t="n"/>
      <c r="C287" s="117" t="n">
        <v/>
      </c>
      <c r="D287" s="117" t="n">
        <v/>
      </c>
      <c r="E287" s="117" t="n">
        <v/>
      </c>
      <c r="F287" s="117" t="n">
        <v/>
      </c>
      <c r="G287" s="117" t="n"/>
      <c r="H287" s="117" t="n"/>
      <c r="I287" s="117" t="n"/>
      <c r="J287" s="117" t="n"/>
      <c r="K287" s="117" t="n"/>
      <c r="L287" s="117" t="n"/>
      <c r="M287" s="117" t="n"/>
      <c r="N287" s="117" t="n"/>
    </row>
    <row r="288" hidden="1" ht="35" customHeight="1" s="203" thickBot="1">
      <c r="A288" s="116" t="inlineStr">
        <is>
          <t>Bank Jago Tbk - THB - Bunga utang bank jangka panjang</t>
        </is>
      </c>
      <c r="B288" s="116" t="n"/>
      <c r="C288" s="117" t="n">
        <v/>
      </c>
      <c r="D288" s="117" t="n">
        <v/>
      </c>
      <c r="E288" s="117" t="n">
        <v/>
      </c>
      <c r="F288" s="117" t="n">
        <v/>
      </c>
      <c r="G288" s="117" t="n"/>
      <c r="H288" s="117" t="n"/>
      <c r="I288" s="117" t="n"/>
      <c r="J288" s="117" t="n"/>
      <c r="K288" s="117" t="n"/>
      <c r="L288" s="117" t="n"/>
      <c r="M288" s="117" t="n"/>
      <c r="N288" s="117" t="n"/>
    </row>
    <row r="289" hidden="1" ht="35" customHeight="1" s="203" thickBot="1">
      <c r="A289" s="116" t="inlineStr">
        <is>
          <t>Bank Jago Tbk - THB - Jenis bunga utang bank jangka panjang</t>
        </is>
      </c>
      <c r="B289" s="116" t="n"/>
      <c r="C289" s="117" t="n">
        <v/>
      </c>
      <c r="D289" s="117" t="n">
        <v/>
      </c>
      <c r="E289" s="117" t="n">
        <v/>
      </c>
      <c r="F289" s="117" t="n">
        <v/>
      </c>
      <c r="G289" s="117" t="n"/>
      <c r="H289" s="117" t="n"/>
      <c r="I289" s="117" t="n"/>
      <c r="J289" s="117" t="n"/>
      <c r="K289" s="117" t="n"/>
      <c r="L289" s="117" t="n"/>
      <c r="M289" s="117" t="n"/>
      <c r="N289" s="117" t="n"/>
    </row>
    <row r="290" hidden="1" ht="35" customHeight="1" s="203" thickBot="1">
      <c r="A290" s="116" t="inlineStr">
        <is>
          <t>Bank Jago Tbk - USD - Utang bank, nilai dalam mata uang asing</t>
        </is>
      </c>
      <c r="B290" s="116" t="n"/>
      <c r="C290" s="117" t="n">
        <v/>
      </c>
      <c r="D290" s="117" t="n">
        <v/>
      </c>
      <c r="E290" s="117" t="n">
        <v/>
      </c>
      <c r="F290" s="117" t="n">
        <v/>
      </c>
      <c r="G290" s="117" t="n"/>
      <c r="H290" s="117" t="n"/>
      <c r="I290" s="117" t="n"/>
      <c r="J290" s="117" t="n"/>
      <c r="K290" s="117" t="n"/>
      <c r="L290" s="117" t="n"/>
      <c r="M290" s="117" t="n"/>
      <c r="N290" s="117" t="n"/>
    </row>
    <row r="291" hidden="1" ht="35" customHeight="1" s="203" thickBot="1">
      <c r="A291" s="116" t="inlineStr">
        <is>
          <t>Bank Jago Tbk - USD - Jatuh tempo utang bank jangka panjang</t>
        </is>
      </c>
      <c r="B291" s="116" t="n"/>
      <c r="C291" s="117" t="n">
        <v/>
      </c>
      <c r="D291" s="117" t="n">
        <v/>
      </c>
      <c r="E291" s="117" t="n">
        <v/>
      </c>
      <c r="F291" s="117" t="n">
        <v/>
      </c>
      <c r="G291" s="117" t="n"/>
      <c r="H291" s="117" t="n"/>
      <c r="I291" s="117" t="n"/>
      <c r="J291" s="117" t="n"/>
      <c r="K291" s="117" t="n"/>
      <c r="L291" s="117" t="n"/>
      <c r="M291" s="117" t="n"/>
      <c r="N291" s="117" t="n"/>
    </row>
    <row r="292" hidden="1" ht="35" customHeight="1" s="203" thickBot="1">
      <c r="A292" s="116" t="inlineStr">
        <is>
          <t>Bank Jago Tbk - USD - Bunga utang bank jangka panjang</t>
        </is>
      </c>
      <c r="B292" s="116" t="n"/>
      <c r="C292" s="117" t="n">
        <v/>
      </c>
      <c r="D292" s="117" t="n">
        <v/>
      </c>
      <c r="E292" s="117" t="n">
        <v/>
      </c>
      <c r="F292" s="117" t="n">
        <v/>
      </c>
      <c r="G292" s="117" t="n"/>
      <c r="H292" s="117" t="n"/>
      <c r="I292" s="117" t="n"/>
      <c r="J292" s="117" t="n"/>
      <c r="K292" s="117" t="n"/>
      <c r="L292" s="117" t="n"/>
      <c r="M292" s="117" t="n"/>
      <c r="N292" s="117" t="n"/>
    </row>
    <row r="293" hidden="1" ht="35" customHeight="1" s="203" thickBot="1">
      <c r="A293" s="116" t="inlineStr">
        <is>
          <t>Bank Jago Tbk - USD - Jenis bunga utang bank jangka panjang</t>
        </is>
      </c>
      <c r="B293" s="116" t="n"/>
      <c r="C293" s="117" t="n">
        <v/>
      </c>
      <c r="D293" s="117" t="n">
        <v/>
      </c>
      <c r="E293" s="117" t="n">
        <v/>
      </c>
      <c r="F293" s="117" t="n">
        <v/>
      </c>
      <c r="G293" s="117" t="n"/>
      <c r="H293" s="117" t="n"/>
      <c r="I293" s="117" t="n"/>
      <c r="J293" s="117" t="n"/>
      <c r="K293" s="117" t="n"/>
      <c r="L293" s="117" t="n"/>
      <c r="M293" s="117" t="n"/>
      <c r="N293" s="117" t="n"/>
    </row>
    <row r="294" hidden="1" ht="52" customHeight="1" s="203" thickBot="1">
      <c r="A294" s="116" t="inlineStr">
        <is>
          <t>Bank Jago Tbk - Mata uang lainnya - Utang bank, nilai dalam mata uang asing</t>
        </is>
      </c>
      <c r="B294" s="116" t="n"/>
      <c r="C294" s="117" t="n">
        <v/>
      </c>
      <c r="D294" s="117" t="n">
        <v/>
      </c>
      <c r="E294" s="117" t="n">
        <v/>
      </c>
      <c r="F294" s="117" t="n">
        <v/>
      </c>
      <c r="G294" s="117" t="n"/>
      <c r="H294" s="117" t="n"/>
      <c r="I294" s="117" t="n"/>
      <c r="J294" s="117" t="n"/>
      <c r="K294" s="117" t="n"/>
      <c r="L294" s="117" t="n"/>
      <c r="M294" s="117" t="n"/>
      <c r="N294" s="117" t="n"/>
    </row>
    <row r="295" hidden="1" ht="52" customHeight="1" s="203" thickBot="1">
      <c r="A295" s="116" t="inlineStr">
        <is>
          <t>Bank Jago Tbk - Mata uang lainnya - Jatuh tempo utang bank jangka panjang</t>
        </is>
      </c>
      <c r="B295" s="116" t="n"/>
      <c r="C295" s="117" t="n">
        <v/>
      </c>
      <c r="D295" s="117" t="n">
        <v/>
      </c>
      <c r="E295" s="117" t="n">
        <v/>
      </c>
      <c r="F295" s="117" t="n">
        <v/>
      </c>
      <c r="G295" s="117" t="n"/>
      <c r="H295" s="117" t="n"/>
      <c r="I295" s="117" t="n"/>
      <c r="J295" s="117" t="n"/>
      <c r="K295" s="117" t="n"/>
      <c r="L295" s="117" t="n"/>
      <c r="M295" s="117" t="n"/>
      <c r="N295" s="117" t="n"/>
    </row>
    <row r="296" hidden="1" ht="52" customHeight="1" s="203" thickBot="1">
      <c r="A296" s="116" t="inlineStr">
        <is>
          <t>Bank Jago Tbk - Mata uang lainnya - Bunga utang bank jangka panjang</t>
        </is>
      </c>
      <c r="B296" s="116" t="n"/>
      <c r="C296" s="117" t="n">
        <v/>
      </c>
      <c r="D296" s="117" t="n">
        <v/>
      </c>
      <c r="E296" s="117" t="n">
        <v/>
      </c>
      <c r="F296" s="117" t="n">
        <v/>
      </c>
      <c r="G296" s="117" t="n"/>
      <c r="H296" s="117" t="n"/>
      <c r="I296" s="117" t="n"/>
      <c r="J296" s="117" t="n"/>
      <c r="K296" s="117" t="n"/>
      <c r="L296" s="117" t="n"/>
      <c r="M296" s="117" t="n"/>
      <c r="N296" s="117" t="n"/>
    </row>
    <row r="297" hidden="1" ht="52" customHeight="1" s="203" thickBot="1">
      <c r="A297" s="116" t="inlineStr">
        <is>
          <t>Bank Jago Tbk - Mata uang lainnya - Jenis bunga utang bank jangka panjang</t>
        </is>
      </c>
      <c r="B297" s="116" t="n"/>
      <c r="C297" s="117" t="n">
        <v/>
      </c>
      <c r="D297" s="117" t="n">
        <v/>
      </c>
      <c r="E297" s="117" t="n">
        <v/>
      </c>
      <c r="F297" s="117" t="n">
        <v/>
      </c>
      <c r="G297" s="117" t="n"/>
      <c r="H297" s="117" t="n"/>
      <c r="I297" s="117" t="n"/>
      <c r="J297" s="117" t="n"/>
      <c r="K297" s="117" t="n"/>
      <c r="L297" s="117" t="n"/>
      <c r="M297" s="117" t="n"/>
      <c r="N297" s="117" t="n"/>
    </row>
    <row r="298" ht="18" customHeight="1" s="203" thickBot="1">
      <c r="A298" s="179" t="inlineStr">
        <is>
          <t>Bank Permata Tbk</t>
        </is>
      </c>
      <c r="B298" s="180" t="n"/>
      <c r="C298" s="181" t="n"/>
      <c r="D298" s="181" t="n"/>
      <c r="E298" s="181" t="n"/>
      <c r="F298" s="181" t="n"/>
      <c r="G298" s="181" t="n"/>
      <c r="H298" s="181" t="n"/>
      <c r="I298" s="181" t="n"/>
      <c r="J298" s="181" t="n"/>
      <c r="K298" s="181" t="n"/>
      <c r="L298" s="181" t="n"/>
      <c r="M298" s="181" t="n"/>
      <c r="N298" s="181" t="n"/>
    </row>
    <row r="299" hidden="1" ht="35" customHeight="1" s="203" thickBot="1">
      <c r="A299" s="116" t="inlineStr">
        <is>
          <t>Bank Permata Tbk - IDR - Utang bank, nilai dalam mata uang asing</t>
        </is>
      </c>
      <c r="B299" s="116" t="n"/>
      <c r="C299" s="117" t="n">
        <v/>
      </c>
      <c r="D299" s="117" t="n">
        <v/>
      </c>
      <c r="E299" s="117" t="n">
        <v/>
      </c>
      <c r="F299" s="117" t="n">
        <v/>
      </c>
      <c r="G299" s="117" t="n"/>
      <c r="H299" s="117" t="n"/>
      <c r="I299" s="117" t="n"/>
      <c r="J299" s="117" t="n"/>
      <c r="K299" s="117" t="n"/>
      <c r="L299" s="117" t="n"/>
      <c r="M299" s="117" t="n"/>
      <c r="N299" s="117" t="n"/>
    </row>
    <row r="300" hidden="1" ht="35" customHeight="1" s="203" thickBot="1">
      <c r="A300" s="116" t="inlineStr">
        <is>
          <t>Bank Permata Tbk - IDR - Jatuh tempo utang bank jangka panjang</t>
        </is>
      </c>
      <c r="B300" s="116" t="n"/>
      <c r="C300" s="117" t="n">
        <v/>
      </c>
      <c r="D300" s="117" t="n">
        <v/>
      </c>
      <c r="E300" s="117" t="n">
        <v/>
      </c>
      <c r="F300" s="117" t="n">
        <v/>
      </c>
      <c r="G300" s="117" t="n"/>
      <c r="H300" s="117" t="n"/>
      <c r="I300" s="117" t="n"/>
      <c r="J300" s="117" t="n"/>
      <c r="K300" s="117" t="n"/>
      <c r="L300" s="117" t="n"/>
      <c r="M300" s="117" t="n"/>
      <c r="N300" s="117" t="n"/>
    </row>
    <row r="301" hidden="1" ht="35" customHeight="1" s="203" thickBot="1">
      <c r="A301" s="116" t="inlineStr">
        <is>
          <t>Bank Permata Tbk - IDR - Bunga utang bank jangka panjang</t>
        </is>
      </c>
      <c r="B301" s="116" t="n"/>
      <c r="C301" s="117" t="n">
        <v/>
      </c>
      <c r="D301" s="117" t="n">
        <v/>
      </c>
      <c r="E301" s="117" t="n">
        <v/>
      </c>
      <c r="F301" s="117" t="n">
        <v/>
      </c>
      <c r="G301" s="117" t="n"/>
      <c r="H301" s="117" t="n"/>
      <c r="I301" s="117" t="n"/>
      <c r="J301" s="117" t="n"/>
      <c r="K301" s="117" t="n"/>
      <c r="L301" s="117" t="n"/>
      <c r="M301" s="117" t="n"/>
      <c r="N301" s="117" t="n"/>
    </row>
    <row r="302" hidden="1" ht="35" customHeight="1" s="203" thickBot="1">
      <c r="A302" s="116" t="inlineStr">
        <is>
          <t>Bank Permata Tbk - IDR - Jenis bunga utang bank jangka panjang</t>
        </is>
      </c>
      <c r="B302" s="116" t="n"/>
      <c r="C302" s="117" t="n">
        <v/>
      </c>
      <c r="D302" s="117" t="n">
        <v/>
      </c>
      <c r="E302" s="117" t="n">
        <v/>
      </c>
      <c r="F302" s="117" t="n">
        <v/>
      </c>
      <c r="G302" s="117" t="n"/>
      <c r="H302" s="117" t="n"/>
      <c r="I302" s="117" t="n"/>
      <c r="J302" s="117" t="n"/>
      <c r="K302" s="117" t="n"/>
      <c r="L302" s="117" t="n"/>
      <c r="M302" s="117" t="n"/>
      <c r="N302" s="117" t="n"/>
    </row>
    <row r="303" hidden="1" ht="35" customHeight="1" s="203" thickBot="1">
      <c r="A303" s="116" t="inlineStr">
        <is>
          <t>Bank Permata Tbk - AUD - Utang bank, nilai dalam mata uang asing</t>
        </is>
      </c>
      <c r="B303" s="116" t="n"/>
      <c r="C303" s="117" t="n">
        <v/>
      </c>
      <c r="D303" s="117" t="n">
        <v/>
      </c>
      <c r="E303" s="117" t="n">
        <v/>
      </c>
      <c r="F303" s="117" t="n">
        <v/>
      </c>
      <c r="G303" s="117" t="n"/>
      <c r="H303" s="117" t="n"/>
      <c r="I303" s="117" t="n"/>
      <c r="J303" s="117" t="n"/>
      <c r="K303" s="117" t="n"/>
      <c r="L303" s="117" t="n"/>
      <c r="M303" s="117" t="n"/>
      <c r="N303" s="117" t="n"/>
    </row>
    <row r="304" hidden="1" ht="35" customHeight="1" s="203" thickBot="1">
      <c r="A304" s="116" t="inlineStr">
        <is>
          <t>Bank Permata Tbk - AUD - Jatuh tempo utang bank jangka panjang</t>
        </is>
      </c>
      <c r="B304" s="116" t="n"/>
      <c r="C304" s="117" t="n">
        <v/>
      </c>
      <c r="D304" s="117" t="n">
        <v/>
      </c>
      <c r="E304" s="117" t="n">
        <v/>
      </c>
      <c r="F304" s="117" t="n">
        <v/>
      </c>
      <c r="G304" s="117" t="n"/>
      <c r="H304" s="117" t="n"/>
      <c r="I304" s="117" t="n"/>
      <c r="J304" s="117" t="n"/>
      <c r="K304" s="117" t="n"/>
      <c r="L304" s="117" t="n"/>
      <c r="M304" s="117" t="n"/>
      <c r="N304" s="117" t="n"/>
    </row>
    <row r="305" hidden="1" ht="35" customHeight="1" s="203" thickBot="1">
      <c r="A305" s="116" t="inlineStr">
        <is>
          <t>Bank Permata Tbk - AUD - Bunga utang bank jangka panjang</t>
        </is>
      </c>
      <c r="B305" s="116" t="n"/>
      <c r="C305" s="117" t="n">
        <v/>
      </c>
      <c r="D305" s="117" t="n">
        <v/>
      </c>
      <c r="E305" s="117" t="n">
        <v/>
      </c>
      <c r="F305" s="117" t="n">
        <v/>
      </c>
      <c r="G305" s="117" t="n"/>
      <c r="H305" s="117" t="n"/>
      <c r="I305" s="117" t="n"/>
      <c r="J305" s="117" t="n"/>
      <c r="K305" s="117" t="n"/>
      <c r="L305" s="117" t="n"/>
      <c r="M305" s="117" t="n"/>
      <c r="N305" s="117" t="n"/>
    </row>
    <row r="306" hidden="1" ht="35" customHeight="1" s="203" thickBot="1">
      <c r="A306" s="116" t="inlineStr">
        <is>
          <t>Bank Permata Tbk - AUD - Jenis bunga utang bank jangka panjang</t>
        </is>
      </c>
      <c r="B306" s="116" t="n"/>
      <c r="C306" s="117" t="n">
        <v/>
      </c>
      <c r="D306" s="117" t="n">
        <v/>
      </c>
      <c r="E306" s="117" t="n">
        <v/>
      </c>
      <c r="F306" s="117" t="n">
        <v/>
      </c>
      <c r="G306" s="117" t="n"/>
      <c r="H306" s="117" t="n"/>
      <c r="I306" s="117" t="n"/>
      <c r="J306" s="117" t="n"/>
      <c r="K306" s="117" t="n"/>
      <c r="L306" s="117" t="n"/>
      <c r="M306" s="117" t="n"/>
      <c r="N306" s="117" t="n"/>
    </row>
    <row r="307" hidden="1" ht="35" customHeight="1" s="203" thickBot="1">
      <c r="A307" s="116" t="inlineStr">
        <is>
          <t>Bank Permata Tbk - CAD - Utang bank, nilai dalam mata uang asing</t>
        </is>
      </c>
      <c r="B307" s="116" t="n"/>
      <c r="C307" s="117" t="n">
        <v/>
      </c>
      <c r="D307" s="117" t="n">
        <v/>
      </c>
      <c r="E307" s="117" t="n">
        <v/>
      </c>
      <c r="F307" s="117" t="n">
        <v/>
      </c>
      <c r="G307" s="117" t="n"/>
      <c r="H307" s="117" t="n"/>
      <c r="I307" s="117" t="n"/>
      <c r="J307" s="117" t="n"/>
      <c r="K307" s="117" t="n"/>
      <c r="L307" s="117" t="n"/>
      <c r="M307" s="117" t="n"/>
      <c r="N307" s="117" t="n"/>
    </row>
    <row r="308" hidden="1" ht="35" customHeight="1" s="203" thickBot="1">
      <c r="A308" s="116" t="inlineStr">
        <is>
          <t>Bank Permata Tbk - CAD - Jatuh tempo utang bank jangka panjang</t>
        </is>
      </c>
      <c r="B308" s="116" t="n"/>
      <c r="C308" s="117" t="n">
        <v/>
      </c>
      <c r="D308" s="117" t="n">
        <v/>
      </c>
      <c r="E308" s="117" t="n">
        <v/>
      </c>
      <c r="F308" s="117" t="n">
        <v/>
      </c>
      <c r="G308" s="117" t="n"/>
      <c r="H308" s="117" t="n"/>
      <c r="I308" s="117" t="n"/>
      <c r="J308" s="117" t="n"/>
      <c r="K308" s="117" t="n"/>
      <c r="L308" s="117" t="n"/>
      <c r="M308" s="117" t="n"/>
      <c r="N308" s="117" t="n"/>
    </row>
    <row r="309" hidden="1" ht="35" customHeight="1" s="203" thickBot="1">
      <c r="A309" s="116" t="inlineStr">
        <is>
          <t>Bank Permata Tbk - CAD - Bunga utang bank jangka panjang</t>
        </is>
      </c>
      <c r="B309" s="116" t="n"/>
      <c r="C309" s="117" t="n">
        <v/>
      </c>
      <c r="D309" s="117" t="n">
        <v/>
      </c>
      <c r="E309" s="117" t="n">
        <v/>
      </c>
      <c r="F309" s="117" t="n">
        <v/>
      </c>
      <c r="G309" s="117" t="n"/>
      <c r="H309" s="117" t="n"/>
      <c r="I309" s="117" t="n"/>
      <c r="J309" s="117" t="n"/>
      <c r="K309" s="117" t="n"/>
      <c r="L309" s="117" t="n"/>
      <c r="M309" s="117" t="n"/>
      <c r="N309" s="117" t="n"/>
    </row>
    <row r="310" hidden="1" ht="35" customHeight="1" s="203" thickBot="1">
      <c r="A310" s="116" t="inlineStr">
        <is>
          <t>Bank Permata Tbk - CAD - Jenis bunga utang bank jangka panjang</t>
        </is>
      </c>
      <c r="B310" s="116" t="n"/>
      <c r="C310" s="117" t="n">
        <v/>
      </c>
      <c r="D310" s="117" t="n">
        <v/>
      </c>
      <c r="E310" s="117" t="n">
        <v/>
      </c>
      <c r="F310" s="117" t="n">
        <v/>
      </c>
      <c r="G310" s="117" t="n"/>
      <c r="H310" s="117" t="n"/>
      <c r="I310" s="117" t="n"/>
      <c r="J310" s="117" t="n"/>
      <c r="K310" s="117" t="n"/>
      <c r="L310" s="117" t="n"/>
      <c r="M310" s="117" t="n"/>
      <c r="N310" s="117" t="n"/>
    </row>
    <row r="311" hidden="1" ht="35" customHeight="1" s="203" thickBot="1">
      <c r="A311" s="116" t="inlineStr">
        <is>
          <t>Bank Permata Tbk - CNY - Utang bank, nilai dalam mata uang asing</t>
        </is>
      </c>
      <c r="B311" s="116" t="n"/>
      <c r="C311" s="117" t="n">
        <v/>
      </c>
      <c r="D311" s="117" t="n">
        <v/>
      </c>
      <c r="E311" s="117" t="n">
        <v/>
      </c>
      <c r="F311" s="117" t="n">
        <v/>
      </c>
      <c r="G311" s="117" t="n"/>
      <c r="H311" s="117" t="n"/>
      <c r="I311" s="117" t="n"/>
      <c r="J311" s="117" t="n"/>
      <c r="K311" s="117" t="n"/>
      <c r="L311" s="117" t="n"/>
      <c r="M311" s="117" t="n"/>
      <c r="N311" s="117" t="n"/>
    </row>
    <row r="312" hidden="1" ht="35" customHeight="1" s="203" thickBot="1">
      <c r="A312" s="116" t="inlineStr">
        <is>
          <t>Bank Permata Tbk - CNY - Jatuh tempo utang bank jangka panjang</t>
        </is>
      </c>
      <c r="B312" s="116" t="n"/>
      <c r="C312" s="117" t="n">
        <v/>
      </c>
      <c r="D312" s="117" t="n">
        <v/>
      </c>
      <c r="E312" s="117" t="n">
        <v/>
      </c>
      <c r="F312" s="117" t="n">
        <v/>
      </c>
      <c r="G312" s="117" t="n"/>
      <c r="H312" s="117" t="n"/>
      <c r="I312" s="117" t="n"/>
      <c r="J312" s="117" t="n"/>
      <c r="K312" s="117" t="n"/>
      <c r="L312" s="117" t="n"/>
      <c r="M312" s="117" t="n"/>
      <c r="N312" s="117" t="n"/>
    </row>
    <row r="313" hidden="1" ht="35" customHeight="1" s="203" thickBot="1">
      <c r="A313" s="116" t="inlineStr">
        <is>
          <t>Bank Permata Tbk - CNY - Bunga utang bank jangka panjang</t>
        </is>
      </c>
      <c r="B313" s="116" t="n"/>
      <c r="C313" s="117" t="n">
        <v/>
      </c>
      <c r="D313" s="117" t="n">
        <v/>
      </c>
      <c r="E313" s="117" t="n">
        <v/>
      </c>
      <c r="F313" s="117" t="n">
        <v/>
      </c>
      <c r="G313" s="117" t="n"/>
      <c r="H313" s="117" t="n"/>
      <c r="I313" s="117" t="n"/>
      <c r="J313" s="117" t="n"/>
      <c r="K313" s="117" t="n"/>
      <c r="L313" s="117" t="n"/>
      <c r="M313" s="117" t="n"/>
      <c r="N313" s="117" t="n"/>
    </row>
    <row r="314" hidden="1" ht="35" customHeight="1" s="203" thickBot="1">
      <c r="A314" s="116" t="inlineStr">
        <is>
          <t>Bank Permata Tbk - CNY - Jenis bunga utang bank jangka panjang</t>
        </is>
      </c>
      <c r="B314" s="116" t="n"/>
      <c r="C314" s="117" t="n">
        <v/>
      </c>
      <c r="D314" s="117" t="n">
        <v/>
      </c>
      <c r="E314" s="117" t="n">
        <v/>
      </c>
      <c r="F314" s="117" t="n">
        <v/>
      </c>
      <c r="G314" s="117" t="n"/>
      <c r="H314" s="117" t="n"/>
      <c r="I314" s="117" t="n"/>
      <c r="J314" s="117" t="n"/>
      <c r="K314" s="117" t="n"/>
      <c r="L314" s="117" t="n"/>
      <c r="M314" s="117" t="n"/>
      <c r="N314" s="117" t="n"/>
    </row>
    <row r="315" hidden="1" ht="35" customHeight="1" s="203" thickBot="1">
      <c r="A315" s="116" t="inlineStr">
        <is>
          <t>Bank Permata Tbk - EUR - Utang bank, nilai dalam mata uang asing</t>
        </is>
      </c>
      <c r="B315" s="116" t="n"/>
      <c r="C315" s="117" t="n">
        <v/>
      </c>
      <c r="D315" s="117" t="n">
        <v/>
      </c>
      <c r="E315" s="117" t="n">
        <v/>
      </c>
      <c r="F315" s="117" t="n">
        <v/>
      </c>
      <c r="G315" s="117" t="n"/>
      <c r="H315" s="117" t="n"/>
      <c r="I315" s="117" t="n"/>
      <c r="J315" s="117" t="n"/>
      <c r="K315" s="117" t="n"/>
      <c r="L315" s="117" t="n"/>
      <c r="M315" s="117" t="n"/>
      <c r="N315" s="117" t="n"/>
    </row>
    <row r="316" hidden="1" ht="35" customHeight="1" s="203" thickBot="1">
      <c r="A316" s="116" t="inlineStr">
        <is>
          <t>Bank Permata Tbk - EUR - Jatuh tempo utang bank jangka panjang</t>
        </is>
      </c>
      <c r="B316" s="116" t="n"/>
      <c r="C316" s="117" t="n">
        <v/>
      </c>
      <c r="D316" s="117" t="n">
        <v/>
      </c>
      <c r="E316" s="117" t="n">
        <v/>
      </c>
      <c r="F316" s="117" t="n">
        <v/>
      </c>
      <c r="G316" s="117" t="n"/>
      <c r="H316" s="117" t="n"/>
      <c r="I316" s="117" t="n"/>
      <c r="J316" s="117" t="n"/>
      <c r="K316" s="117" t="n"/>
      <c r="L316" s="117" t="n"/>
      <c r="M316" s="117" t="n"/>
      <c r="N316" s="117" t="n"/>
    </row>
    <row r="317" hidden="1" ht="35" customHeight="1" s="203" thickBot="1">
      <c r="A317" s="116" t="inlineStr">
        <is>
          <t>Bank Permata Tbk - EUR - Bunga utang bank jangka panjang</t>
        </is>
      </c>
      <c r="B317" s="116" t="n"/>
      <c r="C317" s="117" t="n">
        <v/>
      </c>
      <c r="D317" s="117" t="n">
        <v/>
      </c>
      <c r="E317" s="117" t="n">
        <v/>
      </c>
      <c r="F317" s="117" t="n">
        <v/>
      </c>
      <c r="G317" s="117" t="n"/>
      <c r="H317" s="117" t="n"/>
      <c r="I317" s="117" t="n"/>
      <c r="J317" s="117" t="n"/>
      <c r="K317" s="117" t="n"/>
      <c r="L317" s="117" t="n"/>
      <c r="M317" s="117" t="n"/>
      <c r="N317" s="117" t="n"/>
    </row>
    <row r="318" hidden="1" ht="35" customHeight="1" s="203" thickBot="1">
      <c r="A318" s="116" t="inlineStr">
        <is>
          <t>Bank Permata Tbk - EUR - Jenis bunga utang bank jangka panjang</t>
        </is>
      </c>
      <c r="B318" s="116" t="n"/>
      <c r="C318" s="117" t="n">
        <v/>
      </c>
      <c r="D318" s="117" t="n">
        <v/>
      </c>
      <c r="E318" s="117" t="n">
        <v/>
      </c>
      <c r="F318" s="117" t="n">
        <v/>
      </c>
      <c r="G318" s="117" t="n"/>
      <c r="H318" s="117" t="n"/>
      <c r="I318" s="117" t="n"/>
      <c r="J318" s="117" t="n"/>
      <c r="K318" s="117" t="n"/>
      <c r="L318" s="117" t="n"/>
      <c r="M318" s="117" t="n"/>
      <c r="N318" s="117" t="n"/>
    </row>
    <row r="319" hidden="1" ht="35" customHeight="1" s="203" thickBot="1">
      <c r="A319" s="116" t="inlineStr">
        <is>
          <t>Bank Permata Tbk - HKD - Utang bank, nilai dalam mata uang asing</t>
        </is>
      </c>
      <c r="B319" s="116" t="n"/>
      <c r="C319" s="117" t="n">
        <v/>
      </c>
      <c r="D319" s="117" t="n">
        <v/>
      </c>
      <c r="E319" s="117" t="n">
        <v/>
      </c>
      <c r="F319" s="117" t="n">
        <v/>
      </c>
      <c r="G319" s="117" t="n"/>
      <c r="H319" s="117" t="n"/>
      <c r="I319" s="117" t="n"/>
      <c r="J319" s="117" t="n"/>
      <c r="K319" s="117" t="n"/>
      <c r="L319" s="117" t="n"/>
      <c r="M319" s="117" t="n"/>
      <c r="N319" s="117" t="n"/>
    </row>
    <row r="320" hidden="1" ht="35" customHeight="1" s="203" thickBot="1">
      <c r="A320" s="116" t="inlineStr">
        <is>
          <t>Bank Permata Tbk - HKD - Jatuh tempo utang bank jangka panjang</t>
        </is>
      </c>
      <c r="B320" s="116" t="n"/>
      <c r="C320" s="117" t="n">
        <v/>
      </c>
      <c r="D320" s="117" t="n">
        <v/>
      </c>
      <c r="E320" s="117" t="n">
        <v/>
      </c>
      <c r="F320" s="117" t="n">
        <v/>
      </c>
      <c r="G320" s="117" t="n"/>
      <c r="H320" s="117" t="n"/>
      <c r="I320" s="117" t="n"/>
      <c r="J320" s="117" t="n"/>
      <c r="K320" s="117" t="n"/>
      <c r="L320" s="117" t="n"/>
      <c r="M320" s="117" t="n"/>
      <c r="N320" s="117" t="n"/>
    </row>
    <row r="321" hidden="1" ht="35" customHeight="1" s="203" thickBot="1">
      <c r="A321" s="116" t="inlineStr">
        <is>
          <t>Bank Permata Tbk - HKD - Bunga utang bank jangka panjang</t>
        </is>
      </c>
      <c r="B321" s="116" t="n"/>
      <c r="C321" s="117" t="n">
        <v/>
      </c>
      <c r="D321" s="117" t="n">
        <v/>
      </c>
      <c r="E321" s="117" t="n">
        <v/>
      </c>
      <c r="F321" s="117" t="n">
        <v/>
      </c>
      <c r="G321" s="117" t="n"/>
      <c r="H321" s="117" t="n"/>
      <c r="I321" s="117" t="n"/>
      <c r="J321" s="117" t="n"/>
      <c r="K321" s="117" t="n"/>
      <c r="L321" s="117" t="n"/>
      <c r="M321" s="117" t="n"/>
      <c r="N321" s="117" t="n"/>
    </row>
    <row r="322" hidden="1" ht="35" customHeight="1" s="203" thickBot="1">
      <c r="A322" s="116" t="inlineStr">
        <is>
          <t>Bank Permata Tbk - HKD - Jenis bunga utang bank jangka panjang</t>
        </is>
      </c>
      <c r="B322" s="116" t="n"/>
      <c r="C322" s="117" t="n">
        <v/>
      </c>
      <c r="D322" s="117" t="n">
        <v/>
      </c>
      <c r="E322" s="117" t="n">
        <v/>
      </c>
      <c r="F322" s="117" t="n">
        <v/>
      </c>
      <c r="G322" s="117" t="n"/>
      <c r="H322" s="117" t="n"/>
      <c r="I322" s="117" t="n"/>
      <c r="J322" s="117" t="n"/>
      <c r="K322" s="117" t="n"/>
      <c r="L322" s="117" t="n"/>
      <c r="M322" s="117" t="n"/>
      <c r="N322" s="117" t="n"/>
    </row>
    <row r="323" hidden="1" ht="35" customHeight="1" s="203" thickBot="1">
      <c r="A323" s="116" t="inlineStr">
        <is>
          <t>Bank Permata Tbk - GBP - Utang bank, nilai dalam mata uang asing</t>
        </is>
      </c>
      <c r="B323" s="116" t="n"/>
      <c r="C323" s="117" t="n">
        <v/>
      </c>
      <c r="D323" s="117" t="n">
        <v/>
      </c>
      <c r="E323" s="117" t="n">
        <v/>
      </c>
      <c r="F323" s="117" t="n">
        <v/>
      </c>
      <c r="G323" s="117" t="n"/>
      <c r="H323" s="117" t="n"/>
      <c r="I323" s="117" t="n"/>
      <c r="J323" s="117" t="n"/>
      <c r="K323" s="117" t="n"/>
      <c r="L323" s="117" t="n"/>
      <c r="M323" s="117" t="n"/>
      <c r="N323" s="117" t="n"/>
    </row>
    <row r="324" hidden="1" ht="35" customHeight="1" s="203" thickBot="1">
      <c r="A324" s="116" t="inlineStr">
        <is>
          <t>Bank Permata Tbk - GBP - Jatuh tempo utang bank jangka panjang</t>
        </is>
      </c>
      <c r="B324" s="116" t="n"/>
      <c r="C324" s="117" t="n">
        <v/>
      </c>
      <c r="D324" s="117" t="n">
        <v/>
      </c>
      <c r="E324" s="117" t="n">
        <v/>
      </c>
      <c r="F324" s="117" t="n">
        <v/>
      </c>
      <c r="G324" s="117" t="n"/>
      <c r="H324" s="117" t="n"/>
      <c r="I324" s="117" t="n"/>
      <c r="J324" s="117" t="n"/>
      <c r="K324" s="117" t="n"/>
      <c r="L324" s="117" t="n"/>
      <c r="M324" s="117" t="n"/>
      <c r="N324" s="117" t="n"/>
    </row>
    <row r="325" hidden="1" ht="35" customHeight="1" s="203" thickBot="1">
      <c r="A325" s="116" t="inlineStr">
        <is>
          <t>Bank Permata Tbk - GBP - Bunga utang bank jangka panjang</t>
        </is>
      </c>
      <c r="B325" s="116" t="n"/>
      <c r="C325" s="117" t="n">
        <v/>
      </c>
      <c r="D325" s="117" t="n">
        <v/>
      </c>
      <c r="E325" s="117" t="n">
        <v/>
      </c>
      <c r="F325" s="117" t="n">
        <v/>
      </c>
      <c r="G325" s="117" t="n"/>
      <c r="H325" s="117" t="n"/>
      <c r="I325" s="117" t="n"/>
      <c r="J325" s="117" t="n"/>
      <c r="K325" s="117" t="n"/>
      <c r="L325" s="117" t="n"/>
      <c r="M325" s="117" t="n"/>
      <c r="N325" s="117" t="n"/>
    </row>
    <row r="326" hidden="1" ht="35" customHeight="1" s="203" thickBot="1">
      <c r="A326" s="116" t="inlineStr">
        <is>
          <t>Bank Permata Tbk - GBP - Jenis bunga utang bank jangka panjang</t>
        </is>
      </c>
      <c r="B326" s="116" t="n"/>
      <c r="C326" s="117" t="n">
        <v/>
      </c>
      <c r="D326" s="117" t="n">
        <v/>
      </c>
      <c r="E326" s="117" t="n">
        <v/>
      </c>
      <c r="F326" s="117" t="n">
        <v/>
      </c>
      <c r="G326" s="117" t="n"/>
      <c r="H326" s="117" t="n"/>
      <c r="I326" s="117" t="n"/>
      <c r="J326" s="117" t="n"/>
      <c r="K326" s="117" t="n"/>
      <c r="L326" s="117" t="n"/>
      <c r="M326" s="117" t="n"/>
      <c r="N326" s="117" t="n"/>
    </row>
    <row r="327" hidden="1" ht="35" customHeight="1" s="203" thickBot="1">
      <c r="A327" s="116" t="inlineStr">
        <is>
          <t>Bank Permata Tbk - JPY - Utang bank, nilai dalam mata uang asing</t>
        </is>
      </c>
      <c r="B327" s="116" t="n"/>
      <c r="C327" s="117" t="n">
        <v/>
      </c>
      <c r="D327" s="117" t="n">
        <v/>
      </c>
      <c r="E327" s="117" t="n">
        <v/>
      </c>
      <c r="F327" s="117" t="n">
        <v/>
      </c>
      <c r="G327" s="117" t="n"/>
      <c r="H327" s="117" t="n"/>
      <c r="I327" s="117" t="n"/>
      <c r="J327" s="117" t="n"/>
      <c r="K327" s="117" t="n"/>
      <c r="L327" s="117" t="n"/>
      <c r="M327" s="117" t="n"/>
      <c r="N327" s="117" t="n"/>
    </row>
    <row r="328" hidden="1" ht="35" customHeight="1" s="203" thickBot="1">
      <c r="A328" s="116" t="inlineStr">
        <is>
          <t>Bank Permata Tbk - JPY - Jatuh tempo utang bank jangka panjang</t>
        </is>
      </c>
      <c r="B328" s="116" t="n"/>
      <c r="C328" s="117" t="n">
        <v/>
      </c>
      <c r="D328" s="117" t="n">
        <v/>
      </c>
      <c r="E328" s="117" t="n">
        <v/>
      </c>
      <c r="F328" s="117" t="n">
        <v/>
      </c>
      <c r="G328" s="117" t="n"/>
      <c r="H328" s="117" t="n"/>
      <c r="I328" s="117" t="n"/>
      <c r="J328" s="117" t="n"/>
      <c r="K328" s="117" t="n"/>
      <c r="L328" s="117" t="n"/>
      <c r="M328" s="117" t="n"/>
      <c r="N328" s="117" t="n"/>
    </row>
    <row r="329" hidden="1" ht="35" customHeight="1" s="203" thickBot="1">
      <c r="A329" s="116" t="inlineStr">
        <is>
          <t>Bank Permata Tbk - JPY - Bunga utang bank jangka panjang</t>
        </is>
      </c>
      <c r="B329" s="116" t="n"/>
      <c r="C329" s="117" t="n">
        <v/>
      </c>
      <c r="D329" s="117" t="n">
        <v/>
      </c>
      <c r="E329" s="117" t="n">
        <v/>
      </c>
      <c r="F329" s="117" t="n">
        <v/>
      </c>
      <c r="G329" s="117" t="n"/>
      <c r="H329" s="117" t="n"/>
      <c r="I329" s="117" t="n"/>
      <c r="J329" s="117" t="n"/>
      <c r="K329" s="117" t="n"/>
      <c r="L329" s="117" t="n"/>
      <c r="M329" s="117" t="n"/>
      <c r="N329" s="117" t="n"/>
    </row>
    <row r="330" hidden="1" ht="35" customHeight="1" s="203" thickBot="1">
      <c r="A330" s="116" t="inlineStr">
        <is>
          <t>Bank Permata Tbk - JPY - Jenis bunga utang bank jangka panjang</t>
        </is>
      </c>
      <c r="B330" s="116" t="n"/>
      <c r="C330" s="117" t="n">
        <v/>
      </c>
      <c r="D330" s="117" t="n">
        <v/>
      </c>
      <c r="E330" s="117" t="n">
        <v/>
      </c>
      <c r="F330" s="117" t="n">
        <v/>
      </c>
      <c r="G330" s="117" t="n"/>
      <c r="H330" s="117" t="n"/>
      <c r="I330" s="117" t="n"/>
      <c r="J330" s="117" t="n"/>
      <c r="K330" s="117" t="n"/>
      <c r="L330" s="117" t="n"/>
      <c r="M330" s="117" t="n"/>
      <c r="N330" s="117" t="n"/>
    </row>
    <row r="331" hidden="1" ht="35" customHeight="1" s="203" thickBot="1">
      <c r="A331" s="116" t="inlineStr">
        <is>
          <t>Bank Permata Tbk - SGD - Utang bank, nilai dalam mata uang asing</t>
        </is>
      </c>
      <c r="B331" s="116" t="n"/>
      <c r="C331" s="117" t="n">
        <v/>
      </c>
      <c r="D331" s="117" t="n">
        <v/>
      </c>
      <c r="E331" s="117" t="n">
        <v/>
      </c>
      <c r="F331" s="117" t="n">
        <v/>
      </c>
      <c r="G331" s="117" t="n"/>
      <c r="H331" s="117" t="n"/>
      <c r="I331" s="117" t="n"/>
      <c r="J331" s="117" t="n"/>
      <c r="K331" s="117" t="n"/>
      <c r="L331" s="117" t="n"/>
      <c r="M331" s="117" t="n"/>
      <c r="N331" s="117" t="n"/>
    </row>
    <row r="332" hidden="1" ht="35" customHeight="1" s="203" thickBot="1">
      <c r="A332" s="116" t="inlineStr">
        <is>
          <t>Bank Permata Tbk - SGD - Jatuh tempo utang bank jangka panjang</t>
        </is>
      </c>
      <c r="B332" s="116" t="n"/>
      <c r="C332" s="117" t="n">
        <v/>
      </c>
      <c r="D332" s="117" t="n">
        <v/>
      </c>
      <c r="E332" s="117" t="n">
        <v/>
      </c>
      <c r="F332" s="117" t="n">
        <v/>
      </c>
      <c r="G332" s="117" t="n"/>
      <c r="H332" s="117" t="n"/>
      <c r="I332" s="117" t="n"/>
      <c r="J332" s="117" t="n"/>
      <c r="K332" s="117" t="n"/>
      <c r="L332" s="117" t="n"/>
      <c r="M332" s="117" t="n"/>
      <c r="N332" s="117" t="n"/>
    </row>
    <row r="333" hidden="1" ht="35" customHeight="1" s="203" thickBot="1">
      <c r="A333" s="116" t="inlineStr">
        <is>
          <t>Bank Permata Tbk - SGD - Bunga utang bank jangka panjang</t>
        </is>
      </c>
      <c r="B333" s="116" t="n"/>
      <c r="C333" s="117" t="n">
        <v/>
      </c>
      <c r="D333" s="117" t="n">
        <v/>
      </c>
      <c r="E333" s="117" t="n">
        <v/>
      </c>
      <c r="F333" s="117" t="n">
        <v/>
      </c>
      <c r="G333" s="117" t="n"/>
      <c r="H333" s="117" t="n"/>
      <c r="I333" s="117" t="n"/>
      <c r="J333" s="117" t="n"/>
      <c r="K333" s="117" t="n"/>
      <c r="L333" s="117" t="n"/>
      <c r="M333" s="117" t="n"/>
      <c r="N333" s="117" t="n"/>
    </row>
    <row r="334" hidden="1" ht="35" customHeight="1" s="203" thickBot="1">
      <c r="A334" s="116" t="inlineStr">
        <is>
          <t>Bank Permata Tbk - SGD - Jenis bunga utang bank jangka panjang</t>
        </is>
      </c>
      <c r="B334" s="116" t="n"/>
      <c r="C334" s="117" t="n">
        <v/>
      </c>
      <c r="D334" s="117" t="n">
        <v/>
      </c>
      <c r="E334" s="117" t="n">
        <v/>
      </c>
      <c r="F334" s="117" t="n">
        <v/>
      </c>
      <c r="G334" s="117" t="n"/>
      <c r="H334" s="117" t="n"/>
      <c r="I334" s="117" t="n"/>
      <c r="J334" s="117" t="n"/>
      <c r="K334" s="117" t="n"/>
      <c r="L334" s="117" t="n"/>
      <c r="M334" s="117" t="n"/>
      <c r="N334" s="117" t="n"/>
    </row>
    <row r="335" hidden="1" ht="35" customHeight="1" s="203" thickBot="1">
      <c r="A335" s="116" t="inlineStr">
        <is>
          <t>Bank Permata Tbk - THB - Utang bank, nilai dalam mata uang asing</t>
        </is>
      </c>
      <c r="B335" s="116" t="n"/>
      <c r="C335" s="117" t="n">
        <v/>
      </c>
      <c r="D335" s="117" t="n">
        <v/>
      </c>
      <c r="E335" s="117" t="n">
        <v/>
      </c>
      <c r="F335" s="117" t="n">
        <v/>
      </c>
      <c r="G335" s="117" t="n"/>
      <c r="H335" s="117" t="n"/>
      <c r="I335" s="117" t="n"/>
      <c r="J335" s="117" t="n"/>
      <c r="K335" s="117" t="n"/>
      <c r="L335" s="117" t="n"/>
      <c r="M335" s="117" t="n"/>
      <c r="N335" s="117" t="n"/>
    </row>
    <row r="336" hidden="1" ht="35" customHeight="1" s="203" thickBot="1">
      <c r="A336" s="116" t="inlineStr">
        <is>
          <t>Bank Permata Tbk - THB - Jatuh tempo utang bank jangka panjang</t>
        </is>
      </c>
      <c r="B336" s="116" t="n"/>
      <c r="C336" s="117" t="n">
        <v/>
      </c>
      <c r="D336" s="117" t="n">
        <v/>
      </c>
      <c r="E336" s="117" t="n">
        <v/>
      </c>
      <c r="F336" s="117" t="n">
        <v/>
      </c>
      <c r="G336" s="117" t="n"/>
      <c r="H336" s="117" t="n"/>
      <c r="I336" s="117" t="n"/>
      <c r="J336" s="117" t="n"/>
      <c r="K336" s="117" t="n"/>
      <c r="L336" s="117" t="n"/>
      <c r="M336" s="117" t="n"/>
      <c r="N336" s="117" t="n"/>
    </row>
    <row r="337" hidden="1" ht="35" customHeight="1" s="203" thickBot="1">
      <c r="A337" s="116" t="inlineStr">
        <is>
          <t>Bank Permata Tbk - THB - Bunga utang bank jangka panjang</t>
        </is>
      </c>
      <c r="B337" s="116" t="n"/>
      <c r="C337" s="117" t="n">
        <v/>
      </c>
      <c r="D337" s="117" t="n">
        <v/>
      </c>
      <c r="E337" s="117" t="n">
        <v/>
      </c>
      <c r="F337" s="117" t="n">
        <v/>
      </c>
      <c r="G337" s="117" t="n"/>
      <c r="H337" s="117" t="n"/>
      <c r="I337" s="117" t="n"/>
      <c r="J337" s="117" t="n"/>
      <c r="K337" s="117" t="n"/>
      <c r="L337" s="117" t="n"/>
      <c r="M337" s="117" t="n"/>
      <c r="N337" s="117" t="n"/>
    </row>
    <row r="338" hidden="1" ht="35" customHeight="1" s="203" thickBot="1">
      <c r="A338" s="116" t="inlineStr">
        <is>
          <t>Bank Permata Tbk - THB - Jenis bunga utang bank jangka panjang</t>
        </is>
      </c>
      <c r="B338" s="116" t="n"/>
      <c r="C338" s="117" t="n">
        <v/>
      </c>
      <c r="D338" s="117" t="n">
        <v/>
      </c>
      <c r="E338" s="117" t="n">
        <v/>
      </c>
      <c r="F338" s="117" t="n">
        <v/>
      </c>
      <c r="G338" s="117" t="n"/>
      <c r="H338" s="117" t="n"/>
      <c r="I338" s="117" t="n"/>
      <c r="J338" s="117" t="n"/>
      <c r="K338" s="117" t="n"/>
      <c r="L338" s="117" t="n"/>
      <c r="M338" s="117" t="n"/>
      <c r="N338" s="117" t="n"/>
    </row>
    <row r="339" hidden="1" ht="35" customHeight="1" s="203" thickBot="1">
      <c r="A339" s="116" t="inlineStr">
        <is>
          <t>Bank Permata Tbk - USD - Utang bank, nilai dalam mata uang asing</t>
        </is>
      </c>
      <c r="B339" s="116" t="n"/>
      <c r="C339" s="117" t="n">
        <v/>
      </c>
      <c r="D339" s="117" t="n">
        <v/>
      </c>
      <c r="E339" s="117" t="n">
        <v/>
      </c>
      <c r="F339" s="117" t="n">
        <v/>
      </c>
      <c r="G339" s="117" t="n"/>
      <c r="H339" s="117" t="n"/>
      <c r="I339" s="117" t="n"/>
      <c r="J339" s="117" t="n"/>
      <c r="K339" s="117" t="n"/>
      <c r="L339" s="117" t="n"/>
      <c r="M339" s="117" t="n"/>
      <c r="N339" s="117" t="n"/>
    </row>
    <row r="340" hidden="1" ht="35" customHeight="1" s="203" thickBot="1">
      <c r="A340" s="116" t="inlineStr">
        <is>
          <t>Bank Permata Tbk - USD - Jatuh tempo utang bank jangka panjang</t>
        </is>
      </c>
      <c r="B340" s="116" t="n"/>
      <c r="C340" s="117" t="n">
        <v/>
      </c>
      <c r="D340" s="117" t="n">
        <v/>
      </c>
      <c r="E340" s="117" t="n">
        <v/>
      </c>
      <c r="F340" s="117" t="n">
        <v/>
      </c>
      <c r="G340" s="117" t="n"/>
      <c r="H340" s="117" t="n"/>
      <c r="I340" s="117" t="n"/>
      <c r="J340" s="117" t="n"/>
      <c r="K340" s="117" t="n"/>
      <c r="L340" s="117" t="n"/>
      <c r="M340" s="117" t="n"/>
      <c r="N340" s="117" t="n"/>
    </row>
    <row r="341" hidden="1" ht="35" customHeight="1" s="203" thickBot="1">
      <c r="A341" s="116" t="inlineStr">
        <is>
          <t>Bank Permata Tbk - USD - Bunga utang bank jangka panjang</t>
        </is>
      </c>
      <c r="B341" s="116" t="n"/>
      <c r="C341" s="117" t="n">
        <v/>
      </c>
      <c r="D341" s="117" t="n">
        <v/>
      </c>
      <c r="E341" s="117" t="n">
        <v/>
      </c>
      <c r="F341" s="117" t="n">
        <v/>
      </c>
      <c r="G341" s="117" t="n"/>
      <c r="H341" s="117" t="n"/>
      <c r="I341" s="117" t="n"/>
      <c r="J341" s="117" t="n"/>
      <c r="K341" s="117" t="n"/>
      <c r="L341" s="117" t="n"/>
      <c r="M341" s="117" t="n"/>
      <c r="N341" s="117" t="n"/>
    </row>
    <row r="342" hidden="1" ht="35" customHeight="1" s="203" thickBot="1">
      <c r="A342" s="116" t="inlineStr">
        <is>
          <t>Bank Permata Tbk - USD - Jenis bunga utang bank jangka panjang</t>
        </is>
      </c>
      <c r="B342" s="116" t="n"/>
      <c r="C342" s="117" t="n">
        <v/>
      </c>
      <c r="D342" s="117" t="n">
        <v/>
      </c>
      <c r="E342" s="117" t="n">
        <v/>
      </c>
      <c r="F342" s="117" t="n">
        <v/>
      </c>
      <c r="G342" s="117" t="n"/>
      <c r="H342" s="117" t="n"/>
      <c r="I342" s="117" t="n"/>
      <c r="J342" s="117" t="n"/>
      <c r="K342" s="117" t="n"/>
      <c r="L342" s="117" t="n"/>
      <c r="M342" s="117" t="n"/>
      <c r="N342" s="117" t="n"/>
    </row>
    <row r="343" hidden="1" ht="52" customHeight="1" s="203" thickBot="1">
      <c r="A343" s="116" t="inlineStr">
        <is>
          <t>Bank Permata Tbk - Mata uang lainnya - Utang bank, nilai dalam mata uang asing</t>
        </is>
      </c>
      <c r="B343" s="116" t="n"/>
      <c r="C343" s="117" t="n">
        <v/>
      </c>
      <c r="D343" s="117" t="n">
        <v/>
      </c>
      <c r="E343" s="117" t="n">
        <v/>
      </c>
      <c r="F343" s="117" t="n">
        <v/>
      </c>
      <c r="G343" s="117" t="n"/>
      <c r="H343" s="117" t="n"/>
      <c r="I343" s="117" t="n"/>
      <c r="J343" s="117" t="n"/>
      <c r="K343" s="117" t="n"/>
      <c r="L343" s="117" t="n"/>
      <c r="M343" s="117" t="n"/>
      <c r="N343" s="117" t="n"/>
    </row>
    <row r="344" hidden="1" ht="52" customHeight="1" s="203" thickBot="1">
      <c r="A344" s="116" t="inlineStr">
        <is>
          <t>Bank Permata Tbk - Mata uang lainnya - Jatuh tempo utang bank jangka panjang</t>
        </is>
      </c>
      <c r="B344" s="116" t="n"/>
      <c r="C344" s="117" t="n">
        <v/>
      </c>
      <c r="D344" s="117" t="n">
        <v/>
      </c>
      <c r="E344" s="117" t="n">
        <v/>
      </c>
      <c r="F344" s="117" t="n">
        <v/>
      </c>
      <c r="G344" s="117" t="n"/>
      <c r="H344" s="117" t="n"/>
      <c r="I344" s="117" t="n"/>
      <c r="J344" s="117" t="n"/>
      <c r="K344" s="117" t="n"/>
      <c r="L344" s="117" t="n"/>
      <c r="M344" s="117" t="n"/>
      <c r="N344" s="117" t="n"/>
    </row>
    <row r="345" hidden="1" ht="52" customHeight="1" s="203" thickBot="1">
      <c r="A345" s="116" t="inlineStr">
        <is>
          <t>Bank Permata Tbk - Mata uang lainnya - Bunga utang bank jangka panjang</t>
        </is>
      </c>
      <c r="B345" s="116" t="n"/>
      <c r="C345" s="117" t="n">
        <v/>
      </c>
      <c r="D345" s="117" t="n">
        <v/>
      </c>
      <c r="E345" s="117" t="n">
        <v/>
      </c>
      <c r="F345" s="117" t="n">
        <v/>
      </c>
      <c r="G345" s="117" t="n"/>
      <c r="H345" s="117" t="n"/>
      <c r="I345" s="117" t="n"/>
      <c r="J345" s="117" t="n"/>
      <c r="K345" s="117" t="n"/>
      <c r="L345" s="117" t="n"/>
      <c r="M345" s="117" t="n"/>
      <c r="N345" s="117" t="n"/>
    </row>
    <row r="346" hidden="1" ht="52" customHeight="1" s="203" thickBot="1">
      <c r="A346" s="116" t="inlineStr">
        <is>
          <t>Bank Permata Tbk - Mata uang lainnya - Jenis bunga utang bank jangka panjang</t>
        </is>
      </c>
      <c r="B346" s="116" t="n"/>
      <c r="C346" s="117" t="n">
        <v/>
      </c>
      <c r="D346" s="117" t="n">
        <v/>
      </c>
      <c r="E346" s="117" t="n">
        <v/>
      </c>
      <c r="F346" s="117" t="n">
        <v/>
      </c>
      <c r="G346" s="117" t="n"/>
      <c r="H346" s="117" t="n"/>
      <c r="I346" s="117" t="n"/>
      <c r="J346" s="117" t="n"/>
      <c r="K346" s="117" t="n"/>
      <c r="L346" s="117" t="n"/>
      <c r="M346" s="117" t="n"/>
      <c r="N346" s="117" t="n"/>
    </row>
    <row r="347" ht="18" customHeight="1" s="203" thickBot="1">
      <c r="A347" s="179" t="inlineStr">
        <is>
          <t>Bank Mega Tbk</t>
        </is>
      </c>
      <c r="B347" s="180" t="n"/>
      <c r="C347" s="181" t="n"/>
      <c r="D347" s="181" t="n"/>
      <c r="E347" s="181" t="n"/>
      <c r="F347" s="181" t="n"/>
      <c r="G347" s="181" t="n"/>
      <c r="H347" s="181" t="n"/>
      <c r="I347" s="181" t="n"/>
      <c r="J347" s="181" t="n"/>
      <c r="K347" s="181" t="n"/>
      <c r="L347" s="181" t="n"/>
      <c r="M347" s="181" t="n"/>
      <c r="N347" s="181" t="n"/>
    </row>
    <row r="348" hidden="1" ht="35" customHeight="1" s="203" thickBot="1">
      <c r="A348" s="116" t="inlineStr">
        <is>
          <t>Bank Mega Tbk - IDR - Utang bank, nilai dalam mata uang asing</t>
        </is>
      </c>
      <c r="B348" s="116" t="n"/>
      <c r="C348" s="117" t="n">
        <v/>
      </c>
      <c r="D348" s="117" t="n">
        <v/>
      </c>
      <c r="E348" s="117" t="n">
        <v/>
      </c>
      <c r="F348" s="117" t="n">
        <v/>
      </c>
      <c r="G348" s="117" t="n"/>
      <c r="H348" s="117" t="n"/>
      <c r="I348" s="117" t="n"/>
      <c r="J348" s="117" t="n"/>
      <c r="K348" s="117" t="n"/>
      <c r="L348" s="117" t="n"/>
      <c r="M348" s="117" t="n"/>
      <c r="N348" s="117" t="n"/>
    </row>
    <row r="349" hidden="1" ht="35" customHeight="1" s="203" thickBot="1">
      <c r="A349" s="116" t="inlineStr">
        <is>
          <t>Bank Mega Tbk - IDR - Jatuh tempo utang bank jangka panjang</t>
        </is>
      </c>
      <c r="B349" s="116" t="n"/>
      <c r="C349" s="117" t="n">
        <v/>
      </c>
      <c r="D349" s="117" t="n">
        <v/>
      </c>
      <c r="E349" s="117" t="n">
        <v/>
      </c>
      <c r="F349" s="117" t="n">
        <v/>
      </c>
      <c r="G349" s="117" t="n"/>
      <c r="H349" s="117" t="n"/>
      <c r="I349" s="117" t="n"/>
      <c r="J349" s="117" t="n"/>
      <c r="K349" s="117" t="n"/>
      <c r="L349" s="117" t="n"/>
      <c r="M349" s="117" t="n"/>
      <c r="N349" s="117" t="n"/>
    </row>
    <row r="350" hidden="1" ht="35" customHeight="1" s="203" thickBot="1">
      <c r="A350" s="116" t="inlineStr">
        <is>
          <t>Bank Mega Tbk - IDR - Bunga utang bank jangka panjang</t>
        </is>
      </c>
      <c r="B350" s="116" t="n"/>
      <c r="C350" s="117" t="n">
        <v/>
      </c>
      <c r="D350" s="117" t="n">
        <v/>
      </c>
      <c r="E350" s="117" t="n">
        <v/>
      </c>
      <c r="F350" s="117" t="n">
        <v/>
      </c>
      <c r="G350" s="117" t="n"/>
      <c r="H350" s="117" t="n"/>
      <c r="I350" s="117" t="n"/>
      <c r="J350" s="117" t="n"/>
      <c r="K350" s="117" t="n"/>
      <c r="L350" s="117" t="n"/>
      <c r="M350" s="117" t="n"/>
      <c r="N350" s="117" t="n"/>
    </row>
    <row r="351" hidden="1" ht="35" customHeight="1" s="203" thickBot="1">
      <c r="A351" s="116" t="inlineStr">
        <is>
          <t>Bank Mega Tbk - IDR - Jenis bunga utang bank jangka panjang</t>
        </is>
      </c>
      <c r="B351" s="116" t="n"/>
      <c r="C351" s="117" t="n">
        <v/>
      </c>
      <c r="D351" s="117" t="n">
        <v/>
      </c>
      <c r="E351" s="117" t="n">
        <v/>
      </c>
      <c r="F351" s="117" t="n">
        <v/>
      </c>
      <c r="G351" s="117" t="n"/>
      <c r="H351" s="117" t="n"/>
      <c r="I351" s="117" t="n"/>
      <c r="J351" s="117" t="n"/>
      <c r="K351" s="117" t="n"/>
      <c r="L351" s="117" t="n"/>
      <c r="M351" s="117" t="n"/>
      <c r="N351" s="117" t="n"/>
    </row>
    <row r="352" hidden="1" ht="35" customHeight="1" s="203" thickBot="1">
      <c r="A352" s="116" t="inlineStr">
        <is>
          <t>Bank Mega Tbk - AUD - Utang bank, nilai dalam mata uang asing</t>
        </is>
      </c>
      <c r="B352" s="116" t="n"/>
      <c r="C352" s="117" t="n">
        <v/>
      </c>
      <c r="D352" s="117" t="n">
        <v/>
      </c>
      <c r="E352" s="117" t="n">
        <v/>
      </c>
      <c r="F352" s="117" t="n">
        <v/>
      </c>
      <c r="G352" s="117" t="n"/>
      <c r="H352" s="117" t="n"/>
      <c r="I352" s="117" t="n"/>
      <c r="J352" s="117" t="n"/>
      <c r="K352" s="117" t="n"/>
      <c r="L352" s="117" t="n"/>
      <c r="M352" s="117" t="n"/>
      <c r="N352" s="117" t="n"/>
    </row>
    <row r="353" hidden="1" ht="35" customHeight="1" s="203" thickBot="1">
      <c r="A353" s="116" t="inlineStr">
        <is>
          <t>Bank Mega Tbk - AUD - Jatuh tempo utang bank jangka panjang</t>
        </is>
      </c>
      <c r="B353" s="116" t="n"/>
      <c r="C353" s="117" t="n">
        <v/>
      </c>
      <c r="D353" s="117" t="n">
        <v/>
      </c>
      <c r="E353" s="117" t="n">
        <v/>
      </c>
      <c r="F353" s="117" t="n">
        <v/>
      </c>
      <c r="G353" s="117" t="n"/>
      <c r="H353" s="117" t="n"/>
      <c r="I353" s="117" t="n"/>
      <c r="J353" s="117" t="n"/>
      <c r="K353" s="117" t="n"/>
      <c r="L353" s="117" t="n"/>
      <c r="M353" s="117" t="n"/>
      <c r="N353" s="117" t="n"/>
    </row>
    <row r="354" hidden="1" ht="35" customHeight="1" s="203" thickBot="1">
      <c r="A354" s="116" t="inlineStr">
        <is>
          <t>Bank Mega Tbk - AUD - Bunga utang bank jangka panjang</t>
        </is>
      </c>
      <c r="B354" s="116" t="n"/>
      <c r="C354" s="117" t="n">
        <v/>
      </c>
      <c r="D354" s="117" t="n">
        <v/>
      </c>
      <c r="E354" s="117" t="n">
        <v/>
      </c>
      <c r="F354" s="117" t="n">
        <v/>
      </c>
      <c r="G354" s="117" t="n"/>
      <c r="H354" s="117" t="n"/>
      <c r="I354" s="117" t="n"/>
      <c r="J354" s="117" t="n"/>
      <c r="K354" s="117" t="n"/>
      <c r="L354" s="117" t="n"/>
      <c r="M354" s="117" t="n"/>
      <c r="N354" s="117" t="n"/>
    </row>
    <row r="355" hidden="1" ht="35" customHeight="1" s="203" thickBot="1">
      <c r="A355" s="116" t="inlineStr">
        <is>
          <t>Bank Mega Tbk - AUD - Jenis bunga utang bank jangka panjang</t>
        </is>
      </c>
      <c r="B355" s="116" t="n"/>
      <c r="C355" s="117" t="n">
        <v/>
      </c>
      <c r="D355" s="117" t="n">
        <v/>
      </c>
      <c r="E355" s="117" t="n">
        <v/>
      </c>
      <c r="F355" s="117" t="n">
        <v/>
      </c>
      <c r="G355" s="117" t="n"/>
      <c r="H355" s="117" t="n"/>
      <c r="I355" s="117" t="n"/>
      <c r="J355" s="117" t="n"/>
      <c r="K355" s="117" t="n"/>
      <c r="L355" s="117" t="n"/>
      <c r="M355" s="117" t="n"/>
      <c r="N355" s="117" t="n"/>
    </row>
    <row r="356" hidden="1" ht="35" customHeight="1" s="203" thickBot="1">
      <c r="A356" s="116" t="inlineStr">
        <is>
          <t>Bank Mega Tbk - CAD - Utang bank, nilai dalam mata uang asing</t>
        </is>
      </c>
      <c r="B356" s="116" t="n"/>
      <c r="C356" s="117" t="n">
        <v/>
      </c>
      <c r="D356" s="117" t="n">
        <v/>
      </c>
      <c r="E356" s="117" t="n">
        <v/>
      </c>
      <c r="F356" s="117" t="n">
        <v/>
      </c>
      <c r="G356" s="117" t="n"/>
      <c r="H356" s="117" t="n"/>
      <c r="I356" s="117" t="n"/>
      <c r="J356" s="117" t="n"/>
      <c r="K356" s="117" t="n"/>
      <c r="L356" s="117" t="n"/>
      <c r="M356" s="117" t="n"/>
      <c r="N356" s="117" t="n"/>
    </row>
    <row r="357" hidden="1" ht="35" customHeight="1" s="203" thickBot="1">
      <c r="A357" s="116" t="inlineStr">
        <is>
          <t>Bank Mega Tbk - CAD - Jatuh tempo utang bank jangka panjang</t>
        </is>
      </c>
      <c r="B357" s="116" t="n"/>
      <c r="C357" s="117" t="n">
        <v/>
      </c>
      <c r="D357" s="117" t="n">
        <v/>
      </c>
      <c r="E357" s="117" t="n">
        <v/>
      </c>
      <c r="F357" s="117" t="n">
        <v/>
      </c>
      <c r="G357" s="117" t="n"/>
      <c r="H357" s="117" t="n"/>
      <c r="I357" s="117" t="n"/>
      <c r="J357" s="117" t="n"/>
      <c r="K357" s="117" t="n"/>
      <c r="L357" s="117" t="n"/>
      <c r="M357" s="117" t="n"/>
      <c r="N357" s="117" t="n"/>
    </row>
    <row r="358" hidden="1" ht="35" customHeight="1" s="203" thickBot="1">
      <c r="A358" s="116" t="inlineStr">
        <is>
          <t>Bank Mega Tbk - CAD - Bunga utang bank jangka panjang</t>
        </is>
      </c>
      <c r="B358" s="116" t="n"/>
      <c r="C358" s="117" t="n">
        <v/>
      </c>
      <c r="D358" s="117" t="n">
        <v/>
      </c>
      <c r="E358" s="117" t="n">
        <v/>
      </c>
      <c r="F358" s="117" t="n">
        <v/>
      </c>
      <c r="G358" s="117" t="n"/>
      <c r="H358" s="117" t="n"/>
      <c r="I358" s="117" t="n"/>
      <c r="J358" s="117" t="n"/>
      <c r="K358" s="117" t="n"/>
      <c r="L358" s="117" t="n"/>
      <c r="M358" s="117" t="n"/>
      <c r="N358" s="117" t="n"/>
    </row>
    <row r="359" hidden="1" ht="35" customHeight="1" s="203" thickBot="1">
      <c r="A359" s="116" t="inlineStr">
        <is>
          <t>Bank Mega Tbk - CAD - Jenis bunga utang bank jangka panjang</t>
        </is>
      </c>
      <c r="B359" s="116" t="n"/>
      <c r="C359" s="117" t="n">
        <v/>
      </c>
      <c r="D359" s="117" t="n">
        <v/>
      </c>
      <c r="E359" s="117" t="n">
        <v/>
      </c>
      <c r="F359" s="117" t="n">
        <v/>
      </c>
      <c r="G359" s="117" t="n"/>
      <c r="H359" s="117" t="n"/>
      <c r="I359" s="117" t="n"/>
      <c r="J359" s="117" t="n"/>
      <c r="K359" s="117" t="n"/>
      <c r="L359" s="117" t="n"/>
      <c r="M359" s="117" t="n"/>
      <c r="N359" s="117" t="n"/>
    </row>
    <row r="360" hidden="1" ht="35" customHeight="1" s="203" thickBot="1">
      <c r="A360" s="116" t="inlineStr">
        <is>
          <t>Bank Mega Tbk - CNY - Utang bank, nilai dalam mata uang asing</t>
        </is>
      </c>
      <c r="B360" s="116" t="n"/>
      <c r="C360" s="117" t="n">
        <v/>
      </c>
      <c r="D360" s="117" t="n">
        <v/>
      </c>
      <c r="E360" s="117" t="n">
        <v/>
      </c>
      <c r="F360" s="117" t="n">
        <v/>
      </c>
      <c r="G360" s="117" t="n"/>
      <c r="H360" s="117" t="n"/>
      <c r="I360" s="117" t="n"/>
      <c r="J360" s="117" t="n"/>
      <c r="K360" s="117" t="n"/>
      <c r="L360" s="117" t="n"/>
      <c r="M360" s="117" t="n"/>
      <c r="N360" s="117" t="n"/>
    </row>
    <row r="361" hidden="1" ht="35" customHeight="1" s="203" thickBot="1">
      <c r="A361" s="116" t="inlineStr">
        <is>
          <t>Bank Mega Tbk - CNY - Jatuh tempo utang bank jangka panjang</t>
        </is>
      </c>
      <c r="B361" s="116" t="n"/>
      <c r="C361" s="117" t="n">
        <v/>
      </c>
      <c r="D361" s="117" t="n">
        <v/>
      </c>
      <c r="E361" s="117" t="n">
        <v/>
      </c>
      <c r="F361" s="117" t="n">
        <v/>
      </c>
      <c r="G361" s="117" t="n"/>
      <c r="H361" s="117" t="n"/>
      <c r="I361" s="117" t="n"/>
      <c r="J361" s="117" t="n"/>
      <c r="K361" s="117" t="n"/>
      <c r="L361" s="117" t="n"/>
      <c r="M361" s="117" t="n"/>
      <c r="N361" s="117" t="n"/>
    </row>
    <row r="362" hidden="1" ht="35" customHeight="1" s="203" thickBot="1">
      <c r="A362" s="116" t="inlineStr">
        <is>
          <t>Bank Mega Tbk - CNY - Bunga utang bank jangka panjang</t>
        </is>
      </c>
      <c r="B362" s="116" t="n"/>
      <c r="C362" s="117" t="n">
        <v/>
      </c>
      <c r="D362" s="117" t="n">
        <v/>
      </c>
      <c r="E362" s="117" t="n">
        <v/>
      </c>
      <c r="F362" s="117" t="n">
        <v/>
      </c>
      <c r="G362" s="117" t="n"/>
      <c r="H362" s="117" t="n"/>
      <c r="I362" s="117" t="n"/>
      <c r="J362" s="117" t="n"/>
      <c r="K362" s="117" t="n"/>
      <c r="L362" s="117" t="n"/>
      <c r="M362" s="117" t="n"/>
      <c r="N362" s="117" t="n"/>
    </row>
    <row r="363" hidden="1" ht="35" customHeight="1" s="203" thickBot="1">
      <c r="A363" s="116" t="inlineStr">
        <is>
          <t>Bank Mega Tbk - CNY - Jenis bunga utang bank jangka panjang</t>
        </is>
      </c>
      <c r="B363" s="116" t="n"/>
      <c r="C363" s="117" t="n">
        <v/>
      </c>
      <c r="D363" s="117" t="n">
        <v/>
      </c>
      <c r="E363" s="117" t="n">
        <v/>
      </c>
      <c r="F363" s="117" t="n">
        <v/>
      </c>
      <c r="G363" s="117" t="n"/>
      <c r="H363" s="117" t="n"/>
      <c r="I363" s="117" t="n"/>
      <c r="J363" s="117" t="n"/>
      <c r="K363" s="117" t="n"/>
      <c r="L363" s="117" t="n"/>
      <c r="M363" s="117" t="n"/>
      <c r="N363" s="117" t="n"/>
    </row>
    <row r="364" hidden="1" ht="35" customHeight="1" s="203" thickBot="1">
      <c r="A364" s="116" t="inlineStr">
        <is>
          <t>Bank Mega Tbk - EUR - Utang bank, nilai dalam mata uang asing</t>
        </is>
      </c>
      <c r="B364" s="116" t="n"/>
      <c r="C364" s="117" t="n">
        <v/>
      </c>
      <c r="D364" s="117" t="n">
        <v/>
      </c>
      <c r="E364" s="117" t="n">
        <v/>
      </c>
      <c r="F364" s="117" t="n">
        <v/>
      </c>
      <c r="G364" s="117" t="n"/>
      <c r="H364" s="117" t="n"/>
      <c r="I364" s="117" t="n"/>
      <c r="J364" s="117" t="n"/>
      <c r="K364" s="117" t="n"/>
      <c r="L364" s="117" t="n"/>
      <c r="M364" s="117" t="n"/>
      <c r="N364" s="117" t="n"/>
    </row>
    <row r="365" hidden="1" ht="35" customHeight="1" s="203" thickBot="1">
      <c r="A365" s="116" t="inlineStr">
        <is>
          <t>Bank Mega Tbk - EUR - Jatuh tempo utang bank jangka panjang</t>
        </is>
      </c>
      <c r="B365" s="116" t="n"/>
      <c r="C365" s="117" t="n">
        <v/>
      </c>
      <c r="D365" s="117" t="n">
        <v/>
      </c>
      <c r="E365" s="117" t="n">
        <v/>
      </c>
      <c r="F365" s="117" t="n">
        <v/>
      </c>
      <c r="G365" s="117" t="n"/>
      <c r="H365" s="117" t="n"/>
      <c r="I365" s="117" t="n"/>
      <c r="J365" s="117" t="n"/>
      <c r="K365" s="117" t="n"/>
      <c r="L365" s="117" t="n"/>
      <c r="M365" s="117" t="n"/>
      <c r="N365" s="117" t="n"/>
    </row>
    <row r="366" hidden="1" ht="35" customHeight="1" s="203" thickBot="1">
      <c r="A366" s="116" t="inlineStr">
        <is>
          <t>Bank Mega Tbk - EUR - Bunga utang bank jangka panjang</t>
        </is>
      </c>
      <c r="B366" s="116" t="n"/>
      <c r="C366" s="117" t="n">
        <v/>
      </c>
      <c r="D366" s="117" t="n">
        <v/>
      </c>
      <c r="E366" s="117" t="n">
        <v/>
      </c>
      <c r="F366" s="117" t="n">
        <v/>
      </c>
      <c r="G366" s="117" t="n"/>
      <c r="H366" s="117" t="n"/>
      <c r="I366" s="117" t="n"/>
      <c r="J366" s="117" t="n"/>
      <c r="K366" s="117" t="n"/>
      <c r="L366" s="117" t="n"/>
      <c r="M366" s="117" t="n"/>
      <c r="N366" s="117" t="n"/>
    </row>
    <row r="367" hidden="1" ht="35" customHeight="1" s="203" thickBot="1">
      <c r="A367" s="116" t="inlineStr">
        <is>
          <t>Bank Mega Tbk - EUR - Jenis bunga utang bank jangka panjang</t>
        </is>
      </c>
      <c r="B367" s="116" t="n"/>
      <c r="C367" s="117" t="n">
        <v/>
      </c>
      <c r="D367" s="117" t="n">
        <v/>
      </c>
      <c r="E367" s="117" t="n">
        <v/>
      </c>
      <c r="F367" s="117" t="n">
        <v/>
      </c>
      <c r="G367" s="117" t="n"/>
      <c r="H367" s="117" t="n"/>
      <c r="I367" s="117" t="n"/>
      <c r="J367" s="117" t="n"/>
      <c r="K367" s="117" t="n"/>
      <c r="L367" s="117" t="n"/>
      <c r="M367" s="117" t="n"/>
      <c r="N367" s="117" t="n"/>
    </row>
    <row r="368" hidden="1" ht="35" customHeight="1" s="203" thickBot="1">
      <c r="A368" s="116" t="inlineStr">
        <is>
          <t>Bank Mega Tbk - HKD - Utang bank, nilai dalam mata uang asing</t>
        </is>
      </c>
      <c r="B368" s="116" t="n"/>
      <c r="C368" s="117" t="n">
        <v/>
      </c>
      <c r="D368" s="117" t="n">
        <v/>
      </c>
      <c r="E368" s="117" t="n">
        <v/>
      </c>
      <c r="F368" s="117" t="n">
        <v/>
      </c>
      <c r="G368" s="117" t="n"/>
      <c r="H368" s="117" t="n"/>
      <c r="I368" s="117" t="n"/>
      <c r="J368" s="117" t="n"/>
      <c r="K368" s="117" t="n"/>
      <c r="L368" s="117" t="n"/>
      <c r="M368" s="117" t="n"/>
      <c r="N368" s="117" t="n"/>
    </row>
    <row r="369" hidden="1" ht="35" customHeight="1" s="203" thickBot="1">
      <c r="A369" s="116" t="inlineStr">
        <is>
          <t>Bank Mega Tbk - HKD - Jatuh tempo utang bank jangka panjang</t>
        </is>
      </c>
      <c r="B369" s="116" t="n"/>
      <c r="C369" s="117" t="n">
        <v/>
      </c>
      <c r="D369" s="117" t="n">
        <v/>
      </c>
      <c r="E369" s="117" t="n">
        <v/>
      </c>
      <c r="F369" s="117" t="n">
        <v/>
      </c>
      <c r="G369" s="117" t="n"/>
      <c r="H369" s="117" t="n"/>
      <c r="I369" s="117" t="n"/>
      <c r="J369" s="117" t="n"/>
      <c r="K369" s="117" t="n"/>
      <c r="L369" s="117" t="n"/>
      <c r="M369" s="117" t="n"/>
      <c r="N369" s="117" t="n"/>
    </row>
    <row r="370" hidden="1" ht="35" customHeight="1" s="203" thickBot="1">
      <c r="A370" s="116" t="inlineStr">
        <is>
          <t>Bank Mega Tbk - HKD - Bunga utang bank jangka panjang</t>
        </is>
      </c>
      <c r="B370" s="116" t="n"/>
      <c r="C370" s="117" t="n">
        <v/>
      </c>
      <c r="D370" s="117" t="n">
        <v/>
      </c>
      <c r="E370" s="117" t="n">
        <v/>
      </c>
      <c r="F370" s="117" t="n">
        <v/>
      </c>
      <c r="G370" s="117" t="n"/>
      <c r="H370" s="117" t="n"/>
      <c r="I370" s="117" t="n"/>
      <c r="J370" s="117" t="n"/>
      <c r="K370" s="117" t="n"/>
      <c r="L370" s="117" t="n"/>
      <c r="M370" s="117" t="n"/>
      <c r="N370" s="117" t="n"/>
    </row>
    <row r="371" hidden="1" ht="35" customHeight="1" s="203" thickBot="1">
      <c r="A371" s="116" t="inlineStr">
        <is>
          <t>Bank Mega Tbk - HKD - Jenis bunga utang bank jangka panjang</t>
        </is>
      </c>
      <c r="B371" s="116" t="n"/>
      <c r="C371" s="117" t="n">
        <v/>
      </c>
      <c r="D371" s="117" t="n">
        <v/>
      </c>
      <c r="E371" s="117" t="n">
        <v/>
      </c>
      <c r="F371" s="117" t="n">
        <v/>
      </c>
      <c r="G371" s="117" t="n"/>
      <c r="H371" s="117" t="n"/>
      <c r="I371" s="117" t="n"/>
      <c r="J371" s="117" t="n"/>
      <c r="K371" s="117" t="n"/>
      <c r="L371" s="117" t="n"/>
      <c r="M371" s="117" t="n"/>
      <c r="N371" s="117" t="n"/>
    </row>
    <row r="372" hidden="1" ht="35" customHeight="1" s="203" thickBot="1">
      <c r="A372" s="116" t="inlineStr">
        <is>
          <t>Bank Mega Tbk - GBP - Utang bank, nilai dalam mata uang asing</t>
        </is>
      </c>
      <c r="B372" s="116" t="n"/>
      <c r="C372" s="117" t="n">
        <v/>
      </c>
      <c r="D372" s="117" t="n">
        <v/>
      </c>
      <c r="E372" s="117" t="n">
        <v/>
      </c>
      <c r="F372" s="117" t="n">
        <v/>
      </c>
      <c r="G372" s="117" t="n"/>
      <c r="H372" s="117" t="n"/>
      <c r="I372" s="117" t="n"/>
      <c r="J372" s="117" t="n"/>
      <c r="K372" s="117" t="n"/>
      <c r="L372" s="117" t="n"/>
      <c r="M372" s="117" t="n"/>
      <c r="N372" s="117" t="n"/>
    </row>
    <row r="373" hidden="1" ht="35" customHeight="1" s="203" thickBot="1">
      <c r="A373" s="116" t="inlineStr">
        <is>
          <t>Bank Mega Tbk - GBP - Jatuh tempo utang bank jangka panjang</t>
        </is>
      </c>
      <c r="B373" s="116" t="n"/>
      <c r="C373" s="117" t="n">
        <v/>
      </c>
      <c r="D373" s="117" t="n">
        <v/>
      </c>
      <c r="E373" s="117" t="n">
        <v/>
      </c>
      <c r="F373" s="117" t="n">
        <v/>
      </c>
      <c r="G373" s="117" t="n"/>
      <c r="H373" s="117" t="n"/>
      <c r="I373" s="117" t="n"/>
      <c r="J373" s="117" t="n"/>
      <c r="K373" s="117" t="n"/>
      <c r="L373" s="117" t="n"/>
      <c r="M373" s="117" t="n"/>
      <c r="N373" s="117" t="n"/>
    </row>
    <row r="374" hidden="1" ht="35" customHeight="1" s="203" thickBot="1">
      <c r="A374" s="116" t="inlineStr">
        <is>
          <t>Bank Mega Tbk - GBP - Bunga utang bank jangka panjang</t>
        </is>
      </c>
      <c r="B374" s="116" t="n"/>
      <c r="C374" s="117" t="n">
        <v/>
      </c>
      <c r="D374" s="117" t="n">
        <v/>
      </c>
      <c r="E374" s="117" t="n">
        <v/>
      </c>
      <c r="F374" s="117" t="n">
        <v/>
      </c>
      <c r="G374" s="117" t="n"/>
      <c r="H374" s="117" t="n"/>
      <c r="I374" s="117" t="n"/>
      <c r="J374" s="117" t="n"/>
      <c r="K374" s="117" t="n"/>
      <c r="L374" s="117" t="n"/>
      <c r="M374" s="117" t="n"/>
      <c r="N374" s="117" t="n"/>
    </row>
    <row r="375" hidden="1" ht="35" customHeight="1" s="203" thickBot="1">
      <c r="A375" s="116" t="inlineStr">
        <is>
          <t>Bank Mega Tbk - GBP - Jenis bunga utang bank jangka panjang</t>
        </is>
      </c>
      <c r="B375" s="116" t="n"/>
      <c r="C375" s="117" t="n">
        <v/>
      </c>
      <c r="D375" s="117" t="n">
        <v/>
      </c>
      <c r="E375" s="117" t="n">
        <v/>
      </c>
      <c r="F375" s="117" t="n">
        <v/>
      </c>
      <c r="G375" s="117" t="n"/>
      <c r="H375" s="117" t="n"/>
      <c r="I375" s="117" t="n"/>
      <c r="J375" s="117" t="n"/>
      <c r="K375" s="117" t="n"/>
      <c r="L375" s="117" t="n"/>
      <c r="M375" s="117" t="n"/>
      <c r="N375" s="117" t="n"/>
    </row>
    <row r="376" hidden="1" ht="35" customHeight="1" s="203" thickBot="1">
      <c r="A376" s="116" t="inlineStr">
        <is>
          <t>Bank Mega Tbk - JPY - Utang bank, nilai dalam mata uang asing</t>
        </is>
      </c>
      <c r="B376" s="116" t="n"/>
      <c r="C376" s="117" t="n">
        <v/>
      </c>
      <c r="D376" s="117" t="n">
        <v/>
      </c>
      <c r="E376" s="117" t="n">
        <v/>
      </c>
      <c r="F376" s="117" t="n">
        <v/>
      </c>
      <c r="G376" s="117" t="n"/>
      <c r="H376" s="117" t="n"/>
      <c r="I376" s="117" t="n"/>
      <c r="J376" s="117" t="n"/>
      <c r="K376" s="117" t="n"/>
      <c r="L376" s="117" t="n"/>
      <c r="M376" s="117" t="n"/>
      <c r="N376" s="117" t="n"/>
    </row>
    <row r="377" hidden="1" ht="35" customHeight="1" s="203" thickBot="1">
      <c r="A377" s="116" t="inlineStr">
        <is>
          <t>Bank Mega Tbk - JPY - Jatuh tempo utang bank jangka panjang</t>
        </is>
      </c>
      <c r="B377" s="116" t="n"/>
      <c r="C377" s="117" t="n">
        <v/>
      </c>
      <c r="D377" s="117" t="n">
        <v/>
      </c>
      <c r="E377" s="117" t="n">
        <v/>
      </c>
      <c r="F377" s="117" t="n">
        <v/>
      </c>
      <c r="G377" s="117" t="n"/>
      <c r="H377" s="117" t="n"/>
      <c r="I377" s="117" t="n"/>
      <c r="J377" s="117" t="n"/>
      <c r="K377" s="117" t="n"/>
      <c r="L377" s="117" t="n"/>
      <c r="M377" s="117" t="n"/>
      <c r="N377" s="117" t="n"/>
    </row>
    <row r="378" hidden="1" ht="35" customHeight="1" s="203" thickBot="1">
      <c r="A378" s="116" t="inlineStr">
        <is>
          <t>Bank Mega Tbk - JPY - Bunga utang bank jangka panjang</t>
        </is>
      </c>
      <c r="B378" s="116" t="n"/>
      <c r="C378" s="117" t="n">
        <v/>
      </c>
      <c r="D378" s="117" t="n">
        <v/>
      </c>
      <c r="E378" s="117" t="n">
        <v/>
      </c>
      <c r="F378" s="117" t="n">
        <v/>
      </c>
      <c r="G378" s="117" t="n"/>
      <c r="H378" s="117" t="n"/>
      <c r="I378" s="117" t="n"/>
      <c r="J378" s="117" t="n"/>
      <c r="K378" s="117" t="n"/>
      <c r="L378" s="117" t="n"/>
      <c r="M378" s="117" t="n"/>
      <c r="N378" s="117" t="n"/>
    </row>
    <row r="379" hidden="1" ht="35" customHeight="1" s="203" thickBot="1">
      <c r="A379" s="116" t="inlineStr">
        <is>
          <t>Bank Mega Tbk - JPY - Jenis bunga utang bank jangka panjang</t>
        </is>
      </c>
      <c r="B379" s="116" t="n"/>
      <c r="C379" s="117" t="n">
        <v/>
      </c>
      <c r="D379" s="117" t="n">
        <v/>
      </c>
      <c r="E379" s="117" t="n">
        <v/>
      </c>
      <c r="F379" s="117" t="n">
        <v/>
      </c>
      <c r="G379" s="117" t="n"/>
      <c r="H379" s="117" t="n"/>
      <c r="I379" s="117" t="n"/>
      <c r="J379" s="117" t="n"/>
      <c r="K379" s="117" t="n"/>
      <c r="L379" s="117" t="n"/>
      <c r="M379" s="117" t="n"/>
      <c r="N379" s="117" t="n"/>
    </row>
    <row r="380" hidden="1" ht="35" customHeight="1" s="203" thickBot="1">
      <c r="A380" s="116" t="inlineStr">
        <is>
          <t>Bank Mega Tbk - SGD - Utang bank, nilai dalam mata uang asing</t>
        </is>
      </c>
      <c r="B380" s="116" t="n"/>
      <c r="C380" s="117" t="n">
        <v/>
      </c>
      <c r="D380" s="117" t="n">
        <v/>
      </c>
      <c r="E380" s="117" t="n">
        <v/>
      </c>
      <c r="F380" s="117" t="n">
        <v/>
      </c>
      <c r="G380" s="117" t="n"/>
      <c r="H380" s="117" t="n"/>
      <c r="I380" s="117" t="n"/>
      <c r="J380" s="117" t="n"/>
      <c r="K380" s="117" t="n"/>
      <c r="L380" s="117" t="n"/>
      <c r="M380" s="117" t="n"/>
      <c r="N380" s="117" t="n"/>
    </row>
    <row r="381" hidden="1" ht="35" customHeight="1" s="203" thickBot="1">
      <c r="A381" s="116" t="inlineStr">
        <is>
          <t>Bank Mega Tbk - SGD - Jatuh tempo utang bank jangka panjang</t>
        </is>
      </c>
      <c r="B381" s="116" t="n"/>
      <c r="C381" s="117" t="n">
        <v/>
      </c>
      <c r="D381" s="117" t="n">
        <v/>
      </c>
      <c r="E381" s="117" t="n">
        <v/>
      </c>
      <c r="F381" s="117" t="n">
        <v/>
      </c>
      <c r="G381" s="117" t="n"/>
      <c r="H381" s="117" t="n"/>
      <c r="I381" s="117" t="n"/>
      <c r="J381" s="117" t="n"/>
      <c r="K381" s="117" t="n"/>
      <c r="L381" s="117" t="n"/>
      <c r="M381" s="117" t="n"/>
      <c r="N381" s="117" t="n"/>
    </row>
    <row r="382" hidden="1" ht="35" customHeight="1" s="203" thickBot="1">
      <c r="A382" s="116" t="inlineStr">
        <is>
          <t>Bank Mega Tbk - SGD - Bunga utang bank jangka panjang</t>
        </is>
      </c>
      <c r="B382" s="116" t="n"/>
      <c r="C382" s="117" t="n">
        <v/>
      </c>
      <c r="D382" s="117" t="n">
        <v/>
      </c>
      <c r="E382" s="117" t="n">
        <v/>
      </c>
      <c r="F382" s="117" t="n">
        <v/>
      </c>
      <c r="G382" s="117" t="n"/>
      <c r="H382" s="117" t="n"/>
      <c r="I382" s="117" t="n"/>
      <c r="J382" s="117" t="n"/>
      <c r="K382" s="117" t="n"/>
      <c r="L382" s="117" t="n"/>
      <c r="M382" s="117" t="n"/>
      <c r="N382" s="117" t="n"/>
    </row>
    <row r="383" hidden="1" ht="35" customHeight="1" s="203" thickBot="1">
      <c r="A383" s="116" t="inlineStr">
        <is>
          <t>Bank Mega Tbk - SGD - Jenis bunga utang bank jangka panjang</t>
        </is>
      </c>
      <c r="B383" s="116" t="n"/>
      <c r="C383" s="117" t="n">
        <v/>
      </c>
      <c r="D383" s="117" t="n">
        <v/>
      </c>
      <c r="E383" s="117" t="n">
        <v/>
      </c>
      <c r="F383" s="117" t="n">
        <v/>
      </c>
      <c r="G383" s="117" t="n"/>
      <c r="H383" s="117" t="n"/>
      <c r="I383" s="117" t="n"/>
      <c r="J383" s="117" t="n"/>
      <c r="K383" s="117" t="n"/>
      <c r="L383" s="117" t="n"/>
      <c r="M383" s="117" t="n"/>
      <c r="N383" s="117" t="n"/>
    </row>
    <row r="384" hidden="1" ht="35" customHeight="1" s="203" thickBot="1">
      <c r="A384" s="116" t="inlineStr">
        <is>
          <t>Bank Mega Tbk - THB - Utang bank, nilai dalam mata uang asing</t>
        </is>
      </c>
      <c r="B384" s="116" t="n"/>
      <c r="C384" s="117" t="n">
        <v/>
      </c>
      <c r="D384" s="117" t="n">
        <v/>
      </c>
      <c r="E384" s="117" t="n">
        <v/>
      </c>
      <c r="F384" s="117" t="n">
        <v/>
      </c>
      <c r="G384" s="117" t="n"/>
      <c r="H384" s="117" t="n"/>
      <c r="I384" s="117" t="n"/>
      <c r="J384" s="117" t="n"/>
      <c r="K384" s="117" t="n"/>
      <c r="L384" s="117" t="n"/>
      <c r="M384" s="117" t="n"/>
      <c r="N384" s="117" t="n"/>
    </row>
    <row r="385" hidden="1" ht="35" customHeight="1" s="203" thickBot="1">
      <c r="A385" s="116" t="inlineStr">
        <is>
          <t>Bank Mega Tbk - THB - Jatuh tempo utang bank jangka panjang</t>
        </is>
      </c>
      <c r="B385" s="116" t="n"/>
      <c r="C385" s="117" t="n">
        <v/>
      </c>
      <c r="D385" s="117" t="n">
        <v/>
      </c>
      <c r="E385" s="117" t="n">
        <v/>
      </c>
      <c r="F385" s="117" t="n">
        <v/>
      </c>
      <c r="G385" s="117" t="n"/>
      <c r="H385" s="117" t="n"/>
      <c r="I385" s="117" t="n"/>
      <c r="J385" s="117" t="n"/>
      <c r="K385" s="117" t="n"/>
      <c r="L385" s="117" t="n"/>
      <c r="M385" s="117" t="n"/>
      <c r="N385" s="117" t="n"/>
    </row>
    <row r="386" hidden="1" ht="35" customHeight="1" s="203" thickBot="1">
      <c r="A386" s="116" t="inlineStr">
        <is>
          <t>Bank Mega Tbk - THB - Bunga utang bank jangka panjang</t>
        </is>
      </c>
      <c r="B386" s="116" t="n"/>
      <c r="C386" s="117" t="n">
        <v/>
      </c>
      <c r="D386" s="117" t="n">
        <v/>
      </c>
      <c r="E386" s="117" t="n">
        <v/>
      </c>
      <c r="F386" s="117" t="n">
        <v/>
      </c>
      <c r="G386" s="117" t="n"/>
      <c r="H386" s="117" t="n"/>
      <c r="I386" s="117" t="n"/>
      <c r="J386" s="117" t="n"/>
      <c r="K386" s="117" t="n"/>
      <c r="L386" s="117" t="n"/>
      <c r="M386" s="117" t="n"/>
      <c r="N386" s="117" t="n"/>
    </row>
    <row r="387" hidden="1" ht="35" customHeight="1" s="203" thickBot="1">
      <c r="A387" s="116" t="inlineStr">
        <is>
          <t>Bank Mega Tbk - THB - Jenis bunga utang bank jangka panjang</t>
        </is>
      </c>
      <c r="B387" s="116" t="n"/>
      <c r="C387" s="117" t="n">
        <v/>
      </c>
      <c r="D387" s="117" t="n">
        <v/>
      </c>
      <c r="E387" s="117" t="n">
        <v/>
      </c>
      <c r="F387" s="117" t="n">
        <v/>
      </c>
      <c r="G387" s="117" t="n"/>
      <c r="H387" s="117" t="n"/>
      <c r="I387" s="117" t="n"/>
      <c r="J387" s="117" t="n"/>
      <c r="K387" s="117" t="n"/>
      <c r="L387" s="117" t="n"/>
      <c r="M387" s="117" t="n"/>
      <c r="N387" s="117" t="n"/>
    </row>
    <row r="388" hidden="1" ht="35" customHeight="1" s="203" thickBot="1">
      <c r="A388" s="116" t="inlineStr">
        <is>
          <t>Bank Mega Tbk - USD - Utang bank, nilai dalam mata uang asing</t>
        </is>
      </c>
      <c r="B388" s="116" t="n"/>
      <c r="C388" s="117" t="n">
        <v/>
      </c>
      <c r="D388" s="117" t="n">
        <v/>
      </c>
      <c r="E388" s="117" t="n">
        <v/>
      </c>
      <c r="F388" s="117" t="n">
        <v/>
      </c>
      <c r="G388" s="117" t="n"/>
      <c r="H388" s="117" t="n"/>
      <c r="I388" s="117" t="n"/>
      <c r="J388" s="117" t="n"/>
      <c r="K388" s="117" t="n"/>
      <c r="L388" s="117" t="n"/>
      <c r="M388" s="117" t="n"/>
      <c r="N388" s="117" t="n"/>
    </row>
    <row r="389" hidden="1" ht="35" customHeight="1" s="203" thickBot="1">
      <c r="A389" s="116" t="inlineStr">
        <is>
          <t>Bank Mega Tbk - USD - Jatuh tempo utang bank jangka panjang</t>
        </is>
      </c>
      <c r="B389" s="116" t="n"/>
      <c r="C389" s="117" t="n">
        <v/>
      </c>
      <c r="D389" s="117" t="n">
        <v/>
      </c>
      <c r="E389" s="117" t="n">
        <v/>
      </c>
      <c r="F389" s="117" t="n">
        <v/>
      </c>
      <c r="G389" s="117" t="n"/>
      <c r="H389" s="117" t="n"/>
      <c r="I389" s="117" t="n"/>
      <c r="J389" s="117" t="n"/>
      <c r="K389" s="117" t="n"/>
      <c r="L389" s="117" t="n"/>
      <c r="M389" s="117" t="n"/>
      <c r="N389" s="117" t="n"/>
    </row>
    <row r="390" hidden="1" ht="35" customHeight="1" s="203" thickBot="1">
      <c r="A390" s="116" t="inlineStr">
        <is>
          <t>Bank Mega Tbk - USD - Bunga utang bank jangka panjang</t>
        </is>
      </c>
      <c r="B390" s="116" t="n"/>
      <c r="C390" s="117" t="n">
        <v/>
      </c>
      <c r="D390" s="117" t="n">
        <v/>
      </c>
      <c r="E390" s="117" t="n">
        <v/>
      </c>
      <c r="F390" s="117" t="n">
        <v/>
      </c>
      <c r="G390" s="117" t="n"/>
      <c r="H390" s="117" t="n"/>
      <c r="I390" s="117" t="n"/>
      <c r="J390" s="117" t="n"/>
      <c r="K390" s="117" t="n"/>
      <c r="L390" s="117" t="n"/>
      <c r="M390" s="117" t="n"/>
      <c r="N390" s="117" t="n"/>
    </row>
    <row r="391" hidden="1" ht="35" customHeight="1" s="203" thickBot="1">
      <c r="A391" s="116" t="inlineStr">
        <is>
          <t>Bank Mega Tbk - USD - Jenis bunga utang bank jangka panjang</t>
        </is>
      </c>
      <c r="B391" s="116" t="n"/>
      <c r="C391" s="117" t="n">
        <v/>
      </c>
      <c r="D391" s="117" t="n">
        <v/>
      </c>
      <c r="E391" s="117" t="n">
        <v/>
      </c>
      <c r="F391" s="117" t="n">
        <v/>
      </c>
      <c r="G391" s="117" t="n"/>
      <c r="H391" s="117" t="n"/>
      <c r="I391" s="117" t="n"/>
      <c r="J391" s="117" t="n"/>
      <c r="K391" s="117" t="n"/>
      <c r="L391" s="117" t="n"/>
      <c r="M391" s="117" t="n"/>
      <c r="N391" s="117" t="n"/>
    </row>
    <row r="392" hidden="1" ht="52" customHeight="1" s="203" thickBot="1">
      <c r="A392" s="116" t="inlineStr">
        <is>
          <t>Bank Mega Tbk - Mata uang lainnya - Utang bank, nilai dalam mata uang asing</t>
        </is>
      </c>
      <c r="B392" s="116" t="n"/>
      <c r="C392" s="117" t="n">
        <v/>
      </c>
      <c r="D392" s="117" t="n">
        <v/>
      </c>
      <c r="E392" s="117" t="n">
        <v/>
      </c>
      <c r="F392" s="117" t="n">
        <v/>
      </c>
      <c r="G392" s="117" t="n"/>
      <c r="H392" s="117" t="n"/>
      <c r="I392" s="117" t="n"/>
      <c r="J392" s="117" t="n"/>
      <c r="K392" s="117" t="n"/>
      <c r="L392" s="117" t="n"/>
      <c r="M392" s="117" t="n"/>
      <c r="N392" s="117" t="n"/>
    </row>
    <row r="393" hidden="1" ht="52" customHeight="1" s="203" thickBot="1">
      <c r="A393" s="116" t="inlineStr">
        <is>
          <t>Bank Mega Tbk - Mata uang lainnya - Jatuh tempo utang bank jangka panjang</t>
        </is>
      </c>
      <c r="B393" s="116" t="n"/>
      <c r="C393" s="117" t="n">
        <v/>
      </c>
      <c r="D393" s="117" t="n">
        <v/>
      </c>
      <c r="E393" s="117" t="n">
        <v/>
      </c>
      <c r="F393" s="117" t="n">
        <v/>
      </c>
      <c r="G393" s="117" t="n"/>
      <c r="H393" s="117" t="n"/>
      <c r="I393" s="117" t="n"/>
      <c r="J393" s="117" t="n"/>
      <c r="K393" s="117" t="n"/>
      <c r="L393" s="117" t="n"/>
      <c r="M393" s="117" t="n"/>
      <c r="N393" s="117" t="n"/>
    </row>
    <row r="394" hidden="1" ht="52" customHeight="1" s="203" thickBot="1">
      <c r="A394" s="116" t="inlineStr">
        <is>
          <t>Bank Mega Tbk - Mata uang lainnya - Bunga utang bank jangka panjang</t>
        </is>
      </c>
      <c r="B394" s="116" t="n"/>
      <c r="C394" s="117" t="n">
        <v/>
      </c>
      <c r="D394" s="117" t="n">
        <v/>
      </c>
      <c r="E394" s="117" t="n">
        <v/>
      </c>
      <c r="F394" s="117" t="n">
        <v/>
      </c>
      <c r="G394" s="117" t="n"/>
      <c r="H394" s="117" t="n"/>
      <c r="I394" s="117" t="n"/>
      <c r="J394" s="117" t="n"/>
      <c r="K394" s="117" t="n"/>
      <c r="L394" s="117" t="n"/>
      <c r="M394" s="117" t="n"/>
      <c r="N394" s="117" t="n"/>
    </row>
    <row r="395" hidden="1" ht="52" customHeight="1" s="203" thickBot="1">
      <c r="A395" s="116" t="inlineStr">
        <is>
          <t>Bank Mega Tbk - Mata uang lainnya - Jenis bunga utang bank jangka panjang</t>
        </is>
      </c>
      <c r="B395" s="116" t="n"/>
      <c r="C395" s="117" t="n">
        <v/>
      </c>
      <c r="D395" s="117" t="n">
        <v/>
      </c>
      <c r="E395" s="117" t="n">
        <v/>
      </c>
      <c r="F395" s="117" t="n">
        <v/>
      </c>
      <c r="G395" s="117" t="n"/>
      <c r="H395" s="117" t="n"/>
      <c r="I395" s="117" t="n"/>
      <c r="J395" s="117" t="n"/>
      <c r="K395" s="117" t="n"/>
      <c r="L395" s="117" t="n"/>
      <c r="M395" s="117" t="n"/>
      <c r="N395" s="117" t="n"/>
    </row>
    <row r="396" ht="35" customHeight="1" s="203"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row>
    <row r="397" hidden="1" ht="52" customHeight="1" s="203" thickBot="1">
      <c r="A397" s="116" t="inlineStr">
        <is>
          <t>Bank Mayapada Internasional Tbk - IDR - Utang bank, nilai dalam mata uang asing</t>
        </is>
      </c>
      <c r="B397" s="116" t="n"/>
      <c r="C397" s="117" t="n">
        <v/>
      </c>
      <c r="D397" s="117" t="n">
        <v/>
      </c>
      <c r="E397" s="117" t="n">
        <v/>
      </c>
      <c r="F397" s="117" t="n">
        <v/>
      </c>
      <c r="G397" s="117" t="n"/>
      <c r="H397" s="117" t="n"/>
      <c r="I397" s="117" t="n"/>
      <c r="J397" s="117" t="n"/>
      <c r="K397" s="117" t="n"/>
      <c r="L397" s="117" t="n"/>
      <c r="M397" s="117" t="n"/>
      <c r="N397" s="117" t="n"/>
    </row>
    <row r="398" hidden="1" ht="52" customHeight="1" s="203" thickBot="1">
      <c r="A398" s="116" t="inlineStr">
        <is>
          <t>Bank Mayapada Internasional Tbk - IDR - Jatuh tempo utang bank jangka panjang</t>
        </is>
      </c>
      <c r="B398" s="116" t="n"/>
      <c r="C398" s="117" t="n">
        <v/>
      </c>
      <c r="D398" s="117" t="n">
        <v/>
      </c>
      <c r="E398" s="117" t="n">
        <v/>
      </c>
      <c r="F398" s="117" t="n">
        <v/>
      </c>
      <c r="G398" s="117" t="n"/>
      <c r="H398" s="117" t="n"/>
      <c r="I398" s="117" t="n"/>
      <c r="J398" s="117" t="n"/>
      <c r="K398" s="117" t="n"/>
      <c r="L398" s="117" t="n"/>
      <c r="M398" s="117" t="n"/>
      <c r="N398" s="117" t="n"/>
    </row>
    <row r="399" hidden="1" ht="52" customHeight="1" s="203" thickBot="1">
      <c r="A399" s="116" t="inlineStr">
        <is>
          <t>Bank Mayapada Internasional Tbk - IDR - Bunga utang bank jangka panjang</t>
        </is>
      </c>
      <c r="B399" s="116" t="n"/>
      <c r="C399" s="117" t="n">
        <v/>
      </c>
      <c r="D399" s="117" t="n">
        <v/>
      </c>
      <c r="E399" s="117" t="n">
        <v/>
      </c>
      <c r="F399" s="117" t="n">
        <v/>
      </c>
      <c r="G399" s="117" t="n"/>
      <c r="H399" s="117" t="n"/>
      <c r="I399" s="117" t="n"/>
      <c r="J399" s="117" t="n"/>
      <c r="K399" s="117" t="n"/>
      <c r="L399" s="117" t="n"/>
      <c r="M399" s="117" t="n"/>
      <c r="N399" s="117" t="n"/>
    </row>
    <row r="400" hidden="1" ht="52" customHeight="1" s="203" thickBot="1">
      <c r="A400" s="116" t="inlineStr">
        <is>
          <t>Bank Mayapada Internasional Tbk - IDR - Jenis bunga utang bank jangka panjang</t>
        </is>
      </c>
      <c r="B400" s="116" t="n"/>
      <c r="C400" s="117" t="n">
        <v/>
      </c>
      <c r="D400" s="117" t="n">
        <v/>
      </c>
      <c r="E400" s="117" t="n">
        <v/>
      </c>
      <c r="F400" s="117" t="n">
        <v/>
      </c>
      <c r="G400" s="117" t="n"/>
      <c r="H400" s="117" t="n"/>
      <c r="I400" s="117" t="n"/>
      <c r="J400" s="117" t="n"/>
      <c r="K400" s="117" t="n"/>
      <c r="L400" s="117" t="n"/>
      <c r="M400" s="117" t="n"/>
      <c r="N400" s="117" t="n"/>
    </row>
    <row r="401" hidden="1" ht="52" customHeight="1" s="203" thickBot="1">
      <c r="A401" s="116" t="inlineStr">
        <is>
          <t>Bank Mayapada Internasional Tbk - AUD - Utang bank, nilai dalam mata uang asing</t>
        </is>
      </c>
      <c r="B401" s="116" t="n"/>
      <c r="C401" s="117" t="n">
        <v/>
      </c>
      <c r="D401" s="117" t="n">
        <v/>
      </c>
      <c r="E401" s="117" t="n">
        <v/>
      </c>
      <c r="F401" s="117" t="n">
        <v/>
      </c>
      <c r="G401" s="117" t="n"/>
      <c r="H401" s="117" t="n"/>
      <c r="I401" s="117" t="n"/>
      <c r="J401" s="117" t="n"/>
      <c r="K401" s="117" t="n"/>
      <c r="L401" s="117" t="n"/>
      <c r="M401" s="117" t="n"/>
      <c r="N401" s="117" t="n"/>
    </row>
    <row r="402" hidden="1" ht="52" customHeight="1" s="203" thickBot="1">
      <c r="A402" s="116" t="inlineStr">
        <is>
          <t>Bank Mayapada Internasional Tbk - AUD - Jatuh tempo utang bank jangka panjang</t>
        </is>
      </c>
      <c r="B402" s="116" t="n"/>
      <c r="C402" s="117" t="n">
        <v/>
      </c>
      <c r="D402" s="117" t="n">
        <v/>
      </c>
      <c r="E402" s="117" t="n">
        <v/>
      </c>
      <c r="F402" s="117" t="n">
        <v/>
      </c>
      <c r="G402" s="117" t="n"/>
      <c r="H402" s="117" t="n"/>
      <c r="I402" s="117" t="n"/>
      <c r="J402" s="117" t="n"/>
      <c r="K402" s="117" t="n"/>
      <c r="L402" s="117" t="n"/>
      <c r="M402" s="117" t="n"/>
      <c r="N402" s="117" t="n"/>
    </row>
    <row r="403" hidden="1" ht="52" customHeight="1" s="203" thickBot="1">
      <c r="A403" s="116" t="inlineStr">
        <is>
          <t>Bank Mayapada Internasional Tbk - AUD - Bunga utang bank jangka panjang</t>
        </is>
      </c>
      <c r="B403" s="116" t="n"/>
      <c r="C403" s="117" t="n">
        <v/>
      </c>
      <c r="D403" s="117" t="n">
        <v/>
      </c>
      <c r="E403" s="117" t="n">
        <v/>
      </c>
      <c r="F403" s="117" t="n">
        <v/>
      </c>
      <c r="G403" s="117" t="n"/>
      <c r="H403" s="117" t="n"/>
      <c r="I403" s="117" t="n"/>
      <c r="J403" s="117" t="n"/>
      <c r="K403" s="117" t="n"/>
      <c r="L403" s="117" t="n"/>
      <c r="M403" s="117" t="n"/>
      <c r="N403" s="117" t="n"/>
    </row>
    <row r="404" hidden="1" ht="52" customHeight="1" s="203" thickBot="1">
      <c r="A404" s="116" t="inlineStr">
        <is>
          <t>Bank Mayapada Internasional Tbk - AUD - Jenis bunga utang bank jangka panjang</t>
        </is>
      </c>
      <c r="B404" s="116" t="n"/>
      <c r="C404" s="117" t="n">
        <v/>
      </c>
      <c r="D404" s="117" t="n">
        <v/>
      </c>
      <c r="E404" s="117" t="n">
        <v/>
      </c>
      <c r="F404" s="117" t="n">
        <v/>
      </c>
      <c r="G404" s="117" t="n"/>
      <c r="H404" s="117" t="n"/>
      <c r="I404" s="117" t="n"/>
      <c r="J404" s="117" t="n"/>
      <c r="K404" s="117" t="n"/>
      <c r="L404" s="117" t="n"/>
      <c r="M404" s="117" t="n"/>
      <c r="N404" s="117" t="n"/>
    </row>
    <row r="405" hidden="1" ht="52" customHeight="1" s="203" thickBot="1">
      <c r="A405" s="116" t="inlineStr">
        <is>
          <t>Bank Mayapada Internasional Tbk - CAD - Utang bank, nilai dalam mata uang asing</t>
        </is>
      </c>
      <c r="B405" s="116" t="n"/>
      <c r="C405" s="117" t="n">
        <v/>
      </c>
      <c r="D405" s="117" t="n">
        <v/>
      </c>
      <c r="E405" s="117" t="n">
        <v/>
      </c>
      <c r="F405" s="117" t="n">
        <v/>
      </c>
      <c r="G405" s="117" t="n"/>
      <c r="H405" s="117" t="n"/>
      <c r="I405" s="117" t="n"/>
      <c r="J405" s="117" t="n"/>
      <c r="K405" s="117" t="n"/>
      <c r="L405" s="117" t="n"/>
      <c r="M405" s="117" t="n"/>
      <c r="N405" s="117" t="n"/>
    </row>
    <row r="406" hidden="1" ht="52" customHeight="1" s="203" thickBot="1">
      <c r="A406" s="116" t="inlineStr">
        <is>
          <t>Bank Mayapada Internasional Tbk - CAD - Jatuh tempo utang bank jangka panjang</t>
        </is>
      </c>
      <c r="B406" s="116" t="n"/>
      <c r="C406" s="117" t="n">
        <v/>
      </c>
      <c r="D406" s="117" t="n">
        <v/>
      </c>
      <c r="E406" s="117" t="n">
        <v/>
      </c>
      <c r="F406" s="117" t="n">
        <v/>
      </c>
      <c r="G406" s="117" t="n"/>
      <c r="H406" s="117" t="n"/>
      <c r="I406" s="117" t="n"/>
      <c r="J406" s="117" t="n"/>
      <c r="K406" s="117" t="n"/>
      <c r="L406" s="117" t="n"/>
      <c r="M406" s="117" t="n"/>
      <c r="N406" s="117" t="n"/>
    </row>
    <row r="407" hidden="1" ht="52" customHeight="1" s="203" thickBot="1">
      <c r="A407" s="116" t="inlineStr">
        <is>
          <t>Bank Mayapada Internasional Tbk - CAD - Bunga utang bank jangka panjang</t>
        </is>
      </c>
      <c r="B407" s="116" t="n"/>
      <c r="C407" s="117" t="n">
        <v/>
      </c>
      <c r="D407" s="117" t="n">
        <v/>
      </c>
      <c r="E407" s="117" t="n">
        <v/>
      </c>
      <c r="F407" s="117" t="n">
        <v/>
      </c>
      <c r="G407" s="117" t="n"/>
      <c r="H407" s="117" t="n"/>
      <c r="I407" s="117" t="n"/>
      <c r="J407" s="117" t="n"/>
      <c r="K407" s="117" t="n"/>
      <c r="L407" s="117" t="n"/>
      <c r="M407" s="117" t="n"/>
      <c r="N407" s="117" t="n"/>
    </row>
    <row r="408" hidden="1" ht="52" customHeight="1" s="203" thickBot="1">
      <c r="A408" s="116" t="inlineStr">
        <is>
          <t>Bank Mayapada Internasional Tbk - CAD - Jenis bunga utang bank jangka panjang</t>
        </is>
      </c>
      <c r="B408" s="116" t="n"/>
      <c r="C408" s="117" t="n">
        <v/>
      </c>
      <c r="D408" s="117" t="n">
        <v/>
      </c>
      <c r="E408" s="117" t="n">
        <v/>
      </c>
      <c r="F408" s="117" t="n">
        <v/>
      </c>
      <c r="G408" s="117" t="n"/>
      <c r="H408" s="117" t="n"/>
      <c r="I408" s="117" t="n"/>
      <c r="J408" s="117" t="n"/>
      <c r="K408" s="117" t="n"/>
      <c r="L408" s="117" t="n"/>
      <c r="M408" s="117" t="n"/>
      <c r="N408" s="117" t="n"/>
    </row>
    <row r="409" hidden="1" ht="52" customHeight="1" s="203" thickBot="1">
      <c r="A409" s="116" t="inlineStr">
        <is>
          <t>Bank Mayapada Internasional Tbk - CNY - Utang bank, nilai dalam mata uang asing</t>
        </is>
      </c>
      <c r="B409" s="116" t="n"/>
      <c r="C409" s="117" t="n">
        <v/>
      </c>
      <c r="D409" s="117" t="n">
        <v/>
      </c>
      <c r="E409" s="117" t="n">
        <v/>
      </c>
      <c r="F409" s="117" t="n">
        <v/>
      </c>
      <c r="G409" s="117" t="n"/>
      <c r="H409" s="117" t="n"/>
      <c r="I409" s="117" t="n"/>
      <c r="J409" s="117" t="n"/>
      <c r="K409" s="117" t="n"/>
      <c r="L409" s="117" t="n"/>
      <c r="M409" s="117" t="n"/>
      <c r="N409" s="117" t="n"/>
    </row>
    <row r="410" hidden="1" ht="52" customHeight="1" s="203" thickBot="1">
      <c r="A410" s="116" t="inlineStr">
        <is>
          <t>Bank Mayapada Internasional Tbk - CNY - Jatuh tempo utang bank jangka panjang</t>
        </is>
      </c>
      <c r="B410" s="116" t="n"/>
      <c r="C410" s="117" t="n">
        <v/>
      </c>
      <c r="D410" s="117" t="n">
        <v/>
      </c>
      <c r="E410" s="117" t="n">
        <v/>
      </c>
      <c r="F410" s="117" t="n">
        <v/>
      </c>
      <c r="G410" s="117" t="n"/>
      <c r="H410" s="117" t="n"/>
      <c r="I410" s="117" t="n"/>
      <c r="J410" s="117" t="n"/>
      <c r="K410" s="117" t="n"/>
      <c r="L410" s="117" t="n"/>
      <c r="M410" s="117" t="n"/>
      <c r="N410" s="117" t="n"/>
    </row>
    <row r="411" hidden="1" ht="52" customHeight="1" s="203" thickBot="1">
      <c r="A411" s="116" t="inlineStr">
        <is>
          <t>Bank Mayapada Internasional Tbk - CNY - Bunga utang bank jangka panjang</t>
        </is>
      </c>
      <c r="B411" s="116" t="n"/>
      <c r="C411" s="117" t="n">
        <v/>
      </c>
      <c r="D411" s="117" t="n">
        <v/>
      </c>
      <c r="E411" s="117" t="n">
        <v/>
      </c>
      <c r="F411" s="117" t="n">
        <v/>
      </c>
      <c r="G411" s="117" t="n"/>
      <c r="H411" s="117" t="n"/>
      <c r="I411" s="117" t="n"/>
      <c r="J411" s="117" t="n"/>
      <c r="K411" s="117" t="n"/>
      <c r="L411" s="117" t="n"/>
      <c r="M411" s="117" t="n"/>
      <c r="N411" s="117" t="n"/>
    </row>
    <row r="412" hidden="1" ht="52" customHeight="1" s="203" thickBot="1">
      <c r="A412" s="116" t="inlineStr">
        <is>
          <t>Bank Mayapada Internasional Tbk - CNY - Jenis bunga utang bank jangka panjang</t>
        </is>
      </c>
      <c r="B412" s="116" t="n"/>
      <c r="C412" s="117" t="n">
        <v/>
      </c>
      <c r="D412" s="117" t="n">
        <v/>
      </c>
      <c r="E412" s="117" t="n">
        <v/>
      </c>
      <c r="F412" s="117" t="n">
        <v/>
      </c>
      <c r="G412" s="117" t="n"/>
      <c r="H412" s="117" t="n"/>
      <c r="I412" s="117" t="n"/>
      <c r="J412" s="117" t="n"/>
      <c r="K412" s="117" t="n"/>
      <c r="L412" s="117" t="n"/>
      <c r="M412" s="117" t="n"/>
      <c r="N412" s="117" t="n"/>
    </row>
    <row r="413" hidden="1" ht="52" customHeight="1" s="203" thickBot="1">
      <c r="A413" s="116" t="inlineStr">
        <is>
          <t>Bank Mayapada Internasional Tbk - EUR - Utang bank, nilai dalam mata uang asing</t>
        </is>
      </c>
      <c r="B413" s="116" t="n"/>
      <c r="C413" s="117" t="n">
        <v/>
      </c>
      <c r="D413" s="117" t="n">
        <v/>
      </c>
      <c r="E413" s="117" t="n">
        <v/>
      </c>
      <c r="F413" s="117" t="n">
        <v/>
      </c>
      <c r="G413" s="117" t="n"/>
      <c r="H413" s="117" t="n"/>
      <c r="I413" s="117" t="n"/>
      <c r="J413" s="117" t="n"/>
      <c r="K413" s="117" t="n"/>
      <c r="L413" s="117" t="n"/>
      <c r="M413" s="117" t="n"/>
      <c r="N413" s="117" t="n"/>
    </row>
    <row r="414" hidden="1" ht="52" customHeight="1" s="203" thickBot="1">
      <c r="A414" s="116" t="inlineStr">
        <is>
          <t>Bank Mayapada Internasional Tbk - EUR - Jatuh tempo utang bank jangka panjang</t>
        </is>
      </c>
      <c r="B414" s="116" t="n"/>
      <c r="C414" s="117" t="n">
        <v/>
      </c>
      <c r="D414" s="117" t="n">
        <v/>
      </c>
      <c r="E414" s="117" t="n">
        <v/>
      </c>
      <c r="F414" s="117" t="n">
        <v/>
      </c>
      <c r="G414" s="117" t="n"/>
      <c r="H414" s="117" t="n"/>
      <c r="I414" s="117" t="n"/>
      <c r="J414" s="117" t="n"/>
      <c r="K414" s="117" t="n"/>
      <c r="L414" s="117" t="n"/>
      <c r="M414" s="117" t="n"/>
      <c r="N414" s="117" t="n"/>
    </row>
    <row r="415" hidden="1" ht="52" customHeight="1" s="203" thickBot="1">
      <c r="A415" s="116" t="inlineStr">
        <is>
          <t>Bank Mayapada Internasional Tbk - EUR - Bunga utang bank jangka panjang</t>
        </is>
      </c>
      <c r="B415" s="116" t="n"/>
      <c r="C415" s="117" t="n">
        <v/>
      </c>
      <c r="D415" s="117" t="n">
        <v/>
      </c>
      <c r="E415" s="117" t="n">
        <v/>
      </c>
      <c r="F415" s="117" t="n">
        <v/>
      </c>
      <c r="G415" s="117" t="n"/>
      <c r="H415" s="117" t="n"/>
      <c r="I415" s="117" t="n"/>
      <c r="J415" s="117" t="n"/>
      <c r="K415" s="117" t="n"/>
      <c r="L415" s="117" t="n"/>
      <c r="M415" s="117" t="n"/>
      <c r="N415" s="117" t="n"/>
    </row>
    <row r="416" hidden="1" ht="52" customHeight="1" s="203" thickBot="1">
      <c r="A416" s="116" t="inlineStr">
        <is>
          <t>Bank Mayapada Internasional Tbk - EUR - Jenis bunga utang bank jangka panjang</t>
        </is>
      </c>
      <c r="B416" s="116" t="n"/>
      <c r="C416" s="117" t="n">
        <v/>
      </c>
      <c r="D416" s="117" t="n">
        <v/>
      </c>
      <c r="E416" s="117" t="n">
        <v/>
      </c>
      <c r="F416" s="117" t="n">
        <v/>
      </c>
      <c r="G416" s="117" t="n"/>
      <c r="H416" s="117" t="n"/>
      <c r="I416" s="117" t="n"/>
      <c r="J416" s="117" t="n"/>
      <c r="K416" s="117" t="n"/>
      <c r="L416" s="117" t="n"/>
      <c r="M416" s="117" t="n"/>
      <c r="N416" s="117" t="n"/>
    </row>
    <row r="417" hidden="1" ht="52" customHeight="1" s="203" thickBot="1">
      <c r="A417" s="116" t="inlineStr">
        <is>
          <t>Bank Mayapada Internasional Tbk - HKD - Utang bank, nilai dalam mata uang asing</t>
        </is>
      </c>
      <c r="B417" s="116" t="n"/>
      <c r="C417" s="117" t="n">
        <v/>
      </c>
      <c r="D417" s="117" t="n">
        <v/>
      </c>
      <c r="E417" s="117" t="n">
        <v/>
      </c>
      <c r="F417" s="117" t="n">
        <v/>
      </c>
      <c r="G417" s="117" t="n"/>
      <c r="H417" s="117" t="n"/>
      <c r="I417" s="117" t="n"/>
      <c r="J417" s="117" t="n"/>
      <c r="K417" s="117" t="n"/>
      <c r="L417" s="117" t="n"/>
      <c r="M417" s="117" t="n"/>
      <c r="N417" s="117" t="n"/>
    </row>
    <row r="418" hidden="1" ht="52" customHeight="1" s="203" thickBot="1">
      <c r="A418" s="116" t="inlineStr">
        <is>
          <t>Bank Mayapada Internasional Tbk - HKD - Jatuh tempo utang bank jangka panjang</t>
        </is>
      </c>
      <c r="B418" s="116" t="n"/>
      <c r="C418" s="117" t="n">
        <v/>
      </c>
      <c r="D418" s="117" t="n">
        <v/>
      </c>
      <c r="E418" s="117" t="n">
        <v/>
      </c>
      <c r="F418" s="117" t="n">
        <v/>
      </c>
      <c r="G418" s="117" t="n"/>
      <c r="H418" s="117" t="n"/>
      <c r="I418" s="117" t="n"/>
      <c r="J418" s="117" t="n"/>
      <c r="K418" s="117" t="n"/>
      <c r="L418" s="117" t="n"/>
      <c r="M418" s="117" t="n"/>
      <c r="N418" s="117" t="n"/>
    </row>
    <row r="419" hidden="1" ht="52" customHeight="1" s="203" thickBot="1">
      <c r="A419" s="116" t="inlineStr">
        <is>
          <t>Bank Mayapada Internasional Tbk - HKD - Bunga utang bank jangka panjang</t>
        </is>
      </c>
      <c r="B419" s="116" t="n"/>
      <c r="C419" s="117" t="n">
        <v/>
      </c>
      <c r="D419" s="117" t="n">
        <v/>
      </c>
      <c r="E419" s="117" t="n">
        <v/>
      </c>
      <c r="F419" s="117" t="n">
        <v/>
      </c>
      <c r="G419" s="117" t="n"/>
      <c r="H419" s="117" t="n"/>
      <c r="I419" s="117" t="n"/>
      <c r="J419" s="117" t="n"/>
      <c r="K419" s="117" t="n"/>
      <c r="L419" s="117" t="n"/>
      <c r="M419" s="117" t="n"/>
      <c r="N419" s="117" t="n"/>
    </row>
    <row r="420" hidden="1" ht="52" customHeight="1" s="203" thickBot="1">
      <c r="A420" s="116" t="inlineStr">
        <is>
          <t>Bank Mayapada Internasional Tbk - HKD - Jenis bunga utang bank jangka panjang</t>
        </is>
      </c>
      <c r="B420" s="116" t="n"/>
      <c r="C420" s="117" t="n">
        <v/>
      </c>
      <c r="D420" s="117" t="n">
        <v/>
      </c>
      <c r="E420" s="117" t="n">
        <v/>
      </c>
      <c r="F420" s="117" t="n">
        <v/>
      </c>
      <c r="G420" s="117" t="n"/>
      <c r="H420" s="117" t="n"/>
      <c r="I420" s="117" t="n"/>
      <c r="J420" s="117" t="n"/>
      <c r="K420" s="117" t="n"/>
      <c r="L420" s="117" t="n"/>
      <c r="M420" s="117" t="n"/>
      <c r="N420" s="117" t="n"/>
    </row>
    <row r="421" hidden="1" ht="52" customHeight="1" s="203" thickBot="1">
      <c r="A421" s="116" t="inlineStr">
        <is>
          <t>Bank Mayapada Internasional Tbk - GBP - Utang bank, nilai dalam mata uang asing</t>
        </is>
      </c>
      <c r="B421" s="116" t="n"/>
      <c r="C421" s="117" t="n">
        <v/>
      </c>
      <c r="D421" s="117" t="n">
        <v/>
      </c>
      <c r="E421" s="117" t="n">
        <v/>
      </c>
      <c r="F421" s="117" t="n">
        <v/>
      </c>
      <c r="G421" s="117" t="n"/>
      <c r="H421" s="117" t="n"/>
      <c r="I421" s="117" t="n"/>
      <c r="J421" s="117" t="n"/>
      <c r="K421" s="117" t="n"/>
      <c r="L421" s="117" t="n"/>
      <c r="M421" s="117" t="n"/>
      <c r="N421" s="117" t="n"/>
    </row>
    <row r="422" hidden="1" ht="52" customHeight="1" s="203" thickBot="1">
      <c r="A422" s="116" t="inlineStr">
        <is>
          <t>Bank Mayapada Internasional Tbk - GBP - Jatuh tempo utang bank jangka panjang</t>
        </is>
      </c>
      <c r="B422" s="116" t="n"/>
      <c r="C422" s="117" t="n">
        <v/>
      </c>
      <c r="D422" s="117" t="n">
        <v/>
      </c>
      <c r="E422" s="117" t="n">
        <v/>
      </c>
      <c r="F422" s="117" t="n">
        <v/>
      </c>
      <c r="G422" s="117" t="n"/>
      <c r="H422" s="117" t="n"/>
      <c r="I422" s="117" t="n"/>
      <c r="J422" s="117" t="n"/>
      <c r="K422" s="117" t="n"/>
      <c r="L422" s="117" t="n"/>
      <c r="M422" s="117" t="n"/>
      <c r="N422" s="117" t="n"/>
    </row>
    <row r="423" hidden="1" ht="52" customHeight="1" s="203" thickBot="1">
      <c r="A423" s="116" t="inlineStr">
        <is>
          <t>Bank Mayapada Internasional Tbk - GBP - Bunga utang bank jangka panjang</t>
        </is>
      </c>
      <c r="B423" s="116" t="n"/>
      <c r="C423" s="117" t="n">
        <v/>
      </c>
      <c r="D423" s="117" t="n">
        <v/>
      </c>
      <c r="E423" s="117" t="n">
        <v/>
      </c>
      <c r="F423" s="117" t="n">
        <v/>
      </c>
      <c r="G423" s="117" t="n"/>
      <c r="H423" s="117" t="n"/>
      <c r="I423" s="117" t="n"/>
      <c r="J423" s="117" t="n"/>
      <c r="K423" s="117" t="n"/>
      <c r="L423" s="117" t="n"/>
      <c r="M423" s="117" t="n"/>
      <c r="N423" s="117" t="n"/>
    </row>
    <row r="424" hidden="1" ht="52" customHeight="1" s="203" thickBot="1">
      <c r="A424" s="116" t="inlineStr">
        <is>
          <t>Bank Mayapada Internasional Tbk - GBP - Jenis bunga utang bank jangka panjang</t>
        </is>
      </c>
      <c r="B424" s="116" t="n"/>
      <c r="C424" s="117" t="n">
        <v/>
      </c>
      <c r="D424" s="117" t="n">
        <v/>
      </c>
      <c r="E424" s="117" t="n">
        <v/>
      </c>
      <c r="F424" s="117" t="n">
        <v/>
      </c>
      <c r="G424" s="117" t="n"/>
      <c r="H424" s="117" t="n"/>
      <c r="I424" s="117" t="n"/>
      <c r="J424" s="117" t="n"/>
      <c r="K424" s="117" t="n"/>
      <c r="L424" s="117" t="n"/>
      <c r="M424" s="117" t="n"/>
      <c r="N424" s="117" t="n"/>
    </row>
    <row r="425" hidden="1" ht="52" customHeight="1" s="203" thickBot="1">
      <c r="A425" s="116" t="inlineStr">
        <is>
          <t>Bank Mayapada Internasional Tbk - JPY - Utang bank, nilai dalam mata uang asing</t>
        </is>
      </c>
      <c r="B425" s="116" t="n"/>
      <c r="C425" s="117" t="n">
        <v/>
      </c>
      <c r="D425" s="117" t="n">
        <v/>
      </c>
      <c r="E425" s="117" t="n">
        <v/>
      </c>
      <c r="F425" s="117" t="n">
        <v/>
      </c>
      <c r="G425" s="117" t="n"/>
      <c r="H425" s="117" t="n"/>
      <c r="I425" s="117" t="n"/>
      <c r="J425" s="117" t="n"/>
      <c r="K425" s="117" t="n"/>
      <c r="L425" s="117" t="n"/>
      <c r="M425" s="117" t="n"/>
      <c r="N425" s="117" t="n"/>
    </row>
    <row r="426" hidden="1" ht="52" customHeight="1" s="203" thickBot="1">
      <c r="A426" s="116" t="inlineStr">
        <is>
          <t>Bank Mayapada Internasional Tbk - JPY - Jatuh tempo utang bank jangka panjang</t>
        </is>
      </c>
      <c r="B426" s="116" t="n"/>
      <c r="C426" s="117" t="n">
        <v/>
      </c>
      <c r="D426" s="117" t="n">
        <v/>
      </c>
      <c r="E426" s="117" t="n">
        <v/>
      </c>
      <c r="F426" s="117" t="n">
        <v/>
      </c>
      <c r="G426" s="117" t="n"/>
      <c r="H426" s="117" t="n"/>
      <c r="I426" s="117" t="n"/>
      <c r="J426" s="117" t="n"/>
      <c r="K426" s="117" t="n"/>
      <c r="L426" s="117" t="n"/>
      <c r="M426" s="117" t="n"/>
      <c r="N426" s="117" t="n"/>
    </row>
    <row r="427" hidden="1" ht="52" customHeight="1" s="203" thickBot="1">
      <c r="A427" s="116" t="inlineStr">
        <is>
          <t>Bank Mayapada Internasional Tbk - JPY - Bunga utang bank jangka panjang</t>
        </is>
      </c>
      <c r="B427" s="116" t="n"/>
      <c r="C427" s="117" t="n">
        <v/>
      </c>
      <c r="D427" s="117" t="n">
        <v/>
      </c>
      <c r="E427" s="117" t="n">
        <v/>
      </c>
      <c r="F427" s="117" t="n">
        <v/>
      </c>
      <c r="G427" s="117" t="n"/>
      <c r="H427" s="117" t="n"/>
      <c r="I427" s="117" t="n"/>
      <c r="J427" s="117" t="n"/>
      <c r="K427" s="117" t="n"/>
      <c r="L427" s="117" t="n"/>
      <c r="M427" s="117" t="n"/>
      <c r="N427" s="117" t="n"/>
    </row>
    <row r="428" hidden="1" ht="52" customHeight="1" s="203" thickBot="1">
      <c r="A428" s="116" t="inlineStr">
        <is>
          <t>Bank Mayapada Internasional Tbk - JPY - Jenis bunga utang bank jangka panjang</t>
        </is>
      </c>
      <c r="B428" s="116" t="n"/>
      <c r="C428" s="117" t="n">
        <v/>
      </c>
      <c r="D428" s="117" t="n">
        <v/>
      </c>
      <c r="E428" s="117" t="n">
        <v/>
      </c>
      <c r="F428" s="117" t="n">
        <v/>
      </c>
      <c r="G428" s="117" t="n"/>
      <c r="H428" s="117" t="n"/>
      <c r="I428" s="117" t="n"/>
      <c r="J428" s="117" t="n"/>
      <c r="K428" s="117" t="n"/>
      <c r="L428" s="117" t="n"/>
      <c r="M428" s="117" t="n"/>
      <c r="N428" s="117" t="n"/>
    </row>
    <row r="429" hidden="1" ht="52" customHeight="1" s="203" thickBot="1">
      <c r="A429" s="116" t="inlineStr">
        <is>
          <t>Bank Mayapada Internasional Tbk - SGD - Utang bank, nilai dalam mata uang asing</t>
        </is>
      </c>
      <c r="B429" s="116" t="n"/>
      <c r="C429" s="117" t="n">
        <v/>
      </c>
      <c r="D429" s="117" t="n">
        <v/>
      </c>
      <c r="E429" s="117" t="n">
        <v/>
      </c>
      <c r="F429" s="117" t="n">
        <v/>
      </c>
      <c r="G429" s="117" t="n"/>
      <c r="H429" s="117" t="n"/>
      <c r="I429" s="117" t="n"/>
      <c r="J429" s="117" t="n"/>
      <c r="K429" s="117" t="n"/>
      <c r="L429" s="117" t="n"/>
      <c r="M429" s="117" t="n"/>
      <c r="N429" s="117" t="n"/>
    </row>
    <row r="430" hidden="1" ht="52" customHeight="1" s="203" thickBot="1">
      <c r="A430" s="116" t="inlineStr">
        <is>
          <t>Bank Mayapada Internasional Tbk - SGD - Jatuh tempo utang bank jangka panjang</t>
        </is>
      </c>
      <c r="B430" s="116" t="n"/>
      <c r="C430" s="117" t="n">
        <v/>
      </c>
      <c r="D430" s="117" t="n">
        <v/>
      </c>
      <c r="E430" s="117" t="n">
        <v/>
      </c>
      <c r="F430" s="117" t="n">
        <v/>
      </c>
      <c r="G430" s="117" t="n"/>
      <c r="H430" s="117" t="n"/>
      <c r="I430" s="117" t="n"/>
      <c r="J430" s="117" t="n"/>
      <c r="K430" s="117" t="n"/>
      <c r="L430" s="117" t="n"/>
      <c r="M430" s="117" t="n"/>
      <c r="N430" s="117" t="n"/>
    </row>
    <row r="431" hidden="1" ht="52" customHeight="1" s="203" thickBot="1">
      <c r="A431" s="116" t="inlineStr">
        <is>
          <t>Bank Mayapada Internasional Tbk - SGD - Bunga utang bank jangka panjang</t>
        </is>
      </c>
      <c r="B431" s="116" t="n"/>
      <c r="C431" s="117" t="n">
        <v/>
      </c>
      <c r="D431" s="117" t="n">
        <v/>
      </c>
      <c r="E431" s="117" t="n">
        <v/>
      </c>
      <c r="F431" s="117" t="n">
        <v/>
      </c>
      <c r="G431" s="117" t="n"/>
      <c r="H431" s="117" t="n"/>
      <c r="I431" s="117" t="n"/>
      <c r="J431" s="117" t="n"/>
      <c r="K431" s="117" t="n"/>
      <c r="L431" s="117" t="n"/>
      <c r="M431" s="117" t="n"/>
      <c r="N431" s="117" t="n"/>
    </row>
    <row r="432" hidden="1" ht="52" customHeight="1" s="203" thickBot="1">
      <c r="A432" s="116" t="inlineStr">
        <is>
          <t>Bank Mayapada Internasional Tbk - SGD - Jenis bunga utang bank jangka panjang</t>
        </is>
      </c>
      <c r="B432" s="116" t="n"/>
      <c r="C432" s="117" t="n">
        <v/>
      </c>
      <c r="D432" s="117" t="n">
        <v/>
      </c>
      <c r="E432" s="117" t="n">
        <v/>
      </c>
      <c r="F432" s="117" t="n">
        <v/>
      </c>
      <c r="G432" s="117" t="n"/>
      <c r="H432" s="117" t="n"/>
      <c r="I432" s="117" t="n"/>
      <c r="J432" s="117" t="n"/>
      <c r="K432" s="117" t="n"/>
      <c r="L432" s="117" t="n"/>
      <c r="M432" s="117" t="n"/>
      <c r="N432" s="117" t="n"/>
    </row>
    <row r="433" hidden="1" ht="52" customHeight="1" s="203" thickBot="1">
      <c r="A433" s="116" t="inlineStr">
        <is>
          <t>Bank Mayapada Internasional Tbk - THB - Utang bank, nilai dalam mata uang asing</t>
        </is>
      </c>
      <c r="B433" s="116" t="n"/>
      <c r="C433" s="117" t="n">
        <v/>
      </c>
      <c r="D433" s="117" t="n">
        <v/>
      </c>
      <c r="E433" s="117" t="n">
        <v/>
      </c>
      <c r="F433" s="117" t="n">
        <v/>
      </c>
      <c r="G433" s="117" t="n"/>
      <c r="H433" s="117" t="n"/>
      <c r="I433" s="117" t="n"/>
      <c r="J433" s="117" t="n"/>
      <c r="K433" s="117" t="n"/>
      <c r="L433" s="117" t="n"/>
      <c r="M433" s="117" t="n"/>
      <c r="N433" s="117" t="n"/>
    </row>
    <row r="434" hidden="1" ht="52" customHeight="1" s="203" thickBot="1">
      <c r="A434" s="116" t="inlineStr">
        <is>
          <t>Bank Mayapada Internasional Tbk - THB - Jatuh tempo utang bank jangka panjang</t>
        </is>
      </c>
      <c r="B434" s="116" t="n"/>
      <c r="C434" s="117" t="n">
        <v/>
      </c>
      <c r="D434" s="117" t="n">
        <v/>
      </c>
      <c r="E434" s="117" t="n">
        <v/>
      </c>
      <c r="F434" s="117" t="n">
        <v/>
      </c>
      <c r="G434" s="117" t="n"/>
      <c r="H434" s="117" t="n"/>
      <c r="I434" s="117" t="n"/>
      <c r="J434" s="117" t="n"/>
      <c r="K434" s="117" t="n"/>
      <c r="L434" s="117" t="n"/>
      <c r="M434" s="117" t="n"/>
      <c r="N434" s="117" t="n"/>
    </row>
    <row r="435" hidden="1" ht="52" customHeight="1" s="203" thickBot="1">
      <c r="A435" s="116" t="inlineStr">
        <is>
          <t>Bank Mayapada Internasional Tbk - THB - Bunga utang bank jangka panjang</t>
        </is>
      </c>
      <c r="B435" s="116" t="n"/>
      <c r="C435" s="117" t="n">
        <v/>
      </c>
      <c r="D435" s="117" t="n">
        <v/>
      </c>
      <c r="E435" s="117" t="n">
        <v/>
      </c>
      <c r="F435" s="117" t="n">
        <v/>
      </c>
      <c r="G435" s="117" t="n"/>
      <c r="H435" s="117" t="n"/>
      <c r="I435" s="117" t="n"/>
      <c r="J435" s="117" t="n"/>
      <c r="K435" s="117" t="n"/>
      <c r="L435" s="117" t="n"/>
      <c r="M435" s="117" t="n"/>
      <c r="N435" s="117" t="n"/>
    </row>
    <row r="436" hidden="1" ht="52" customHeight="1" s="203" thickBot="1">
      <c r="A436" s="116" t="inlineStr">
        <is>
          <t>Bank Mayapada Internasional Tbk - THB - Jenis bunga utang bank jangka panjang</t>
        </is>
      </c>
      <c r="B436" s="116" t="n"/>
      <c r="C436" s="117" t="n">
        <v/>
      </c>
      <c r="D436" s="117" t="n">
        <v/>
      </c>
      <c r="E436" s="117" t="n">
        <v/>
      </c>
      <c r="F436" s="117" t="n">
        <v/>
      </c>
      <c r="G436" s="117" t="n"/>
      <c r="H436" s="117" t="n"/>
      <c r="I436" s="117" t="n"/>
      <c r="J436" s="117" t="n"/>
      <c r="K436" s="117" t="n"/>
      <c r="L436" s="117" t="n"/>
      <c r="M436" s="117" t="n"/>
      <c r="N436" s="117" t="n"/>
    </row>
    <row r="437" hidden="1" ht="52" customHeight="1" s="203" thickBot="1">
      <c r="A437" s="116" t="inlineStr">
        <is>
          <t>Bank Mayapada Internasional Tbk - USD - Utang bank, nilai dalam mata uang asing</t>
        </is>
      </c>
      <c r="B437" s="116" t="n"/>
      <c r="C437" s="117" t="n">
        <v/>
      </c>
      <c r="D437" s="117" t="n">
        <v/>
      </c>
      <c r="E437" s="117" t="n">
        <v/>
      </c>
      <c r="F437" s="117" t="n">
        <v/>
      </c>
      <c r="G437" s="117" t="n"/>
      <c r="H437" s="117" t="n"/>
      <c r="I437" s="117" t="n"/>
      <c r="J437" s="117" t="n"/>
      <c r="K437" s="117" t="n"/>
      <c r="L437" s="117" t="n"/>
      <c r="M437" s="117" t="n"/>
      <c r="N437" s="117" t="n"/>
    </row>
    <row r="438" hidden="1" ht="52" customHeight="1" s="203" thickBot="1">
      <c r="A438" s="116" t="inlineStr">
        <is>
          <t>Bank Mayapada Internasional Tbk - USD - Jatuh tempo utang bank jangka panjang</t>
        </is>
      </c>
      <c r="B438" s="116" t="n"/>
      <c r="C438" s="117" t="n">
        <v/>
      </c>
      <c r="D438" s="117" t="n">
        <v/>
      </c>
      <c r="E438" s="117" t="n">
        <v/>
      </c>
      <c r="F438" s="117" t="n">
        <v/>
      </c>
      <c r="G438" s="117" t="n"/>
      <c r="H438" s="117" t="n"/>
      <c r="I438" s="117" t="n"/>
      <c r="J438" s="117" t="n"/>
      <c r="K438" s="117" t="n"/>
      <c r="L438" s="117" t="n"/>
      <c r="M438" s="117" t="n"/>
      <c r="N438" s="117" t="n"/>
    </row>
    <row r="439" hidden="1" ht="52" customHeight="1" s="203" thickBot="1">
      <c r="A439" s="116" t="inlineStr">
        <is>
          <t>Bank Mayapada Internasional Tbk - USD - Bunga utang bank jangka panjang</t>
        </is>
      </c>
      <c r="B439" s="116" t="n"/>
      <c r="C439" s="117" t="n">
        <v/>
      </c>
      <c r="D439" s="117" t="n">
        <v/>
      </c>
      <c r="E439" s="117" t="n">
        <v/>
      </c>
      <c r="F439" s="117" t="n">
        <v/>
      </c>
      <c r="G439" s="117" t="n"/>
      <c r="H439" s="117" t="n"/>
      <c r="I439" s="117" t="n"/>
      <c r="J439" s="117" t="n"/>
      <c r="K439" s="117" t="n"/>
      <c r="L439" s="117" t="n"/>
      <c r="M439" s="117" t="n"/>
      <c r="N439" s="117" t="n"/>
    </row>
    <row r="440" hidden="1" ht="52" customHeight="1" s="203" thickBot="1">
      <c r="A440" s="116" t="inlineStr">
        <is>
          <t>Bank Mayapada Internasional Tbk - USD - Jenis bunga utang bank jangka panjang</t>
        </is>
      </c>
      <c r="B440" s="116" t="n"/>
      <c r="C440" s="117" t="n">
        <v/>
      </c>
      <c r="D440" s="117" t="n">
        <v/>
      </c>
      <c r="E440" s="117" t="n">
        <v/>
      </c>
      <c r="F440" s="117" t="n">
        <v/>
      </c>
      <c r="G440" s="117" t="n"/>
      <c r="H440" s="117" t="n"/>
      <c r="I440" s="117" t="n"/>
      <c r="J440" s="117" t="n"/>
      <c r="K440" s="117" t="n"/>
      <c r="L440" s="117" t="n"/>
      <c r="M440" s="117" t="n"/>
      <c r="N440" s="117" t="n"/>
    </row>
    <row r="441" hidden="1" ht="52" customHeight="1" s="203" thickBot="1">
      <c r="A441" s="116" t="inlineStr">
        <is>
          <t>Bank Mayapada Internasional Tbk - Mata uang lainnya - Utang bank, nilai dalam mata uang asing</t>
        </is>
      </c>
      <c r="B441" s="116" t="n"/>
      <c r="C441" s="117" t="n">
        <v/>
      </c>
      <c r="D441" s="117" t="n">
        <v/>
      </c>
      <c r="E441" s="117" t="n">
        <v/>
      </c>
      <c r="F441" s="117" t="n">
        <v/>
      </c>
      <c r="G441" s="117" t="n"/>
      <c r="H441" s="117" t="n"/>
      <c r="I441" s="117" t="n"/>
      <c r="J441" s="117" t="n"/>
      <c r="K441" s="117" t="n"/>
      <c r="L441" s="117" t="n"/>
      <c r="M441" s="117" t="n"/>
      <c r="N441" s="117" t="n"/>
    </row>
    <row r="442" hidden="1" ht="52" customHeight="1" s="203" thickBot="1">
      <c r="A442" s="116" t="inlineStr">
        <is>
          <t>Bank Mayapada Internasional Tbk - Mata uang lainnya - Jatuh tempo utang bank jangka panjang</t>
        </is>
      </c>
      <c r="B442" s="116" t="n"/>
      <c r="C442" s="117" t="n">
        <v/>
      </c>
      <c r="D442" s="117" t="n">
        <v/>
      </c>
      <c r="E442" s="117" t="n">
        <v/>
      </c>
      <c r="F442" s="117" t="n">
        <v/>
      </c>
      <c r="G442" s="117" t="n"/>
      <c r="H442" s="117" t="n"/>
      <c r="I442" s="117" t="n"/>
      <c r="J442" s="117" t="n"/>
      <c r="K442" s="117" t="n"/>
      <c r="L442" s="117" t="n"/>
      <c r="M442" s="117" t="n"/>
      <c r="N442" s="117" t="n"/>
    </row>
    <row r="443" hidden="1" ht="52" customHeight="1" s="203" thickBot="1">
      <c r="A443" s="116" t="inlineStr">
        <is>
          <t>Bank Mayapada Internasional Tbk - Mata uang lainnya - Bunga utang bank jangka panjang</t>
        </is>
      </c>
      <c r="B443" s="116" t="n"/>
      <c r="C443" s="117" t="n">
        <v/>
      </c>
      <c r="D443" s="117" t="n">
        <v/>
      </c>
      <c r="E443" s="117" t="n">
        <v/>
      </c>
      <c r="F443" s="117" t="n">
        <v/>
      </c>
      <c r="G443" s="117" t="n"/>
      <c r="H443" s="117" t="n"/>
      <c r="I443" s="117" t="n"/>
      <c r="J443" s="117" t="n"/>
      <c r="K443" s="117" t="n"/>
      <c r="L443" s="117" t="n"/>
      <c r="M443" s="117" t="n"/>
      <c r="N443" s="117" t="n"/>
    </row>
    <row r="444" hidden="1" ht="52" customHeight="1" s="203" thickBot="1">
      <c r="A444" s="116" t="inlineStr">
        <is>
          <t>Bank Mayapada Internasional Tbk - Mata uang lainnya - Jenis bunga utang bank jangka panjang</t>
        </is>
      </c>
      <c r="B444" s="116" t="n"/>
      <c r="C444" s="117" t="n">
        <v/>
      </c>
      <c r="D444" s="117" t="n">
        <v/>
      </c>
      <c r="E444" s="117" t="n">
        <v/>
      </c>
      <c r="F444" s="117" t="n">
        <v/>
      </c>
      <c r="G444" s="117" t="n"/>
      <c r="H444" s="117" t="n"/>
      <c r="I444" s="117" t="n"/>
      <c r="J444" s="117" t="n"/>
      <c r="K444" s="117" t="n"/>
      <c r="L444" s="117" t="n"/>
      <c r="M444" s="117" t="n"/>
      <c r="N444" s="117" t="n"/>
    </row>
    <row r="445" ht="18" customHeight="1" s="203"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row>
    <row r="446" hidden="1" ht="52" customHeight="1" s="203" thickBot="1">
      <c r="A446" s="116" t="inlineStr">
        <is>
          <t>Bank Danamon Indonesia Tbk - IDR - Utang bank, nilai dalam mata uang asing</t>
        </is>
      </c>
      <c r="B446" s="116" t="n"/>
      <c r="C446" s="117" t="n">
        <v/>
      </c>
      <c r="D446" s="117" t="n">
        <v/>
      </c>
      <c r="E446" s="117" t="n">
        <v/>
      </c>
      <c r="F446" s="117" t="n">
        <v/>
      </c>
      <c r="G446" s="117" t="n"/>
      <c r="H446" s="117" t="n"/>
      <c r="I446" s="117" t="n"/>
      <c r="J446" s="117" t="n"/>
      <c r="K446" s="117" t="n"/>
      <c r="L446" s="117" t="n"/>
      <c r="M446" s="117" t="n"/>
      <c r="N446" s="117" t="n"/>
    </row>
    <row r="447" hidden="1" ht="52" customHeight="1" s="203" thickBot="1">
      <c r="A447" s="116" t="inlineStr">
        <is>
          <t>Bank Danamon Indonesia Tbk - IDR - Jatuh tempo utang bank jangka panjang</t>
        </is>
      </c>
      <c r="B447" s="116" t="n"/>
      <c r="C447" s="117" t="n">
        <v/>
      </c>
      <c r="D447" s="117" t="n">
        <v/>
      </c>
      <c r="E447" s="117" t="n">
        <v/>
      </c>
      <c r="F447" s="117" t="n">
        <v/>
      </c>
      <c r="G447" s="117" t="n"/>
      <c r="H447" s="117" t="n"/>
      <c r="I447" s="117" t="n"/>
      <c r="J447" s="117" t="n"/>
      <c r="K447" s="117" t="n"/>
      <c r="L447" s="117" t="n"/>
      <c r="M447" s="117" t="n"/>
      <c r="N447" s="117" t="n"/>
    </row>
    <row r="448" hidden="1" ht="52" customHeight="1" s="203" thickBot="1">
      <c r="A448" s="116" t="inlineStr">
        <is>
          <t>Bank Danamon Indonesia Tbk - IDR - Bunga utang bank jangka panjang</t>
        </is>
      </c>
      <c r="B448" s="116" t="n"/>
      <c r="C448" s="117" t="n">
        <v/>
      </c>
      <c r="D448" s="117" t="n">
        <v/>
      </c>
      <c r="E448" s="117" t="n">
        <v/>
      </c>
      <c r="F448" s="117" t="n">
        <v/>
      </c>
      <c r="G448" s="117" t="n"/>
      <c r="H448" s="117" t="n"/>
      <c r="I448" s="117" t="n"/>
      <c r="J448" s="117" t="n"/>
      <c r="K448" s="117" t="n"/>
      <c r="L448" s="117" t="n"/>
      <c r="M448" s="117" t="n"/>
      <c r="N448" s="117" t="n"/>
    </row>
    <row r="449" hidden="1" ht="52" customHeight="1" s="203" thickBot="1">
      <c r="A449" s="116" t="inlineStr">
        <is>
          <t>Bank Danamon Indonesia Tbk - IDR - Jenis bunga utang bank jangka panjang</t>
        </is>
      </c>
      <c r="B449" s="116" t="n"/>
      <c r="C449" s="117" t="n">
        <v/>
      </c>
      <c r="D449" s="117" t="n">
        <v/>
      </c>
      <c r="E449" s="117" t="n">
        <v/>
      </c>
      <c r="F449" s="117" t="n">
        <v/>
      </c>
      <c r="G449" s="117" t="n"/>
      <c r="H449" s="117" t="n"/>
      <c r="I449" s="117" t="n"/>
      <c r="J449" s="117" t="n"/>
      <c r="K449" s="117" t="n"/>
      <c r="L449" s="117" t="n"/>
      <c r="M449" s="117" t="n"/>
      <c r="N449" s="117" t="n"/>
    </row>
    <row r="450" hidden="1" ht="52" customHeight="1" s="203" thickBot="1">
      <c r="A450" s="116" t="inlineStr">
        <is>
          <t>Bank Danamon Indonesia Tbk - AUD - Utang bank, nilai dalam mata uang asing</t>
        </is>
      </c>
      <c r="B450" s="116" t="n"/>
      <c r="C450" s="117" t="n">
        <v/>
      </c>
      <c r="D450" s="117" t="n">
        <v/>
      </c>
      <c r="E450" s="117" t="n">
        <v/>
      </c>
      <c r="F450" s="117" t="n">
        <v/>
      </c>
      <c r="G450" s="117" t="n"/>
      <c r="H450" s="117" t="n"/>
      <c r="I450" s="117" t="n"/>
      <c r="J450" s="117" t="n"/>
      <c r="K450" s="117" t="n"/>
      <c r="L450" s="117" t="n"/>
      <c r="M450" s="117" t="n"/>
      <c r="N450" s="117" t="n"/>
    </row>
    <row r="451" hidden="1" ht="52" customHeight="1" s="203" thickBot="1">
      <c r="A451" s="116" t="inlineStr">
        <is>
          <t>Bank Danamon Indonesia Tbk - AUD - Jatuh tempo utang bank jangka panjang</t>
        </is>
      </c>
      <c r="B451" s="116" t="n"/>
      <c r="C451" s="117" t="n">
        <v/>
      </c>
      <c r="D451" s="117" t="n">
        <v/>
      </c>
      <c r="E451" s="117" t="n">
        <v/>
      </c>
      <c r="F451" s="117" t="n">
        <v/>
      </c>
      <c r="G451" s="117" t="n"/>
      <c r="H451" s="117" t="n"/>
      <c r="I451" s="117" t="n"/>
      <c r="J451" s="117" t="n"/>
      <c r="K451" s="117" t="n"/>
      <c r="L451" s="117" t="n"/>
      <c r="M451" s="117" t="n"/>
      <c r="N451" s="117" t="n"/>
    </row>
    <row r="452" hidden="1" ht="52" customHeight="1" s="203" thickBot="1">
      <c r="A452" s="116" t="inlineStr">
        <is>
          <t>Bank Danamon Indonesia Tbk - AUD - Bunga utang bank jangka panjang</t>
        </is>
      </c>
      <c r="B452" s="116" t="n"/>
      <c r="C452" s="117" t="n">
        <v/>
      </c>
      <c r="D452" s="117" t="n">
        <v/>
      </c>
      <c r="E452" s="117" t="n">
        <v/>
      </c>
      <c r="F452" s="117" t="n">
        <v/>
      </c>
      <c r="G452" s="117" t="n"/>
      <c r="H452" s="117" t="n"/>
      <c r="I452" s="117" t="n"/>
      <c r="J452" s="117" t="n"/>
      <c r="K452" s="117" t="n"/>
      <c r="L452" s="117" t="n"/>
      <c r="M452" s="117" t="n"/>
      <c r="N452" s="117" t="n"/>
    </row>
    <row r="453" hidden="1" ht="52" customHeight="1" s="203" thickBot="1">
      <c r="A453" s="116" t="inlineStr">
        <is>
          <t>Bank Danamon Indonesia Tbk - AUD - Jenis bunga utang bank jangka panjang</t>
        </is>
      </c>
      <c r="B453" s="116" t="n"/>
      <c r="C453" s="117" t="n">
        <v/>
      </c>
      <c r="D453" s="117" t="n">
        <v/>
      </c>
      <c r="E453" s="117" t="n">
        <v/>
      </c>
      <c r="F453" s="117" t="n">
        <v/>
      </c>
      <c r="G453" s="117" t="n"/>
      <c r="H453" s="117" t="n"/>
      <c r="I453" s="117" t="n"/>
      <c r="J453" s="117" t="n"/>
      <c r="K453" s="117" t="n"/>
      <c r="L453" s="117" t="n"/>
      <c r="M453" s="117" t="n"/>
      <c r="N453" s="117" t="n"/>
    </row>
    <row r="454" hidden="1" ht="52" customHeight="1" s="203" thickBot="1">
      <c r="A454" s="116" t="inlineStr">
        <is>
          <t>Bank Danamon Indonesia Tbk - CAD - Utang bank, nilai dalam mata uang asing</t>
        </is>
      </c>
      <c r="B454" s="116" t="n"/>
      <c r="C454" s="117" t="n">
        <v/>
      </c>
      <c r="D454" s="117" t="n">
        <v/>
      </c>
      <c r="E454" s="117" t="n">
        <v/>
      </c>
      <c r="F454" s="117" t="n">
        <v/>
      </c>
      <c r="G454" s="117" t="n"/>
      <c r="H454" s="117" t="n"/>
      <c r="I454" s="117" t="n"/>
      <c r="J454" s="117" t="n"/>
      <c r="K454" s="117" t="n"/>
      <c r="L454" s="117" t="n"/>
      <c r="M454" s="117" t="n"/>
      <c r="N454" s="117" t="n"/>
    </row>
    <row r="455" hidden="1" ht="52" customHeight="1" s="203" thickBot="1">
      <c r="A455" s="116" t="inlineStr">
        <is>
          <t>Bank Danamon Indonesia Tbk - CAD - Jatuh tempo utang bank jangka panjang</t>
        </is>
      </c>
      <c r="B455" s="116" t="n"/>
      <c r="C455" s="117" t="n">
        <v/>
      </c>
      <c r="D455" s="117" t="n">
        <v/>
      </c>
      <c r="E455" s="117" t="n">
        <v/>
      </c>
      <c r="F455" s="117" t="n">
        <v/>
      </c>
      <c r="G455" s="117" t="n"/>
      <c r="H455" s="117" t="n"/>
      <c r="I455" s="117" t="n"/>
      <c r="J455" s="117" t="n"/>
      <c r="K455" s="117" t="n"/>
      <c r="L455" s="117" t="n"/>
      <c r="M455" s="117" t="n"/>
      <c r="N455" s="117" t="n"/>
    </row>
    <row r="456" hidden="1" ht="52" customHeight="1" s="203" thickBot="1">
      <c r="A456" s="116" t="inlineStr">
        <is>
          <t>Bank Danamon Indonesia Tbk - CAD - Bunga utang bank jangka panjang</t>
        </is>
      </c>
      <c r="B456" s="116" t="n"/>
      <c r="C456" s="117" t="n">
        <v/>
      </c>
      <c r="D456" s="117" t="n">
        <v/>
      </c>
      <c r="E456" s="117" t="n">
        <v/>
      </c>
      <c r="F456" s="117" t="n">
        <v/>
      </c>
      <c r="G456" s="117" t="n"/>
      <c r="H456" s="117" t="n"/>
      <c r="I456" s="117" t="n"/>
      <c r="J456" s="117" t="n"/>
      <c r="K456" s="117" t="n"/>
      <c r="L456" s="117" t="n"/>
      <c r="M456" s="117" t="n"/>
      <c r="N456" s="117" t="n"/>
    </row>
    <row r="457" hidden="1" ht="52" customHeight="1" s="203" thickBot="1">
      <c r="A457" s="116" t="inlineStr">
        <is>
          <t>Bank Danamon Indonesia Tbk - CAD - Jenis bunga utang bank jangka panjang</t>
        </is>
      </c>
      <c r="B457" s="116" t="n"/>
      <c r="C457" s="117" t="n">
        <v/>
      </c>
      <c r="D457" s="117" t="n">
        <v/>
      </c>
      <c r="E457" s="117" t="n">
        <v/>
      </c>
      <c r="F457" s="117" t="n">
        <v/>
      </c>
      <c r="G457" s="117" t="n"/>
      <c r="H457" s="117" t="n"/>
      <c r="I457" s="117" t="n"/>
      <c r="J457" s="117" t="n"/>
      <c r="K457" s="117" t="n"/>
      <c r="L457" s="117" t="n"/>
      <c r="M457" s="117" t="n"/>
      <c r="N457" s="117" t="n"/>
    </row>
    <row r="458" hidden="1" ht="52" customHeight="1" s="203" thickBot="1">
      <c r="A458" s="116" t="inlineStr">
        <is>
          <t>Bank Danamon Indonesia Tbk - CNY - Utang bank, nilai dalam mata uang asing</t>
        </is>
      </c>
      <c r="B458" s="116" t="n"/>
      <c r="C458" s="117" t="n">
        <v/>
      </c>
      <c r="D458" s="117" t="n">
        <v/>
      </c>
      <c r="E458" s="117" t="n">
        <v/>
      </c>
      <c r="F458" s="117" t="n">
        <v/>
      </c>
      <c r="G458" s="117" t="n"/>
      <c r="H458" s="117" t="n"/>
      <c r="I458" s="117" t="n"/>
      <c r="J458" s="117" t="n"/>
      <c r="K458" s="117" t="n"/>
      <c r="L458" s="117" t="n"/>
      <c r="M458" s="117" t="n"/>
      <c r="N458" s="117" t="n"/>
    </row>
    <row r="459" hidden="1" ht="52" customHeight="1" s="203" thickBot="1">
      <c r="A459" s="116" t="inlineStr">
        <is>
          <t>Bank Danamon Indonesia Tbk - CNY - Jatuh tempo utang bank jangka panjang</t>
        </is>
      </c>
      <c r="B459" s="116" t="n"/>
      <c r="C459" s="117" t="n">
        <v/>
      </c>
      <c r="D459" s="117" t="n">
        <v/>
      </c>
      <c r="E459" s="117" t="n">
        <v/>
      </c>
      <c r="F459" s="117" t="n">
        <v/>
      </c>
      <c r="G459" s="117" t="n"/>
      <c r="H459" s="117" t="n"/>
      <c r="I459" s="117" t="n"/>
      <c r="J459" s="117" t="n"/>
      <c r="K459" s="117" t="n"/>
      <c r="L459" s="117" t="n"/>
      <c r="M459" s="117" t="n"/>
      <c r="N459" s="117" t="n"/>
    </row>
    <row r="460" hidden="1" ht="52" customHeight="1" s="203" thickBot="1">
      <c r="A460" s="116" t="inlineStr">
        <is>
          <t>Bank Danamon Indonesia Tbk - CNY - Bunga utang bank jangka panjang</t>
        </is>
      </c>
      <c r="B460" s="116" t="n"/>
      <c r="C460" s="117" t="n">
        <v/>
      </c>
      <c r="D460" s="117" t="n">
        <v/>
      </c>
      <c r="E460" s="117" t="n">
        <v/>
      </c>
      <c r="F460" s="117" t="n">
        <v/>
      </c>
      <c r="G460" s="117" t="n"/>
      <c r="H460" s="117" t="n"/>
      <c r="I460" s="117" t="n"/>
      <c r="J460" s="117" t="n"/>
      <c r="K460" s="117" t="n"/>
      <c r="L460" s="117" t="n"/>
      <c r="M460" s="117" t="n"/>
      <c r="N460" s="117" t="n"/>
    </row>
    <row r="461" hidden="1" ht="52" customHeight="1" s="203" thickBot="1">
      <c r="A461" s="116" t="inlineStr">
        <is>
          <t>Bank Danamon Indonesia Tbk - CNY - Jenis bunga utang bank jangka panjang</t>
        </is>
      </c>
      <c r="B461" s="116" t="n"/>
      <c r="C461" s="117" t="n">
        <v/>
      </c>
      <c r="D461" s="117" t="n">
        <v/>
      </c>
      <c r="E461" s="117" t="n">
        <v/>
      </c>
      <c r="F461" s="117" t="n">
        <v/>
      </c>
      <c r="G461" s="117" t="n"/>
      <c r="H461" s="117" t="n"/>
      <c r="I461" s="117" t="n"/>
      <c r="J461" s="117" t="n"/>
      <c r="K461" s="117" t="n"/>
      <c r="L461" s="117" t="n"/>
      <c r="M461" s="117" t="n"/>
      <c r="N461" s="117" t="n"/>
    </row>
    <row r="462" hidden="1" ht="52" customHeight="1" s="203" thickBot="1">
      <c r="A462" s="116" t="inlineStr">
        <is>
          <t>Bank Danamon Indonesia Tbk - EUR - Utang bank, nilai dalam mata uang asing</t>
        </is>
      </c>
      <c r="B462" s="116" t="n"/>
      <c r="C462" s="117" t="n">
        <v/>
      </c>
      <c r="D462" s="117" t="n">
        <v/>
      </c>
      <c r="E462" s="117" t="n">
        <v/>
      </c>
      <c r="F462" s="117" t="n">
        <v/>
      </c>
      <c r="G462" s="117" t="n"/>
      <c r="H462" s="117" t="n"/>
      <c r="I462" s="117" t="n"/>
      <c r="J462" s="117" t="n"/>
      <c r="K462" s="117" t="n"/>
      <c r="L462" s="117" t="n"/>
      <c r="M462" s="117" t="n"/>
      <c r="N462" s="117" t="n"/>
    </row>
    <row r="463" hidden="1" ht="52" customHeight="1" s="203" thickBot="1">
      <c r="A463" s="116" t="inlineStr">
        <is>
          <t>Bank Danamon Indonesia Tbk - EUR - Jatuh tempo utang bank jangka panjang</t>
        </is>
      </c>
      <c r="B463" s="116" t="n"/>
      <c r="C463" s="117" t="n">
        <v/>
      </c>
      <c r="D463" s="117" t="n">
        <v/>
      </c>
      <c r="E463" s="117" t="n">
        <v/>
      </c>
      <c r="F463" s="117" t="n">
        <v/>
      </c>
      <c r="G463" s="117" t="n"/>
      <c r="H463" s="117" t="n"/>
      <c r="I463" s="117" t="n"/>
      <c r="J463" s="117" t="n"/>
      <c r="K463" s="117" t="n"/>
      <c r="L463" s="117" t="n"/>
      <c r="M463" s="117" t="n"/>
      <c r="N463" s="117" t="n"/>
    </row>
    <row r="464" hidden="1" ht="52" customHeight="1" s="203" thickBot="1">
      <c r="A464" s="116" t="inlineStr">
        <is>
          <t>Bank Danamon Indonesia Tbk - EUR - Bunga utang bank jangka panjang</t>
        </is>
      </c>
      <c r="B464" s="116" t="n"/>
      <c r="C464" s="117" t="n">
        <v/>
      </c>
      <c r="D464" s="117" t="n">
        <v/>
      </c>
      <c r="E464" s="117" t="n">
        <v/>
      </c>
      <c r="F464" s="117" t="n">
        <v/>
      </c>
      <c r="G464" s="117" t="n"/>
      <c r="H464" s="117" t="n"/>
      <c r="I464" s="117" t="n"/>
      <c r="J464" s="117" t="n"/>
      <c r="K464" s="117" t="n"/>
      <c r="L464" s="117" t="n"/>
      <c r="M464" s="117" t="n"/>
      <c r="N464" s="117" t="n"/>
    </row>
    <row r="465" hidden="1" ht="52" customHeight="1" s="203" thickBot="1">
      <c r="A465" s="116" t="inlineStr">
        <is>
          <t>Bank Danamon Indonesia Tbk - EUR - Jenis bunga utang bank jangka panjang</t>
        </is>
      </c>
      <c r="B465" s="116" t="n"/>
      <c r="C465" s="117" t="n">
        <v/>
      </c>
      <c r="D465" s="117" t="n">
        <v/>
      </c>
      <c r="E465" s="117" t="n">
        <v/>
      </c>
      <c r="F465" s="117" t="n">
        <v/>
      </c>
      <c r="G465" s="117" t="n"/>
      <c r="H465" s="117" t="n"/>
      <c r="I465" s="117" t="n"/>
      <c r="J465" s="117" t="n"/>
      <c r="K465" s="117" t="n"/>
      <c r="L465" s="117" t="n"/>
      <c r="M465" s="117" t="n"/>
      <c r="N465" s="117" t="n"/>
    </row>
    <row r="466" hidden="1" ht="52" customHeight="1" s="203" thickBot="1">
      <c r="A466" s="116" t="inlineStr">
        <is>
          <t>Bank Danamon Indonesia Tbk - HKD - Utang bank, nilai dalam mata uang asing</t>
        </is>
      </c>
      <c r="B466" s="116" t="n"/>
      <c r="C466" s="117" t="n">
        <v/>
      </c>
      <c r="D466" s="117" t="n">
        <v/>
      </c>
      <c r="E466" s="117" t="n">
        <v/>
      </c>
      <c r="F466" s="117" t="n">
        <v/>
      </c>
      <c r="G466" s="117" t="n"/>
      <c r="H466" s="117" t="n"/>
      <c r="I466" s="117" t="n"/>
      <c r="J466" s="117" t="n"/>
      <c r="K466" s="117" t="n"/>
      <c r="L466" s="117" t="n"/>
      <c r="M466" s="117" t="n"/>
      <c r="N466" s="117" t="n"/>
    </row>
    <row r="467" hidden="1" ht="52" customHeight="1" s="203" thickBot="1">
      <c r="A467" s="116" t="inlineStr">
        <is>
          <t>Bank Danamon Indonesia Tbk - HKD - Jatuh tempo utang bank jangka panjang</t>
        </is>
      </c>
      <c r="B467" s="116" t="n"/>
      <c r="C467" s="117" t="n">
        <v/>
      </c>
      <c r="D467" s="117" t="n">
        <v/>
      </c>
      <c r="E467" s="117" t="n">
        <v/>
      </c>
      <c r="F467" s="117" t="n">
        <v/>
      </c>
      <c r="G467" s="117" t="n"/>
      <c r="H467" s="117" t="n"/>
      <c r="I467" s="117" t="n"/>
      <c r="J467" s="117" t="n"/>
      <c r="K467" s="117" t="n"/>
      <c r="L467" s="117" t="n"/>
      <c r="M467" s="117" t="n"/>
      <c r="N467" s="117" t="n"/>
    </row>
    <row r="468" hidden="1" ht="52" customHeight="1" s="203" thickBot="1">
      <c r="A468" s="116" t="inlineStr">
        <is>
          <t>Bank Danamon Indonesia Tbk - HKD - Bunga utang bank jangka panjang</t>
        </is>
      </c>
      <c r="B468" s="116" t="n"/>
      <c r="C468" s="117" t="n">
        <v/>
      </c>
      <c r="D468" s="117" t="n">
        <v/>
      </c>
      <c r="E468" s="117" t="n">
        <v/>
      </c>
      <c r="F468" s="117" t="n">
        <v/>
      </c>
      <c r="G468" s="117" t="n"/>
      <c r="H468" s="117" t="n"/>
      <c r="I468" s="117" t="n"/>
      <c r="J468" s="117" t="n"/>
      <c r="K468" s="117" t="n"/>
      <c r="L468" s="117" t="n"/>
      <c r="M468" s="117" t="n"/>
      <c r="N468" s="117" t="n"/>
    </row>
    <row r="469" hidden="1" ht="52" customHeight="1" s="203" thickBot="1">
      <c r="A469" s="116" t="inlineStr">
        <is>
          <t>Bank Danamon Indonesia Tbk - HKD - Jenis bunga utang bank jangka panjang</t>
        </is>
      </c>
      <c r="B469" s="116" t="n"/>
      <c r="C469" s="117" t="n">
        <v/>
      </c>
      <c r="D469" s="117" t="n">
        <v/>
      </c>
      <c r="E469" s="117" t="n">
        <v/>
      </c>
      <c r="F469" s="117" t="n">
        <v/>
      </c>
      <c r="G469" s="117" t="n"/>
      <c r="H469" s="117" t="n"/>
      <c r="I469" s="117" t="n"/>
      <c r="J469" s="117" t="n"/>
      <c r="K469" s="117" t="n"/>
      <c r="L469" s="117" t="n"/>
      <c r="M469" s="117" t="n"/>
      <c r="N469" s="117" t="n"/>
    </row>
    <row r="470" hidden="1" ht="52" customHeight="1" s="203" thickBot="1">
      <c r="A470" s="116" t="inlineStr">
        <is>
          <t>Bank Danamon Indonesia Tbk - GBP - Utang bank, nilai dalam mata uang asing</t>
        </is>
      </c>
      <c r="B470" s="116" t="n"/>
      <c r="C470" s="117" t="n">
        <v/>
      </c>
      <c r="D470" s="117" t="n">
        <v/>
      </c>
      <c r="E470" s="117" t="n">
        <v/>
      </c>
      <c r="F470" s="117" t="n">
        <v/>
      </c>
      <c r="G470" s="117" t="n"/>
      <c r="H470" s="117" t="n"/>
      <c r="I470" s="117" t="n"/>
      <c r="J470" s="117" t="n"/>
      <c r="K470" s="117" t="n"/>
      <c r="L470" s="117" t="n"/>
      <c r="M470" s="117" t="n"/>
      <c r="N470" s="117" t="n"/>
    </row>
    <row r="471" hidden="1" ht="52" customHeight="1" s="203" thickBot="1">
      <c r="A471" s="116" t="inlineStr">
        <is>
          <t>Bank Danamon Indonesia Tbk - GBP - Jatuh tempo utang bank jangka panjang</t>
        </is>
      </c>
      <c r="B471" s="116" t="n"/>
      <c r="C471" s="117" t="n">
        <v/>
      </c>
      <c r="D471" s="117" t="n">
        <v/>
      </c>
      <c r="E471" s="117" t="n">
        <v/>
      </c>
      <c r="F471" s="117" t="n">
        <v/>
      </c>
      <c r="G471" s="117" t="n"/>
      <c r="H471" s="117" t="n"/>
      <c r="I471" s="117" t="n"/>
      <c r="J471" s="117" t="n"/>
      <c r="K471" s="117" t="n"/>
      <c r="L471" s="117" t="n"/>
      <c r="M471" s="117" t="n"/>
      <c r="N471" s="117" t="n"/>
    </row>
    <row r="472" hidden="1" ht="52" customHeight="1" s="203" thickBot="1">
      <c r="A472" s="116" t="inlineStr">
        <is>
          <t>Bank Danamon Indonesia Tbk - GBP - Bunga utang bank jangka panjang</t>
        </is>
      </c>
      <c r="B472" s="116" t="n"/>
      <c r="C472" s="117" t="n">
        <v/>
      </c>
      <c r="D472" s="117" t="n">
        <v/>
      </c>
      <c r="E472" s="117" t="n">
        <v/>
      </c>
      <c r="F472" s="117" t="n">
        <v/>
      </c>
      <c r="G472" s="117" t="n"/>
      <c r="H472" s="117" t="n"/>
      <c r="I472" s="117" t="n"/>
      <c r="J472" s="117" t="n"/>
      <c r="K472" s="117" t="n"/>
      <c r="L472" s="117" t="n"/>
      <c r="M472" s="117" t="n"/>
      <c r="N472" s="117" t="n"/>
    </row>
    <row r="473" hidden="1" ht="52" customHeight="1" s="203" thickBot="1">
      <c r="A473" s="116" t="inlineStr">
        <is>
          <t>Bank Danamon Indonesia Tbk - GBP - Jenis bunga utang bank jangka panjang</t>
        </is>
      </c>
      <c r="B473" s="116" t="n"/>
      <c r="C473" s="117" t="n">
        <v/>
      </c>
      <c r="D473" s="117" t="n">
        <v/>
      </c>
      <c r="E473" s="117" t="n">
        <v/>
      </c>
      <c r="F473" s="117" t="n">
        <v/>
      </c>
      <c r="G473" s="117" t="n"/>
      <c r="H473" s="117" t="n"/>
      <c r="I473" s="117" t="n"/>
      <c r="J473" s="117" t="n"/>
      <c r="K473" s="117" t="n"/>
      <c r="L473" s="117" t="n"/>
      <c r="M473" s="117" t="n"/>
      <c r="N473" s="117" t="n"/>
    </row>
    <row r="474" hidden="1" ht="52" customHeight="1" s="203" thickBot="1">
      <c r="A474" s="116" t="inlineStr">
        <is>
          <t>Bank Danamon Indonesia Tbk - JPY - Utang bank, nilai dalam mata uang asing</t>
        </is>
      </c>
      <c r="B474" s="116" t="n"/>
      <c r="C474" s="117" t="n">
        <v/>
      </c>
      <c r="D474" s="117" t="n">
        <v/>
      </c>
      <c r="E474" s="117" t="n">
        <v/>
      </c>
      <c r="F474" s="117" t="n">
        <v/>
      </c>
      <c r="G474" s="117" t="n"/>
      <c r="H474" s="117" t="n"/>
      <c r="I474" s="117" t="n"/>
      <c r="J474" s="117" t="n"/>
      <c r="K474" s="117" t="n"/>
      <c r="L474" s="117" t="n"/>
      <c r="M474" s="117" t="n"/>
      <c r="N474" s="117" t="n"/>
    </row>
    <row r="475" hidden="1" ht="52" customHeight="1" s="203" thickBot="1">
      <c r="A475" s="116" t="inlineStr">
        <is>
          <t>Bank Danamon Indonesia Tbk - JPY - Jatuh tempo utang bank jangka panjang</t>
        </is>
      </c>
      <c r="B475" s="116" t="n"/>
      <c r="C475" s="117" t="n">
        <v/>
      </c>
      <c r="D475" s="117" t="n">
        <v/>
      </c>
      <c r="E475" s="117" t="n">
        <v/>
      </c>
      <c r="F475" s="117" t="n">
        <v/>
      </c>
      <c r="G475" s="117" t="n"/>
      <c r="H475" s="117" t="n"/>
      <c r="I475" s="117" t="n"/>
      <c r="J475" s="117" t="n"/>
      <c r="K475" s="117" t="n"/>
      <c r="L475" s="117" t="n"/>
      <c r="M475" s="117" t="n"/>
      <c r="N475" s="117" t="n"/>
    </row>
    <row r="476" hidden="1" ht="52" customHeight="1" s="203" thickBot="1">
      <c r="A476" s="116" t="inlineStr">
        <is>
          <t>Bank Danamon Indonesia Tbk - JPY - Bunga utang bank jangka panjang</t>
        </is>
      </c>
      <c r="B476" s="116" t="n"/>
      <c r="C476" s="117" t="n">
        <v/>
      </c>
      <c r="D476" s="117" t="n">
        <v/>
      </c>
      <c r="E476" s="117" t="n">
        <v/>
      </c>
      <c r="F476" s="117" t="n">
        <v/>
      </c>
      <c r="G476" s="117" t="n"/>
      <c r="H476" s="117" t="n"/>
      <c r="I476" s="117" t="n"/>
      <c r="J476" s="117" t="n"/>
      <c r="K476" s="117" t="n"/>
      <c r="L476" s="117" t="n"/>
      <c r="M476" s="117" t="n"/>
      <c r="N476" s="117" t="n"/>
    </row>
    <row r="477" hidden="1" ht="52" customHeight="1" s="203" thickBot="1">
      <c r="A477" s="116" t="inlineStr">
        <is>
          <t>Bank Danamon Indonesia Tbk - JPY - Jenis bunga utang bank jangka panjang</t>
        </is>
      </c>
      <c r="B477" s="116" t="n"/>
      <c r="C477" s="117" t="n">
        <v/>
      </c>
      <c r="D477" s="117" t="n">
        <v/>
      </c>
      <c r="E477" s="117" t="n">
        <v/>
      </c>
      <c r="F477" s="117" t="n">
        <v/>
      </c>
      <c r="G477" s="117" t="n"/>
      <c r="H477" s="117" t="n"/>
      <c r="I477" s="117" t="n"/>
      <c r="J477" s="117" t="n"/>
      <c r="K477" s="117" t="n"/>
      <c r="L477" s="117" t="n"/>
      <c r="M477" s="117" t="n"/>
      <c r="N477" s="117" t="n"/>
    </row>
    <row r="478" hidden="1" ht="52" customHeight="1" s="203" thickBot="1">
      <c r="A478" s="116" t="inlineStr">
        <is>
          <t>Bank Danamon Indonesia Tbk - SGD - Utang bank, nilai dalam mata uang asing</t>
        </is>
      </c>
      <c r="B478" s="116" t="n"/>
      <c r="C478" s="117" t="n">
        <v/>
      </c>
      <c r="D478" s="117" t="n">
        <v/>
      </c>
      <c r="E478" s="117" t="n">
        <v/>
      </c>
      <c r="F478" s="117" t="n">
        <v/>
      </c>
      <c r="G478" s="117" t="n"/>
      <c r="H478" s="117" t="n"/>
      <c r="I478" s="117" t="n"/>
      <c r="J478" s="117" t="n"/>
      <c r="K478" s="117" t="n"/>
      <c r="L478" s="117" t="n"/>
      <c r="M478" s="117" t="n"/>
      <c r="N478" s="117" t="n"/>
    </row>
    <row r="479" hidden="1" ht="52" customHeight="1" s="203" thickBot="1">
      <c r="A479" s="116" t="inlineStr">
        <is>
          <t>Bank Danamon Indonesia Tbk - SGD - Jatuh tempo utang bank jangka panjang</t>
        </is>
      </c>
      <c r="B479" s="116" t="n"/>
      <c r="C479" s="117" t="n">
        <v/>
      </c>
      <c r="D479" s="117" t="n">
        <v/>
      </c>
      <c r="E479" s="117" t="n">
        <v/>
      </c>
      <c r="F479" s="117" t="n">
        <v/>
      </c>
      <c r="G479" s="117" t="n"/>
      <c r="H479" s="117" t="n"/>
      <c r="I479" s="117" t="n"/>
      <c r="J479" s="117" t="n"/>
      <c r="K479" s="117" t="n"/>
      <c r="L479" s="117" t="n"/>
      <c r="M479" s="117" t="n"/>
      <c r="N479" s="117" t="n"/>
    </row>
    <row r="480" hidden="1" ht="52" customHeight="1" s="203" thickBot="1">
      <c r="A480" s="116" t="inlineStr">
        <is>
          <t>Bank Danamon Indonesia Tbk - SGD - Bunga utang bank jangka panjang</t>
        </is>
      </c>
      <c r="B480" s="116" t="n"/>
      <c r="C480" s="117" t="n">
        <v/>
      </c>
      <c r="D480" s="117" t="n">
        <v/>
      </c>
      <c r="E480" s="117" t="n">
        <v/>
      </c>
      <c r="F480" s="117" t="n">
        <v/>
      </c>
      <c r="G480" s="117" t="n"/>
      <c r="H480" s="117" t="n"/>
      <c r="I480" s="117" t="n"/>
      <c r="J480" s="117" t="n"/>
      <c r="K480" s="117" t="n"/>
      <c r="L480" s="117" t="n"/>
      <c r="M480" s="117" t="n"/>
      <c r="N480" s="117" t="n"/>
    </row>
    <row r="481" hidden="1" ht="52" customHeight="1" s="203" thickBot="1">
      <c r="A481" s="116" t="inlineStr">
        <is>
          <t>Bank Danamon Indonesia Tbk - SGD - Jenis bunga utang bank jangka panjang</t>
        </is>
      </c>
      <c r="B481" s="116" t="n"/>
      <c r="C481" s="117" t="n">
        <v/>
      </c>
      <c r="D481" s="117" t="n">
        <v/>
      </c>
      <c r="E481" s="117" t="n">
        <v/>
      </c>
      <c r="F481" s="117" t="n">
        <v/>
      </c>
      <c r="G481" s="117" t="n"/>
      <c r="H481" s="117" t="n"/>
      <c r="I481" s="117" t="n"/>
      <c r="J481" s="117" t="n"/>
      <c r="K481" s="117" t="n"/>
      <c r="L481" s="117" t="n"/>
      <c r="M481" s="117" t="n"/>
      <c r="N481" s="117" t="n"/>
    </row>
    <row r="482" hidden="1" ht="52" customHeight="1" s="203" thickBot="1">
      <c r="A482" s="116" t="inlineStr">
        <is>
          <t>Bank Danamon Indonesia Tbk - THB - Utang bank, nilai dalam mata uang asing</t>
        </is>
      </c>
      <c r="B482" s="116" t="n"/>
      <c r="C482" s="117" t="n">
        <v/>
      </c>
      <c r="D482" s="117" t="n">
        <v/>
      </c>
      <c r="E482" s="117" t="n">
        <v/>
      </c>
      <c r="F482" s="117" t="n">
        <v/>
      </c>
      <c r="G482" s="117" t="n"/>
      <c r="H482" s="117" t="n"/>
      <c r="I482" s="117" t="n"/>
      <c r="J482" s="117" t="n"/>
      <c r="K482" s="117" t="n"/>
      <c r="L482" s="117" t="n"/>
      <c r="M482" s="117" t="n"/>
      <c r="N482" s="117" t="n"/>
    </row>
    <row r="483" hidden="1" ht="52" customHeight="1" s="203" thickBot="1">
      <c r="A483" s="116" t="inlineStr">
        <is>
          <t>Bank Danamon Indonesia Tbk - THB - Jatuh tempo utang bank jangka panjang</t>
        </is>
      </c>
      <c r="B483" s="116" t="n"/>
      <c r="C483" s="117" t="n">
        <v/>
      </c>
      <c r="D483" s="117" t="n">
        <v/>
      </c>
      <c r="E483" s="117" t="n">
        <v/>
      </c>
      <c r="F483" s="117" t="n">
        <v/>
      </c>
      <c r="G483" s="117" t="n"/>
      <c r="H483" s="117" t="n"/>
      <c r="I483" s="117" t="n"/>
      <c r="J483" s="117" t="n"/>
      <c r="K483" s="117" t="n"/>
      <c r="L483" s="117" t="n"/>
      <c r="M483" s="117" t="n"/>
      <c r="N483" s="117" t="n"/>
    </row>
    <row r="484" hidden="1" ht="52" customHeight="1" s="203" thickBot="1">
      <c r="A484" s="116" t="inlineStr">
        <is>
          <t>Bank Danamon Indonesia Tbk - THB - Bunga utang bank jangka panjang</t>
        </is>
      </c>
      <c r="B484" s="116" t="n"/>
      <c r="C484" s="117" t="n">
        <v/>
      </c>
      <c r="D484" s="117" t="n">
        <v/>
      </c>
      <c r="E484" s="117" t="n">
        <v/>
      </c>
      <c r="F484" s="117" t="n">
        <v/>
      </c>
      <c r="G484" s="117" t="n"/>
      <c r="H484" s="117" t="n"/>
      <c r="I484" s="117" t="n"/>
      <c r="J484" s="117" t="n"/>
      <c r="K484" s="117" t="n"/>
      <c r="L484" s="117" t="n"/>
      <c r="M484" s="117" t="n"/>
      <c r="N484" s="117" t="n"/>
    </row>
    <row r="485" hidden="1" ht="52" customHeight="1" s="203" thickBot="1">
      <c r="A485" s="116" t="inlineStr">
        <is>
          <t>Bank Danamon Indonesia Tbk - THB - Jenis bunga utang bank jangka panjang</t>
        </is>
      </c>
      <c r="B485" s="116" t="n"/>
      <c r="C485" s="117" t="n">
        <v/>
      </c>
      <c r="D485" s="117" t="n">
        <v/>
      </c>
      <c r="E485" s="117" t="n">
        <v/>
      </c>
      <c r="F485" s="117" t="n">
        <v/>
      </c>
      <c r="G485" s="117" t="n"/>
      <c r="H485" s="117" t="n"/>
      <c r="I485" s="117" t="n"/>
      <c r="J485" s="117" t="n"/>
      <c r="K485" s="117" t="n"/>
      <c r="L485" s="117" t="n"/>
      <c r="M485" s="117" t="n"/>
      <c r="N485" s="117" t="n"/>
    </row>
    <row r="486" hidden="1" ht="52" customHeight="1" s="203" thickBot="1">
      <c r="A486" s="116" t="inlineStr">
        <is>
          <t>Bank Danamon Indonesia Tbk - USD - Utang bank, nilai dalam mata uang asing</t>
        </is>
      </c>
      <c r="B486" s="116" t="n"/>
      <c r="C486" s="117" t="n">
        <v/>
      </c>
      <c r="D486" s="117" t="n">
        <v/>
      </c>
      <c r="E486" s="117" t="n">
        <v/>
      </c>
      <c r="F486" s="117" t="n">
        <v/>
      </c>
      <c r="G486" s="117" t="n"/>
      <c r="H486" s="117" t="n"/>
      <c r="I486" s="117" t="n"/>
      <c r="J486" s="117" t="n"/>
      <c r="K486" s="117" t="n"/>
      <c r="L486" s="117" t="n"/>
      <c r="M486" s="117" t="n"/>
      <c r="N486" s="117" t="n"/>
    </row>
    <row r="487" hidden="1" ht="52" customHeight="1" s="203" thickBot="1">
      <c r="A487" s="116" t="inlineStr">
        <is>
          <t>Bank Danamon Indonesia Tbk - USD - Jatuh tempo utang bank jangka panjang</t>
        </is>
      </c>
      <c r="B487" s="116" t="n"/>
      <c r="C487" s="117" t="n">
        <v/>
      </c>
      <c r="D487" s="117" t="n">
        <v/>
      </c>
      <c r="E487" s="117" t="n">
        <v/>
      </c>
      <c r="F487" s="117" t="n">
        <v/>
      </c>
      <c r="G487" s="117" t="n"/>
      <c r="H487" s="117" t="n"/>
      <c r="I487" s="117" t="n"/>
      <c r="J487" s="117" t="n"/>
      <c r="K487" s="117" t="n"/>
      <c r="L487" s="117" t="n"/>
      <c r="M487" s="117" t="n"/>
      <c r="N487" s="117" t="n"/>
    </row>
    <row r="488" hidden="1" ht="52" customHeight="1" s="203" thickBot="1">
      <c r="A488" s="116" t="inlineStr">
        <is>
          <t>Bank Danamon Indonesia Tbk - USD - Bunga utang bank jangka panjang</t>
        </is>
      </c>
      <c r="B488" s="116" t="n"/>
      <c r="C488" s="117" t="n">
        <v/>
      </c>
      <c r="D488" s="117" t="n">
        <v/>
      </c>
      <c r="E488" s="117" t="n">
        <v/>
      </c>
      <c r="F488" s="117" t="n">
        <v/>
      </c>
      <c r="G488" s="117" t="n"/>
      <c r="H488" s="117" t="n"/>
      <c r="I488" s="117" t="n"/>
      <c r="J488" s="117" t="n"/>
      <c r="K488" s="117" t="n"/>
      <c r="L488" s="117" t="n"/>
      <c r="M488" s="117" t="n"/>
      <c r="N488" s="117" t="n"/>
    </row>
    <row r="489" hidden="1" ht="52" customHeight="1" s="203" thickBot="1">
      <c r="A489" s="116" t="inlineStr">
        <is>
          <t>Bank Danamon Indonesia Tbk - USD - Jenis bunga utang bank jangka panjang</t>
        </is>
      </c>
      <c r="B489" s="116" t="n"/>
      <c r="C489" s="117" t="n">
        <v/>
      </c>
      <c r="D489" s="117" t="n">
        <v/>
      </c>
      <c r="E489" s="117" t="n">
        <v/>
      </c>
      <c r="F489" s="117" t="n">
        <v/>
      </c>
      <c r="G489" s="117" t="n"/>
      <c r="H489" s="117" t="n"/>
      <c r="I489" s="117" t="n"/>
      <c r="J489" s="117" t="n"/>
      <c r="K489" s="117" t="n"/>
      <c r="L489" s="117" t="n"/>
      <c r="M489" s="117" t="n"/>
      <c r="N489" s="117" t="n"/>
    </row>
    <row r="490" hidden="1" ht="52" customHeight="1" s="203" thickBot="1">
      <c r="A490" s="116" t="inlineStr">
        <is>
          <t>Bank Danamon Indonesia Tbk - Mata uang lainnya - Utang bank, nilai dalam mata uang asing</t>
        </is>
      </c>
      <c r="B490" s="116" t="n"/>
      <c r="C490" s="117" t="n">
        <v/>
      </c>
      <c r="D490" s="117" t="n">
        <v/>
      </c>
      <c r="E490" s="117" t="n">
        <v/>
      </c>
      <c r="F490" s="117" t="n">
        <v/>
      </c>
      <c r="G490" s="117" t="n"/>
      <c r="H490" s="117" t="n"/>
      <c r="I490" s="117" t="n"/>
      <c r="J490" s="117" t="n"/>
      <c r="K490" s="117" t="n"/>
      <c r="L490" s="117" t="n"/>
      <c r="M490" s="117" t="n"/>
      <c r="N490" s="117" t="n"/>
    </row>
    <row r="491" hidden="1" ht="52" customHeight="1" s="203" thickBot="1">
      <c r="A491" s="116" t="inlineStr">
        <is>
          <t>Bank Danamon Indonesia Tbk - Mata uang lainnya - Jatuh tempo utang bank jangka panjang</t>
        </is>
      </c>
      <c r="B491" s="116" t="n"/>
      <c r="C491" s="117" t="n">
        <v/>
      </c>
      <c r="D491" s="117" t="n">
        <v/>
      </c>
      <c r="E491" s="117" t="n">
        <v/>
      </c>
      <c r="F491" s="117" t="n">
        <v/>
      </c>
      <c r="G491" s="117" t="n"/>
      <c r="H491" s="117" t="n"/>
      <c r="I491" s="117" t="n"/>
      <c r="J491" s="117" t="n"/>
      <c r="K491" s="117" t="n"/>
      <c r="L491" s="117" t="n"/>
      <c r="M491" s="117" t="n"/>
      <c r="N491" s="117" t="n"/>
    </row>
    <row r="492" hidden="1" ht="52" customHeight="1" s="203" thickBot="1">
      <c r="A492" s="116" t="inlineStr">
        <is>
          <t>Bank Danamon Indonesia Tbk - Mata uang lainnya - Bunga utang bank jangka panjang</t>
        </is>
      </c>
      <c r="B492" s="116" t="n"/>
      <c r="C492" s="117" t="n">
        <v/>
      </c>
      <c r="D492" s="117" t="n">
        <v/>
      </c>
      <c r="E492" s="117" t="n">
        <v/>
      </c>
      <c r="F492" s="117" t="n">
        <v/>
      </c>
      <c r="G492" s="117" t="n"/>
      <c r="H492" s="117" t="n"/>
      <c r="I492" s="117" t="n"/>
      <c r="J492" s="117" t="n"/>
      <c r="K492" s="117" t="n"/>
      <c r="L492" s="117" t="n"/>
      <c r="M492" s="117" t="n"/>
      <c r="N492" s="117" t="n"/>
    </row>
    <row r="493" hidden="1" ht="52" customHeight="1" s="203" thickBot="1">
      <c r="A493" s="116" t="inlineStr">
        <is>
          <t>Bank Danamon Indonesia Tbk - Mata uang lainnya - Jenis bunga utang bank jangka panjang</t>
        </is>
      </c>
      <c r="B493" s="116" t="n"/>
      <c r="C493" s="117" t="n">
        <v/>
      </c>
      <c r="D493" s="117" t="n">
        <v/>
      </c>
      <c r="E493" s="117" t="n">
        <v/>
      </c>
      <c r="F493" s="117" t="n">
        <v/>
      </c>
      <c r="G493" s="117" t="n"/>
      <c r="H493" s="117" t="n"/>
      <c r="I493" s="117" t="n"/>
      <c r="J493" s="117" t="n"/>
      <c r="K493" s="117" t="n"/>
      <c r="L493" s="117" t="n"/>
      <c r="M493" s="117" t="n"/>
      <c r="N493" s="117" t="n"/>
    </row>
    <row r="494" ht="18" customHeight="1" s="203" thickBot="1">
      <c r="A494" s="179" t="inlineStr">
        <is>
          <t>Bank BTPN Syariah Tbk</t>
        </is>
      </c>
      <c r="B494" s="180" t="n"/>
      <c r="C494" s="181" t="n"/>
      <c r="D494" s="181" t="n"/>
      <c r="E494" s="181" t="n"/>
      <c r="F494" s="181" t="n"/>
      <c r="G494" s="181" t="n"/>
      <c r="H494" s="181" t="n"/>
      <c r="I494" s="181" t="n"/>
      <c r="J494" s="181" t="n"/>
      <c r="K494" s="181" t="n"/>
      <c r="L494" s="181" t="n"/>
      <c r="M494" s="181" t="n"/>
      <c r="N494" s="181" t="n"/>
    </row>
    <row r="495" hidden="1" ht="52" customHeight="1" s="203" thickBot="1">
      <c r="A495" s="116" t="inlineStr">
        <is>
          <t>Bank BTPN Syariah Tbk - IDR - Utang bank, nilai dalam mata uang asing</t>
        </is>
      </c>
      <c r="B495" s="116" t="n"/>
      <c r="C495" s="117" t="n">
        <v/>
      </c>
      <c r="D495" s="117" t="n">
        <v/>
      </c>
      <c r="E495" s="117" t="n">
        <v/>
      </c>
      <c r="F495" s="117" t="n">
        <v/>
      </c>
      <c r="G495" s="117" t="n"/>
      <c r="H495" s="117" t="n"/>
      <c r="I495" s="117" t="n"/>
      <c r="J495" s="117" t="n"/>
      <c r="K495" s="117" t="n"/>
      <c r="L495" s="117" t="n"/>
      <c r="M495" s="117" t="n"/>
      <c r="N495" s="117" t="n"/>
    </row>
    <row r="496" hidden="1" ht="52" customHeight="1" s="203" thickBot="1">
      <c r="A496" s="116" t="inlineStr">
        <is>
          <t>Bank BTPN Syariah Tbk - IDR - Jatuh tempo utang bank jangka panjang</t>
        </is>
      </c>
      <c r="B496" s="116" t="n"/>
      <c r="C496" s="117" t="n">
        <v/>
      </c>
      <c r="D496" s="117" t="n">
        <v/>
      </c>
      <c r="E496" s="117" t="n">
        <v/>
      </c>
      <c r="F496" s="117" t="n">
        <v/>
      </c>
      <c r="G496" s="117" t="n"/>
      <c r="H496" s="117" t="n"/>
      <c r="I496" s="117" t="n"/>
      <c r="J496" s="117" t="n"/>
      <c r="K496" s="117" t="n"/>
      <c r="L496" s="117" t="n"/>
      <c r="M496" s="117" t="n"/>
      <c r="N496" s="117" t="n"/>
    </row>
    <row r="497" hidden="1" ht="35" customHeight="1" s="203" thickBot="1">
      <c r="A497" s="116" t="inlineStr">
        <is>
          <t>Bank BTPN Syariah Tbk - IDR - Bunga utang bank jangka panjang</t>
        </is>
      </c>
      <c r="B497" s="116" t="n"/>
      <c r="C497" s="117" t="n">
        <v/>
      </c>
      <c r="D497" s="117" t="n">
        <v/>
      </c>
      <c r="E497" s="117" t="n">
        <v/>
      </c>
      <c r="F497" s="117" t="n">
        <v/>
      </c>
      <c r="G497" s="117" t="n"/>
      <c r="H497" s="117" t="n"/>
      <c r="I497" s="117" t="n"/>
      <c r="J497" s="117" t="n"/>
      <c r="K497" s="117" t="n"/>
      <c r="L497" s="117" t="n"/>
      <c r="M497" s="117" t="n"/>
      <c r="N497" s="117" t="n"/>
    </row>
    <row r="498" hidden="1" ht="52" customHeight="1" s="203" thickBot="1">
      <c r="A498" s="116" t="inlineStr">
        <is>
          <t>Bank BTPN Syariah Tbk - IDR - Jenis bunga utang bank jangka panjang</t>
        </is>
      </c>
      <c r="B498" s="116" t="n"/>
      <c r="C498" s="117" t="n">
        <v/>
      </c>
      <c r="D498" s="117" t="n">
        <v/>
      </c>
      <c r="E498" s="117" t="n">
        <v/>
      </c>
      <c r="F498" s="117" t="n">
        <v/>
      </c>
      <c r="G498" s="117" t="n"/>
      <c r="H498" s="117" t="n"/>
      <c r="I498" s="117" t="n"/>
      <c r="J498" s="117" t="n"/>
      <c r="K498" s="117" t="n"/>
      <c r="L498" s="117" t="n"/>
      <c r="M498" s="117" t="n"/>
      <c r="N498" s="117" t="n"/>
    </row>
    <row r="499" hidden="1" ht="52" customHeight="1" s="203" thickBot="1">
      <c r="A499" s="116" t="inlineStr">
        <is>
          <t>Bank BTPN Syariah Tbk - AUD - Utang bank, nilai dalam mata uang asing</t>
        </is>
      </c>
      <c r="B499" s="116" t="n"/>
      <c r="C499" s="117" t="n">
        <v/>
      </c>
      <c r="D499" s="117" t="n">
        <v/>
      </c>
      <c r="E499" s="117" t="n">
        <v/>
      </c>
      <c r="F499" s="117" t="n">
        <v/>
      </c>
      <c r="G499" s="117" t="n"/>
      <c r="H499" s="117" t="n"/>
      <c r="I499" s="117" t="n"/>
      <c r="J499" s="117" t="n"/>
      <c r="K499" s="117" t="n"/>
      <c r="L499" s="117" t="n"/>
      <c r="M499" s="117" t="n"/>
      <c r="N499" s="117" t="n"/>
    </row>
    <row r="500" hidden="1" ht="52" customHeight="1" s="203" thickBot="1">
      <c r="A500" s="116" t="inlineStr">
        <is>
          <t>Bank BTPN Syariah Tbk - AUD - Jatuh tempo utang bank jangka panjang</t>
        </is>
      </c>
      <c r="B500" s="116" t="n"/>
      <c r="C500" s="117" t="n">
        <v/>
      </c>
      <c r="D500" s="117" t="n">
        <v/>
      </c>
      <c r="E500" s="117" t="n">
        <v/>
      </c>
      <c r="F500" s="117" t="n">
        <v/>
      </c>
      <c r="G500" s="117" t="n"/>
      <c r="H500" s="117" t="n"/>
      <c r="I500" s="117" t="n"/>
      <c r="J500" s="117" t="n"/>
      <c r="K500" s="117" t="n"/>
      <c r="L500" s="117" t="n"/>
      <c r="M500" s="117" t="n"/>
      <c r="N500" s="117" t="n"/>
    </row>
    <row r="501" hidden="1" ht="35" customHeight="1" s="203" thickBot="1">
      <c r="A501" s="116" t="inlineStr">
        <is>
          <t>Bank BTPN Syariah Tbk - AUD - Bunga utang bank jangka panjang</t>
        </is>
      </c>
      <c r="B501" s="116" t="n"/>
      <c r="C501" s="117" t="n">
        <v/>
      </c>
      <c r="D501" s="117" t="n">
        <v/>
      </c>
      <c r="E501" s="117" t="n">
        <v/>
      </c>
      <c r="F501" s="117" t="n">
        <v/>
      </c>
      <c r="G501" s="117" t="n"/>
      <c r="H501" s="117" t="n"/>
      <c r="I501" s="117" t="n"/>
      <c r="J501" s="117" t="n"/>
      <c r="K501" s="117" t="n"/>
      <c r="L501" s="117" t="n"/>
      <c r="M501" s="117" t="n"/>
      <c r="N501" s="117" t="n"/>
    </row>
    <row r="502" hidden="1" ht="52" customHeight="1" s="203" thickBot="1">
      <c r="A502" s="116" t="inlineStr">
        <is>
          <t>Bank BTPN Syariah Tbk - AUD - Jenis bunga utang bank jangka panjang</t>
        </is>
      </c>
      <c r="B502" s="116" t="n"/>
      <c r="C502" s="117" t="n">
        <v/>
      </c>
      <c r="D502" s="117" t="n">
        <v/>
      </c>
      <c r="E502" s="117" t="n">
        <v/>
      </c>
      <c r="F502" s="117" t="n">
        <v/>
      </c>
      <c r="G502" s="117" t="n"/>
      <c r="H502" s="117" t="n"/>
      <c r="I502" s="117" t="n"/>
      <c r="J502" s="117" t="n"/>
      <c r="K502" s="117" t="n"/>
      <c r="L502" s="117" t="n"/>
      <c r="M502" s="117" t="n"/>
      <c r="N502" s="117" t="n"/>
    </row>
    <row r="503" hidden="1" ht="52" customHeight="1" s="203" thickBot="1">
      <c r="A503" s="116" t="inlineStr">
        <is>
          <t>Bank BTPN Syariah Tbk - CAD - Utang bank, nilai dalam mata uang asing</t>
        </is>
      </c>
      <c r="B503" s="116" t="n"/>
      <c r="C503" s="117" t="n">
        <v/>
      </c>
      <c r="D503" s="117" t="n">
        <v/>
      </c>
      <c r="E503" s="117" t="n">
        <v/>
      </c>
      <c r="F503" s="117" t="n">
        <v/>
      </c>
      <c r="G503" s="117" t="n"/>
      <c r="H503" s="117" t="n"/>
      <c r="I503" s="117" t="n"/>
      <c r="J503" s="117" t="n"/>
      <c r="K503" s="117" t="n"/>
      <c r="L503" s="117" t="n"/>
      <c r="M503" s="117" t="n"/>
      <c r="N503" s="117" t="n"/>
    </row>
    <row r="504" hidden="1" ht="52" customHeight="1" s="203" thickBot="1">
      <c r="A504" s="116" t="inlineStr">
        <is>
          <t>Bank BTPN Syariah Tbk - CAD - Jatuh tempo utang bank jangka panjang</t>
        </is>
      </c>
      <c r="B504" s="116" t="n"/>
      <c r="C504" s="117" t="n">
        <v/>
      </c>
      <c r="D504" s="117" t="n">
        <v/>
      </c>
      <c r="E504" s="117" t="n">
        <v/>
      </c>
      <c r="F504" s="117" t="n">
        <v/>
      </c>
      <c r="G504" s="117" t="n"/>
      <c r="H504" s="117" t="n"/>
      <c r="I504" s="117" t="n"/>
      <c r="J504" s="117" t="n"/>
      <c r="K504" s="117" t="n"/>
      <c r="L504" s="117" t="n"/>
      <c r="M504" s="117" t="n"/>
      <c r="N504" s="117" t="n"/>
    </row>
    <row r="505" hidden="1" ht="35" customHeight="1" s="203" thickBot="1">
      <c r="A505" s="116" t="inlineStr">
        <is>
          <t>Bank BTPN Syariah Tbk - CAD - Bunga utang bank jangka panjang</t>
        </is>
      </c>
      <c r="B505" s="116" t="n"/>
      <c r="C505" s="117" t="n">
        <v/>
      </c>
      <c r="D505" s="117" t="n">
        <v/>
      </c>
      <c r="E505" s="117" t="n">
        <v/>
      </c>
      <c r="F505" s="117" t="n">
        <v/>
      </c>
      <c r="G505" s="117" t="n"/>
      <c r="H505" s="117" t="n"/>
      <c r="I505" s="117" t="n"/>
      <c r="J505" s="117" t="n"/>
      <c r="K505" s="117" t="n"/>
      <c r="L505" s="117" t="n"/>
      <c r="M505" s="117" t="n"/>
      <c r="N505" s="117" t="n"/>
    </row>
    <row r="506" hidden="1" ht="52" customHeight="1" s="203" thickBot="1">
      <c r="A506" s="116" t="inlineStr">
        <is>
          <t>Bank BTPN Syariah Tbk - CAD - Jenis bunga utang bank jangka panjang</t>
        </is>
      </c>
      <c r="B506" s="116" t="n"/>
      <c r="C506" s="117" t="n">
        <v/>
      </c>
      <c r="D506" s="117" t="n">
        <v/>
      </c>
      <c r="E506" s="117" t="n">
        <v/>
      </c>
      <c r="F506" s="117" t="n">
        <v/>
      </c>
      <c r="G506" s="117" t="n"/>
      <c r="H506" s="117" t="n"/>
      <c r="I506" s="117" t="n"/>
      <c r="J506" s="117" t="n"/>
      <c r="K506" s="117" t="n"/>
      <c r="L506" s="117" t="n"/>
      <c r="M506" s="117" t="n"/>
      <c r="N506" s="117" t="n"/>
    </row>
    <row r="507" hidden="1" ht="52" customHeight="1" s="203" thickBot="1">
      <c r="A507" s="116" t="inlineStr">
        <is>
          <t>Bank BTPN Syariah Tbk - CNY - Utang bank, nilai dalam mata uang asing</t>
        </is>
      </c>
      <c r="B507" s="116" t="n"/>
      <c r="C507" s="117" t="n">
        <v/>
      </c>
      <c r="D507" s="117" t="n">
        <v/>
      </c>
      <c r="E507" s="117" t="n">
        <v/>
      </c>
      <c r="F507" s="117" t="n">
        <v/>
      </c>
      <c r="G507" s="117" t="n"/>
      <c r="H507" s="117" t="n"/>
      <c r="I507" s="117" t="n"/>
      <c r="J507" s="117" t="n"/>
      <c r="K507" s="117" t="n"/>
      <c r="L507" s="117" t="n"/>
      <c r="M507" s="117" t="n"/>
      <c r="N507" s="117" t="n"/>
    </row>
    <row r="508" hidden="1" ht="52" customHeight="1" s="203" thickBot="1">
      <c r="A508" s="116" t="inlineStr">
        <is>
          <t>Bank BTPN Syariah Tbk - CNY - Jatuh tempo utang bank jangka panjang</t>
        </is>
      </c>
      <c r="B508" s="116" t="n"/>
      <c r="C508" s="117" t="n">
        <v/>
      </c>
      <c r="D508" s="117" t="n">
        <v/>
      </c>
      <c r="E508" s="117" t="n">
        <v/>
      </c>
      <c r="F508" s="117" t="n">
        <v/>
      </c>
      <c r="G508" s="117" t="n"/>
      <c r="H508" s="117" t="n"/>
      <c r="I508" s="117" t="n"/>
      <c r="J508" s="117" t="n"/>
      <c r="K508" s="117" t="n"/>
      <c r="L508" s="117" t="n"/>
      <c r="M508" s="117" t="n"/>
      <c r="N508" s="117" t="n"/>
    </row>
    <row r="509" hidden="1" ht="35" customHeight="1" s="203" thickBot="1">
      <c r="A509" s="116" t="inlineStr">
        <is>
          <t>Bank BTPN Syariah Tbk - CNY - Bunga utang bank jangka panjang</t>
        </is>
      </c>
      <c r="B509" s="116" t="n"/>
      <c r="C509" s="117" t="n">
        <v/>
      </c>
      <c r="D509" s="117" t="n">
        <v/>
      </c>
      <c r="E509" s="117" t="n">
        <v/>
      </c>
      <c r="F509" s="117" t="n">
        <v/>
      </c>
      <c r="G509" s="117" t="n"/>
      <c r="H509" s="117" t="n"/>
      <c r="I509" s="117" t="n"/>
      <c r="J509" s="117" t="n"/>
      <c r="K509" s="117" t="n"/>
      <c r="L509" s="117" t="n"/>
      <c r="M509" s="117" t="n"/>
      <c r="N509" s="117" t="n"/>
    </row>
    <row r="510" hidden="1" ht="52" customHeight="1" s="203" thickBot="1">
      <c r="A510" s="116" t="inlineStr">
        <is>
          <t>Bank BTPN Syariah Tbk - CNY - Jenis bunga utang bank jangka panjang</t>
        </is>
      </c>
      <c r="B510" s="116" t="n"/>
      <c r="C510" s="117" t="n">
        <v/>
      </c>
      <c r="D510" s="117" t="n">
        <v/>
      </c>
      <c r="E510" s="117" t="n">
        <v/>
      </c>
      <c r="F510" s="117" t="n">
        <v/>
      </c>
      <c r="G510" s="117" t="n"/>
      <c r="H510" s="117" t="n"/>
      <c r="I510" s="117" t="n"/>
      <c r="J510" s="117" t="n"/>
      <c r="K510" s="117" t="n"/>
      <c r="L510" s="117" t="n"/>
      <c r="M510" s="117" t="n"/>
      <c r="N510" s="117" t="n"/>
    </row>
    <row r="511" hidden="1" ht="52" customHeight="1" s="203" thickBot="1">
      <c r="A511" s="116" t="inlineStr">
        <is>
          <t>Bank BTPN Syariah Tbk - EUR - Utang bank, nilai dalam mata uang asing</t>
        </is>
      </c>
      <c r="B511" s="116" t="n"/>
      <c r="C511" s="117" t="n">
        <v/>
      </c>
      <c r="D511" s="117" t="n">
        <v/>
      </c>
      <c r="E511" s="117" t="n">
        <v/>
      </c>
      <c r="F511" s="117" t="n">
        <v/>
      </c>
      <c r="G511" s="117" t="n"/>
      <c r="H511" s="117" t="n"/>
      <c r="I511" s="117" t="n"/>
      <c r="J511" s="117" t="n"/>
      <c r="K511" s="117" t="n"/>
      <c r="L511" s="117" t="n"/>
      <c r="M511" s="117" t="n"/>
      <c r="N511" s="117" t="n"/>
    </row>
    <row r="512" hidden="1" ht="52" customHeight="1" s="203" thickBot="1">
      <c r="A512" s="116" t="inlineStr">
        <is>
          <t>Bank BTPN Syariah Tbk - EUR - Jatuh tempo utang bank jangka panjang</t>
        </is>
      </c>
      <c r="B512" s="116" t="n"/>
      <c r="C512" s="117" t="n">
        <v/>
      </c>
      <c r="D512" s="117" t="n">
        <v/>
      </c>
      <c r="E512" s="117" t="n">
        <v/>
      </c>
      <c r="F512" s="117" t="n">
        <v/>
      </c>
      <c r="G512" s="117" t="n"/>
      <c r="H512" s="117" t="n"/>
      <c r="I512" s="117" t="n"/>
      <c r="J512" s="117" t="n"/>
      <c r="K512" s="117" t="n"/>
      <c r="L512" s="117" t="n"/>
      <c r="M512" s="117" t="n"/>
      <c r="N512" s="117" t="n"/>
    </row>
    <row r="513" hidden="1" ht="35" customHeight="1" s="203" thickBot="1">
      <c r="A513" s="116" t="inlineStr">
        <is>
          <t>Bank BTPN Syariah Tbk - EUR - Bunga utang bank jangka panjang</t>
        </is>
      </c>
      <c r="B513" s="116" t="n"/>
      <c r="C513" s="117" t="n">
        <v/>
      </c>
      <c r="D513" s="117" t="n">
        <v/>
      </c>
      <c r="E513" s="117" t="n">
        <v/>
      </c>
      <c r="F513" s="117" t="n">
        <v/>
      </c>
      <c r="G513" s="117" t="n"/>
      <c r="H513" s="117" t="n"/>
      <c r="I513" s="117" t="n"/>
      <c r="J513" s="117" t="n"/>
      <c r="K513" s="117" t="n"/>
      <c r="L513" s="117" t="n"/>
      <c r="M513" s="117" t="n"/>
      <c r="N513" s="117" t="n"/>
    </row>
    <row r="514" hidden="1" ht="52" customHeight="1" s="203" thickBot="1">
      <c r="A514" s="116" t="inlineStr">
        <is>
          <t>Bank BTPN Syariah Tbk - EUR - Jenis bunga utang bank jangka panjang</t>
        </is>
      </c>
      <c r="B514" s="116" t="n"/>
      <c r="C514" s="117" t="n">
        <v/>
      </c>
      <c r="D514" s="117" t="n">
        <v/>
      </c>
      <c r="E514" s="117" t="n">
        <v/>
      </c>
      <c r="F514" s="117" t="n">
        <v/>
      </c>
      <c r="G514" s="117" t="n"/>
      <c r="H514" s="117" t="n"/>
      <c r="I514" s="117" t="n"/>
      <c r="J514" s="117" t="n"/>
      <c r="K514" s="117" t="n"/>
      <c r="L514" s="117" t="n"/>
      <c r="M514" s="117" t="n"/>
      <c r="N514" s="117" t="n"/>
    </row>
    <row r="515" hidden="1" ht="52" customHeight="1" s="203" thickBot="1">
      <c r="A515" s="116" t="inlineStr">
        <is>
          <t>Bank BTPN Syariah Tbk - HKD - Utang bank, nilai dalam mata uang asing</t>
        </is>
      </c>
      <c r="B515" s="116" t="n"/>
      <c r="C515" s="117" t="n">
        <v/>
      </c>
      <c r="D515" s="117" t="n">
        <v/>
      </c>
      <c r="E515" s="117" t="n">
        <v/>
      </c>
      <c r="F515" s="117" t="n">
        <v/>
      </c>
      <c r="G515" s="117" t="n"/>
      <c r="H515" s="117" t="n"/>
      <c r="I515" s="117" t="n"/>
      <c r="J515" s="117" t="n"/>
      <c r="K515" s="117" t="n"/>
      <c r="L515" s="117" t="n"/>
      <c r="M515" s="117" t="n"/>
      <c r="N515" s="117" t="n"/>
    </row>
    <row r="516" hidden="1" ht="52" customHeight="1" s="203" thickBot="1">
      <c r="A516" s="116" t="inlineStr">
        <is>
          <t>Bank BTPN Syariah Tbk - HKD - Jatuh tempo utang bank jangka panjang</t>
        </is>
      </c>
      <c r="B516" s="116" t="n"/>
      <c r="C516" s="117" t="n">
        <v/>
      </c>
      <c r="D516" s="117" t="n">
        <v/>
      </c>
      <c r="E516" s="117" t="n">
        <v/>
      </c>
      <c r="F516" s="117" t="n">
        <v/>
      </c>
      <c r="G516" s="117" t="n"/>
      <c r="H516" s="117" t="n"/>
      <c r="I516" s="117" t="n"/>
      <c r="J516" s="117" t="n"/>
      <c r="K516" s="117" t="n"/>
      <c r="L516" s="117" t="n"/>
      <c r="M516" s="117" t="n"/>
      <c r="N516" s="117" t="n"/>
    </row>
    <row r="517" hidden="1" ht="35" customHeight="1" s="203" thickBot="1">
      <c r="A517" s="116" t="inlineStr">
        <is>
          <t>Bank BTPN Syariah Tbk - HKD - Bunga utang bank jangka panjang</t>
        </is>
      </c>
      <c r="B517" s="116" t="n"/>
      <c r="C517" s="117" t="n">
        <v/>
      </c>
      <c r="D517" s="117" t="n">
        <v/>
      </c>
      <c r="E517" s="117" t="n">
        <v/>
      </c>
      <c r="F517" s="117" t="n">
        <v/>
      </c>
      <c r="G517" s="117" t="n"/>
      <c r="H517" s="117" t="n"/>
      <c r="I517" s="117" t="n"/>
      <c r="J517" s="117" t="n"/>
      <c r="K517" s="117" t="n"/>
      <c r="L517" s="117" t="n"/>
      <c r="M517" s="117" t="n"/>
      <c r="N517" s="117" t="n"/>
    </row>
    <row r="518" hidden="1" ht="52" customHeight="1" s="203" thickBot="1">
      <c r="A518" s="116" t="inlineStr">
        <is>
          <t>Bank BTPN Syariah Tbk - HKD - Jenis bunga utang bank jangka panjang</t>
        </is>
      </c>
      <c r="B518" s="116" t="n"/>
      <c r="C518" s="117" t="n">
        <v/>
      </c>
      <c r="D518" s="117" t="n">
        <v/>
      </c>
      <c r="E518" s="117" t="n">
        <v/>
      </c>
      <c r="F518" s="117" t="n">
        <v/>
      </c>
      <c r="G518" s="117" t="n"/>
      <c r="H518" s="117" t="n"/>
      <c r="I518" s="117" t="n"/>
      <c r="J518" s="117" t="n"/>
      <c r="K518" s="117" t="n"/>
      <c r="L518" s="117" t="n"/>
      <c r="M518" s="117" t="n"/>
      <c r="N518" s="117" t="n"/>
    </row>
    <row r="519" hidden="1" ht="52" customHeight="1" s="203" thickBot="1">
      <c r="A519" s="116" t="inlineStr">
        <is>
          <t>Bank BTPN Syariah Tbk - GBP - Utang bank, nilai dalam mata uang asing</t>
        </is>
      </c>
      <c r="B519" s="116" t="n"/>
      <c r="C519" s="117" t="n">
        <v/>
      </c>
      <c r="D519" s="117" t="n">
        <v/>
      </c>
      <c r="E519" s="117" t="n">
        <v/>
      </c>
      <c r="F519" s="117" t="n">
        <v/>
      </c>
      <c r="G519" s="117" t="n"/>
      <c r="H519" s="117" t="n"/>
      <c r="I519" s="117" t="n"/>
      <c r="J519" s="117" t="n"/>
      <c r="K519" s="117" t="n"/>
      <c r="L519" s="117" t="n"/>
      <c r="M519" s="117" t="n"/>
      <c r="N519" s="117" t="n"/>
    </row>
    <row r="520" hidden="1" ht="52" customHeight="1" s="203" thickBot="1">
      <c r="A520" s="116" t="inlineStr">
        <is>
          <t>Bank BTPN Syariah Tbk - GBP - Jatuh tempo utang bank jangka panjang</t>
        </is>
      </c>
      <c r="B520" s="116" t="n"/>
      <c r="C520" s="117" t="n">
        <v/>
      </c>
      <c r="D520" s="117" t="n">
        <v/>
      </c>
      <c r="E520" s="117" t="n">
        <v/>
      </c>
      <c r="F520" s="117" t="n">
        <v/>
      </c>
      <c r="G520" s="117" t="n"/>
      <c r="H520" s="117" t="n"/>
      <c r="I520" s="117" t="n"/>
      <c r="J520" s="117" t="n"/>
      <c r="K520" s="117" t="n"/>
      <c r="L520" s="117" t="n"/>
      <c r="M520" s="117" t="n"/>
      <c r="N520" s="117" t="n"/>
    </row>
    <row r="521" hidden="1" ht="35" customHeight="1" s="203" thickBot="1">
      <c r="A521" s="116" t="inlineStr">
        <is>
          <t>Bank BTPN Syariah Tbk - GBP - Bunga utang bank jangka panjang</t>
        </is>
      </c>
      <c r="B521" s="116" t="n"/>
      <c r="C521" s="117" t="n">
        <v/>
      </c>
      <c r="D521" s="117" t="n">
        <v/>
      </c>
      <c r="E521" s="117" t="n">
        <v/>
      </c>
      <c r="F521" s="117" t="n">
        <v/>
      </c>
      <c r="G521" s="117" t="n"/>
      <c r="H521" s="117" t="n"/>
      <c r="I521" s="117" t="n"/>
      <c r="J521" s="117" t="n"/>
      <c r="K521" s="117" t="n"/>
      <c r="L521" s="117" t="n"/>
      <c r="M521" s="117" t="n"/>
      <c r="N521" s="117" t="n"/>
    </row>
    <row r="522" hidden="1" ht="52" customHeight="1" s="203" thickBot="1">
      <c r="A522" s="116" t="inlineStr">
        <is>
          <t>Bank BTPN Syariah Tbk - GBP - Jenis bunga utang bank jangka panjang</t>
        </is>
      </c>
      <c r="B522" s="116" t="n"/>
      <c r="C522" s="117" t="n">
        <v/>
      </c>
      <c r="D522" s="117" t="n">
        <v/>
      </c>
      <c r="E522" s="117" t="n">
        <v/>
      </c>
      <c r="F522" s="117" t="n">
        <v/>
      </c>
      <c r="G522" s="117" t="n"/>
      <c r="H522" s="117" t="n"/>
      <c r="I522" s="117" t="n"/>
      <c r="J522" s="117" t="n"/>
      <c r="K522" s="117" t="n"/>
      <c r="L522" s="117" t="n"/>
      <c r="M522" s="117" t="n"/>
      <c r="N522" s="117" t="n"/>
    </row>
    <row r="523" hidden="1" ht="52" customHeight="1" s="203" thickBot="1">
      <c r="A523" s="116" t="inlineStr">
        <is>
          <t>Bank BTPN Syariah Tbk - JPY - Utang bank, nilai dalam mata uang asing</t>
        </is>
      </c>
      <c r="B523" s="116" t="n"/>
      <c r="C523" s="117" t="n">
        <v/>
      </c>
      <c r="D523" s="117" t="n">
        <v/>
      </c>
      <c r="E523" s="117" t="n">
        <v/>
      </c>
      <c r="F523" s="117" t="n">
        <v/>
      </c>
      <c r="G523" s="117" t="n"/>
      <c r="H523" s="117" t="n"/>
      <c r="I523" s="117" t="n"/>
      <c r="J523" s="117" t="n"/>
      <c r="K523" s="117" t="n"/>
      <c r="L523" s="117" t="n"/>
      <c r="M523" s="117" t="n"/>
      <c r="N523" s="117" t="n"/>
    </row>
    <row r="524" hidden="1" ht="52" customHeight="1" s="203" thickBot="1">
      <c r="A524" s="116" t="inlineStr">
        <is>
          <t>Bank BTPN Syariah Tbk - JPY - Jatuh tempo utang bank jangka panjang</t>
        </is>
      </c>
      <c r="B524" s="116" t="n"/>
      <c r="C524" s="117" t="n">
        <v/>
      </c>
      <c r="D524" s="117" t="n">
        <v/>
      </c>
      <c r="E524" s="117" t="n">
        <v/>
      </c>
      <c r="F524" s="117" t="n">
        <v/>
      </c>
      <c r="G524" s="117" t="n"/>
      <c r="H524" s="117" t="n"/>
      <c r="I524" s="117" t="n"/>
      <c r="J524" s="117" t="n"/>
      <c r="K524" s="117" t="n"/>
      <c r="L524" s="117" t="n"/>
      <c r="M524" s="117" t="n"/>
      <c r="N524" s="117" t="n"/>
    </row>
    <row r="525" hidden="1" ht="35" customHeight="1" s="203" thickBot="1">
      <c r="A525" s="116" t="inlineStr">
        <is>
          <t>Bank BTPN Syariah Tbk - JPY - Bunga utang bank jangka panjang</t>
        </is>
      </c>
      <c r="B525" s="116" t="n"/>
      <c r="C525" s="117" t="n">
        <v/>
      </c>
      <c r="D525" s="117" t="n">
        <v/>
      </c>
      <c r="E525" s="117" t="n">
        <v/>
      </c>
      <c r="F525" s="117" t="n">
        <v/>
      </c>
      <c r="G525" s="117" t="n"/>
      <c r="H525" s="117" t="n"/>
      <c r="I525" s="117" t="n"/>
      <c r="J525" s="117" t="n"/>
      <c r="K525" s="117" t="n"/>
      <c r="L525" s="117" t="n"/>
      <c r="M525" s="117" t="n"/>
      <c r="N525" s="117" t="n"/>
    </row>
    <row r="526" hidden="1" ht="52" customHeight="1" s="203" thickBot="1">
      <c r="A526" s="116" t="inlineStr">
        <is>
          <t>Bank BTPN Syariah Tbk - JPY - Jenis bunga utang bank jangka panjang</t>
        </is>
      </c>
      <c r="B526" s="116" t="n"/>
      <c r="C526" s="117" t="n">
        <v/>
      </c>
      <c r="D526" s="117" t="n">
        <v/>
      </c>
      <c r="E526" s="117" t="n">
        <v/>
      </c>
      <c r="F526" s="117" t="n">
        <v/>
      </c>
      <c r="G526" s="117" t="n"/>
      <c r="H526" s="117" t="n"/>
      <c r="I526" s="117" t="n"/>
      <c r="J526" s="117" t="n"/>
      <c r="K526" s="117" t="n"/>
      <c r="L526" s="117" t="n"/>
      <c r="M526" s="117" t="n"/>
      <c r="N526" s="117" t="n"/>
    </row>
    <row r="527" hidden="1" ht="52" customHeight="1" s="203" thickBot="1">
      <c r="A527" s="116" t="inlineStr">
        <is>
          <t>Bank BTPN Syariah Tbk - SGD - Utang bank, nilai dalam mata uang asing</t>
        </is>
      </c>
      <c r="B527" s="116" t="n"/>
      <c r="C527" s="117" t="n">
        <v/>
      </c>
      <c r="D527" s="117" t="n">
        <v/>
      </c>
      <c r="E527" s="117" t="n">
        <v/>
      </c>
      <c r="F527" s="117" t="n">
        <v/>
      </c>
      <c r="G527" s="117" t="n"/>
      <c r="H527" s="117" t="n"/>
      <c r="I527" s="117" t="n"/>
      <c r="J527" s="117" t="n"/>
      <c r="K527" s="117" t="n"/>
      <c r="L527" s="117" t="n"/>
      <c r="M527" s="117" t="n"/>
      <c r="N527" s="117" t="n"/>
    </row>
    <row r="528" hidden="1" ht="52" customHeight="1" s="203" thickBot="1">
      <c r="A528" s="116" t="inlineStr">
        <is>
          <t>Bank BTPN Syariah Tbk - SGD - Jatuh tempo utang bank jangka panjang</t>
        </is>
      </c>
      <c r="B528" s="116" t="n"/>
      <c r="C528" s="117" t="n">
        <v/>
      </c>
      <c r="D528" s="117" t="n">
        <v/>
      </c>
      <c r="E528" s="117" t="n">
        <v/>
      </c>
      <c r="F528" s="117" t="n">
        <v/>
      </c>
      <c r="G528" s="117" t="n"/>
      <c r="H528" s="117" t="n"/>
      <c r="I528" s="117" t="n"/>
      <c r="J528" s="117" t="n"/>
      <c r="K528" s="117" t="n"/>
      <c r="L528" s="117" t="n"/>
      <c r="M528" s="117" t="n"/>
      <c r="N528" s="117" t="n"/>
    </row>
    <row r="529" hidden="1" ht="35" customHeight="1" s="203" thickBot="1">
      <c r="A529" s="116" t="inlineStr">
        <is>
          <t>Bank BTPN Syariah Tbk - SGD - Bunga utang bank jangka panjang</t>
        </is>
      </c>
      <c r="B529" s="116" t="n"/>
      <c r="C529" s="117" t="n">
        <v/>
      </c>
      <c r="D529" s="117" t="n">
        <v/>
      </c>
      <c r="E529" s="117" t="n">
        <v/>
      </c>
      <c r="F529" s="117" t="n">
        <v/>
      </c>
      <c r="G529" s="117" t="n"/>
      <c r="H529" s="117" t="n"/>
      <c r="I529" s="117" t="n"/>
      <c r="J529" s="117" t="n"/>
      <c r="K529" s="117" t="n"/>
      <c r="L529" s="117" t="n"/>
      <c r="M529" s="117" t="n"/>
      <c r="N529" s="117" t="n"/>
    </row>
    <row r="530" hidden="1" ht="52" customHeight="1" s="203" thickBot="1">
      <c r="A530" s="116" t="inlineStr">
        <is>
          <t>Bank BTPN Syariah Tbk - SGD - Jenis bunga utang bank jangka panjang</t>
        </is>
      </c>
      <c r="B530" s="116" t="n"/>
      <c r="C530" s="117" t="n">
        <v/>
      </c>
      <c r="D530" s="117" t="n">
        <v/>
      </c>
      <c r="E530" s="117" t="n">
        <v/>
      </c>
      <c r="F530" s="117" t="n">
        <v/>
      </c>
      <c r="G530" s="117" t="n"/>
      <c r="H530" s="117" t="n"/>
      <c r="I530" s="117" t="n"/>
      <c r="J530" s="117" t="n"/>
      <c r="K530" s="117" t="n"/>
      <c r="L530" s="117" t="n"/>
      <c r="M530" s="117" t="n"/>
      <c r="N530" s="117" t="n"/>
    </row>
    <row r="531" hidden="1" ht="52" customHeight="1" s="203" thickBot="1">
      <c r="A531" s="116" t="inlineStr">
        <is>
          <t>Bank BTPN Syariah Tbk - THB - Utang bank, nilai dalam mata uang asing</t>
        </is>
      </c>
      <c r="B531" s="116" t="n"/>
      <c r="C531" s="117" t="n">
        <v/>
      </c>
      <c r="D531" s="117" t="n">
        <v/>
      </c>
      <c r="E531" s="117" t="n">
        <v/>
      </c>
      <c r="F531" s="117" t="n">
        <v/>
      </c>
      <c r="G531" s="117" t="n"/>
      <c r="H531" s="117" t="n"/>
      <c r="I531" s="117" t="n"/>
      <c r="J531" s="117" t="n"/>
      <c r="K531" s="117" t="n"/>
      <c r="L531" s="117" t="n"/>
      <c r="M531" s="117" t="n"/>
      <c r="N531" s="117" t="n"/>
    </row>
    <row r="532" hidden="1" ht="52" customHeight="1" s="203" thickBot="1">
      <c r="A532" s="116" t="inlineStr">
        <is>
          <t>Bank BTPN Syariah Tbk - THB - Jatuh tempo utang bank jangka panjang</t>
        </is>
      </c>
      <c r="B532" s="116" t="n"/>
      <c r="C532" s="117" t="n">
        <v/>
      </c>
      <c r="D532" s="117" t="n">
        <v/>
      </c>
      <c r="E532" s="117" t="n">
        <v/>
      </c>
      <c r="F532" s="117" t="n">
        <v/>
      </c>
      <c r="G532" s="117" t="n"/>
      <c r="H532" s="117" t="n"/>
      <c r="I532" s="117" t="n"/>
      <c r="J532" s="117" t="n"/>
      <c r="K532" s="117" t="n"/>
      <c r="L532" s="117" t="n"/>
      <c r="M532" s="117" t="n"/>
      <c r="N532" s="117" t="n"/>
    </row>
    <row r="533" hidden="1" ht="35" customHeight="1" s="203" thickBot="1">
      <c r="A533" s="116" t="inlineStr">
        <is>
          <t>Bank BTPN Syariah Tbk - THB - Bunga utang bank jangka panjang</t>
        </is>
      </c>
      <c r="B533" s="116" t="n"/>
      <c r="C533" s="117" t="n">
        <v/>
      </c>
      <c r="D533" s="117" t="n">
        <v/>
      </c>
      <c r="E533" s="117" t="n">
        <v/>
      </c>
      <c r="F533" s="117" t="n">
        <v/>
      </c>
      <c r="G533" s="117" t="n"/>
      <c r="H533" s="117" t="n"/>
      <c r="I533" s="117" t="n"/>
      <c r="J533" s="117" t="n"/>
      <c r="K533" s="117" t="n"/>
      <c r="L533" s="117" t="n"/>
      <c r="M533" s="117" t="n"/>
      <c r="N533" s="117" t="n"/>
    </row>
    <row r="534" hidden="1" ht="52" customHeight="1" s="203" thickBot="1">
      <c r="A534" s="116" t="inlineStr">
        <is>
          <t>Bank BTPN Syariah Tbk - THB - Jenis bunga utang bank jangka panjang</t>
        </is>
      </c>
      <c r="B534" s="116" t="n"/>
      <c r="C534" s="117" t="n">
        <v/>
      </c>
      <c r="D534" s="117" t="n">
        <v/>
      </c>
      <c r="E534" s="117" t="n">
        <v/>
      </c>
      <c r="F534" s="117" t="n">
        <v/>
      </c>
      <c r="G534" s="117" t="n"/>
      <c r="H534" s="117" t="n"/>
      <c r="I534" s="117" t="n"/>
      <c r="J534" s="117" t="n"/>
      <c r="K534" s="117" t="n"/>
      <c r="L534" s="117" t="n"/>
      <c r="M534" s="117" t="n"/>
      <c r="N534" s="117" t="n"/>
    </row>
    <row r="535" hidden="1" ht="52" customHeight="1" s="203" thickBot="1">
      <c r="A535" s="116" t="inlineStr">
        <is>
          <t>Bank BTPN Syariah Tbk - USD - Utang bank, nilai dalam mata uang asing</t>
        </is>
      </c>
      <c r="B535" s="116" t="n"/>
      <c r="C535" s="117" t="n">
        <v/>
      </c>
      <c r="D535" s="117" t="n">
        <v/>
      </c>
      <c r="E535" s="117" t="n">
        <v/>
      </c>
      <c r="F535" s="117" t="n">
        <v/>
      </c>
      <c r="G535" s="117" t="n"/>
      <c r="H535" s="117" t="n"/>
      <c r="I535" s="117" t="n"/>
      <c r="J535" s="117" t="n"/>
      <c r="K535" s="117" t="n"/>
      <c r="L535" s="117" t="n"/>
      <c r="M535" s="117" t="n"/>
      <c r="N535" s="117" t="n"/>
    </row>
    <row r="536" hidden="1" ht="52" customHeight="1" s="203" thickBot="1">
      <c r="A536" s="116" t="inlineStr">
        <is>
          <t>Bank BTPN Syariah Tbk - USD - Jatuh tempo utang bank jangka panjang</t>
        </is>
      </c>
      <c r="B536" s="116" t="n"/>
      <c r="C536" s="117" t="n">
        <v/>
      </c>
      <c r="D536" s="117" t="n">
        <v/>
      </c>
      <c r="E536" s="117" t="n">
        <v/>
      </c>
      <c r="F536" s="117" t="n">
        <v/>
      </c>
      <c r="G536" s="117" t="n"/>
      <c r="H536" s="117" t="n"/>
      <c r="I536" s="117" t="n"/>
      <c r="J536" s="117" t="n"/>
      <c r="K536" s="117" t="n"/>
      <c r="L536" s="117" t="n"/>
      <c r="M536" s="117" t="n"/>
      <c r="N536" s="117" t="n"/>
    </row>
    <row r="537" hidden="1" ht="35" customHeight="1" s="203" thickBot="1">
      <c r="A537" s="116" t="inlineStr">
        <is>
          <t>Bank BTPN Syariah Tbk - USD - Bunga utang bank jangka panjang</t>
        </is>
      </c>
      <c r="B537" s="116" t="n"/>
      <c r="C537" s="117" t="n">
        <v/>
      </c>
      <c r="D537" s="117" t="n">
        <v/>
      </c>
      <c r="E537" s="117" t="n">
        <v/>
      </c>
      <c r="F537" s="117" t="n">
        <v/>
      </c>
      <c r="G537" s="117" t="n"/>
      <c r="H537" s="117" t="n"/>
      <c r="I537" s="117" t="n"/>
      <c r="J537" s="117" t="n"/>
      <c r="K537" s="117" t="n"/>
      <c r="L537" s="117" t="n"/>
      <c r="M537" s="117" t="n"/>
      <c r="N537" s="117" t="n"/>
    </row>
    <row r="538" hidden="1" ht="52" customHeight="1" s="203" thickBot="1">
      <c r="A538" s="116" t="inlineStr">
        <is>
          <t>Bank BTPN Syariah Tbk - USD - Jenis bunga utang bank jangka panjang</t>
        </is>
      </c>
      <c r="B538" s="116" t="n"/>
      <c r="C538" s="117" t="n">
        <v/>
      </c>
      <c r="D538" s="117" t="n">
        <v/>
      </c>
      <c r="E538" s="117" t="n">
        <v/>
      </c>
      <c r="F538" s="117" t="n">
        <v/>
      </c>
      <c r="G538" s="117" t="n"/>
      <c r="H538" s="117" t="n"/>
      <c r="I538" s="117" t="n"/>
      <c r="J538" s="117" t="n"/>
      <c r="K538" s="117" t="n"/>
      <c r="L538" s="117" t="n"/>
      <c r="M538" s="117" t="n"/>
      <c r="N538" s="117" t="n"/>
    </row>
    <row r="539" hidden="1" ht="52" customHeight="1" s="203" thickBot="1">
      <c r="A539" s="116" t="inlineStr">
        <is>
          <t>Bank BTPN Syariah Tbk - Mata uang lainnya - Utang bank, nilai dalam mata uang asing</t>
        </is>
      </c>
      <c r="B539" s="116" t="n"/>
      <c r="C539" s="117" t="n">
        <v/>
      </c>
      <c r="D539" s="117" t="n">
        <v/>
      </c>
      <c r="E539" s="117" t="n">
        <v/>
      </c>
      <c r="F539" s="117" t="n">
        <v/>
      </c>
      <c r="G539" s="117" t="n"/>
      <c r="H539" s="117" t="n"/>
      <c r="I539" s="117" t="n"/>
      <c r="J539" s="117" t="n"/>
      <c r="K539" s="117" t="n"/>
      <c r="L539" s="117" t="n"/>
      <c r="M539" s="117" t="n"/>
      <c r="N539" s="117" t="n"/>
    </row>
    <row r="540" hidden="1" ht="52" customHeight="1" s="203" thickBot="1">
      <c r="A540" s="116" t="inlineStr">
        <is>
          <t>Bank BTPN Syariah Tbk - Mata uang lainnya - Jatuh tempo utang bank jangka panjang</t>
        </is>
      </c>
      <c r="B540" s="116" t="n"/>
      <c r="C540" s="117" t="n">
        <v/>
      </c>
      <c r="D540" s="117" t="n">
        <v/>
      </c>
      <c r="E540" s="117" t="n">
        <v/>
      </c>
      <c r="F540" s="117" t="n">
        <v/>
      </c>
      <c r="G540" s="117" t="n"/>
      <c r="H540" s="117" t="n"/>
      <c r="I540" s="117" t="n"/>
      <c r="J540" s="117" t="n"/>
      <c r="K540" s="117" t="n"/>
      <c r="L540" s="117" t="n"/>
      <c r="M540" s="117" t="n"/>
      <c r="N540" s="117" t="n"/>
    </row>
    <row r="541" hidden="1" ht="52" customHeight="1" s="203" thickBot="1">
      <c r="A541" s="116" t="inlineStr">
        <is>
          <t>Bank BTPN Syariah Tbk - Mata uang lainnya - Bunga utang bank jangka panjang</t>
        </is>
      </c>
      <c r="B541" s="116" t="n"/>
      <c r="C541" s="117" t="n">
        <v/>
      </c>
      <c r="D541" s="117" t="n">
        <v/>
      </c>
      <c r="E541" s="117" t="n">
        <v/>
      </c>
      <c r="F541" s="117" t="n">
        <v/>
      </c>
      <c r="G541" s="117" t="n"/>
      <c r="H541" s="117" t="n"/>
      <c r="I541" s="117" t="n"/>
      <c r="J541" s="117" t="n"/>
      <c r="K541" s="117" t="n"/>
      <c r="L541" s="117" t="n"/>
      <c r="M541" s="117" t="n"/>
      <c r="N541" s="117" t="n"/>
    </row>
    <row r="542" hidden="1" ht="52" customHeight="1" s="203" thickBot="1">
      <c r="A542" s="116" t="inlineStr">
        <is>
          <t>Bank BTPN Syariah Tbk - Mata uang lainnya - Jenis bunga utang bank jangka panjang</t>
        </is>
      </c>
      <c r="B542" s="116" t="n"/>
      <c r="C542" s="117" t="n">
        <v/>
      </c>
      <c r="D542" s="117" t="n">
        <v/>
      </c>
      <c r="E542" s="117" t="n">
        <v/>
      </c>
      <c r="F542" s="117" t="n">
        <v/>
      </c>
      <c r="G542" s="117" t="n"/>
      <c r="H542" s="117" t="n"/>
      <c r="I542" s="117" t="n"/>
      <c r="J542" s="117" t="n"/>
      <c r="K542" s="117" t="n"/>
      <c r="L542" s="117" t="n"/>
      <c r="M542" s="117" t="n"/>
      <c r="N542" s="117" t="n"/>
    </row>
    <row r="543" ht="18" customHeight="1" s="203"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row>
    <row r="544" hidden="1" ht="52" customHeight="1" s="203" thickBot="1">
      <c r="A544" s="116" t="inlineStr">
        <is>
          <t>Bank Maybank Indonesia Tbk - IDR - Utang bank, nilai dalam mata uang asing</t>
        </is>
      </c>
      <c r="B544" s="116" t="n"/>
      <c r="C544" s="117" t="n">
        <v/>
      </c>
      <c r="D544" s="117" t="n">
        <v/>
      </c>
      <c r="E544" s="117" t="n">
        <v/>
      </c>
      <c r="F544" s="117" t="n">
        <v/>
      </c>
      <c r="G544" s="117" t="n"/>
      <c r="H544" s="117" t="n"/>
      <c r="I544" s="117" t="n"/>
      <c r="J544" s="117" t="n"/>
      <c r="K544" s="117" t="n"/>
      <c r="L544" s="117" t="n"/>
      <c r="M544" s="117" t="n"/>
      <c r="N544" s="117" t="n"/>
    </row>
    <row r="545" hidden="1" ht="52" customHeight="1" s="203" thickBot="1">
      <c r="A545" s="116" t="inlineStr">
        <is>
          <t>Bank Maybank Indonesia Tbk - IDR - Jatuh tempo utang bank jangka panjang</t>
        </is>
      </c>
      <c r="B545" s="116" t="n"/>
      <c r="C545" s="117" t="n">
        <v/>
      </c>
      <c r="D545" s="117" t="n">
        <v/>
      </c>
      <c r="E545" s="117" t="n">
        <v/>
      </c>
      <c r="F545" s="117" t="n">
        <v/>
      </c>
      <c r="G545" s="117" t="n"/>
      <c r="H545" s="117" t="n"/>
      <c r="I545" s="117" t="n"/>
      <c r="J545" s="117" t="n"/>
      <c r="K545" s="117" t="n"/>
      <c r="L545" s="117" t="n"/>
      <c r="M545" s="117" t="n"/>
      <c r="N545" s="117" t="n"/>
    </row>
    <row r="546" hidden="1" ht="52" customHeight="1" s="203" thickBot="1">
      <c r="A546" s="116" t="inlineStr">
        <is>
          <t>Bank Maybank Indonesia Tbk - IDR - Bunga utang bank jangka panjang</t>
        </is>
      </c>
      <c r="B546" s="116" t="n"/>
      <c r="C546" s="117" t="n">
        <v/>
      </c>
      <c r="D546" s="117" t="n">
        <v/>
      </c>
      <c r="E546" s="117" t="n">
        <v/>
      </c>
      <c r="F546" s="117" t="n">
        <v/>
      </c>
      <c r="G546" s="117" t="n"/>
      <c r="H546" s="117" t="n"/>
      <c r="I546" s="117" t="n"/>
      <c r="J546" s="117" t="n"/>
      <c r="K546" s="117" t="n"/>
      <c r="L546" s="117" t="n"/>
      <c r="M546" s="117" t="n"/>
      <c r="N546" s="117" t="n"/>
    </row>
    <row r="547" hidden="1" ht="52" customHeight="1" s="203" thickBot="1">
      <c r="A547" s="116" t="inlineStr">
        <is>
          <t>Bank Maybank Indonesia Tbk - IDR - Jenis bunga utang bank jangka panjang</t>
        </is>
      </c>
      <c r="B547" s="116" t="n"/>
      <c r="C547" s="117" t="n">
        <v/>
      </c>
      <c r="D547" s="117" t="n">
        <v/>
      </c>
      <c r="E547" s="117" t="n">
        <v/>
      </c>
      <c r="F547" s="117" t="n">
        <v/>
      </c>
      <c r="G547" s="117" t="n"/>
      <c r="H547" s="117" t="n"/>
      <c r="I547" s="117" t="n"/>
      <c r="J547" s="117" t="n"/>
      <c r="K547" s="117" t="n"/>
      <c r="L547" s="117" t="n"/>
      <c r="M547" s="117" t="n"/>
      <c r="N547" s="117" t="n"/>
    </row>
    <row r="548" hidden="1" ht="52" customHeight="1" s="203" thickBot="1">
      <c r="A548" s="116" t="inlineStr">
        <is>
          <t>Bank Maybank Indonesia Tbk - AUD - Utang bank, nilai dalam mata uang asing</t>
        </is>
      </c>
      <c r="B548" s="116" t="n"/>
      <c r="C548" s="117" t="n">
        <v/>
      </c>
      <c r="D548" s="117" t="n">
        <v/>
      </c>
      <c r="E548" s="117" t="n">
        <v/>
      </c>
      <c r="F548" s="117" t="n">
        <v/>
      </c>
      <c r="G548" s="117" t="n"/>
      <c r="H548" s="117" t="n"/>
      <c r="I548" s="117" t="n"/>
      <c r="J548" s="117" t="n"/>
      <c r="K548" s="117" t="n"/>
      <c r="L548" s="117" t="n"/>
      <c r="M548" s="117" t="n"/>
      <c r="N548" s="117" t="n"/>
    </row>
    <row r="549" hidden="1" ht="52" customHeight="1" s="203" thickBot="1">
      <c r="A549" s="116" t="inlineStr">
        <is>
          <t>Bank Maybank Indonesia Tbk - AUD - Jatuh tempo utang bank jangka panjang</t>
        </is>
      </c>
      <c r="B549" s="116" t="n"/>
      <c r="C549" s="117" t="n">
        <v/>
      </c>
      <c r="D549" s="117" t="n">
        <v/>
      </c>
      <c r="E549" s="117" t="n">
        <v/>
      </c>
      <c r="F549" s="117" t="n">
        <v/>
      </c>
      <c r="G549" s="117" t="n"/>
      <c r="H549" s="117" t="n"/>
      <c r="I549" s="117" t="n"/>
      <c r="J549" s="117" t="n"/>
      <c r="K549" s="117" t="n"/>
      <c r="L549" s="117" t="n"/>
      <c r="M549" s="117" t="n"/>
      <c r="N549" s="117" t="n"/>
    </row>
    <row r="550" hidden="1" ht="52" customHeight="1" s="203" thickBot="1">
      <c r="A550" s="116" t="inlineStr">
        <is>
          <t>Bank Maybank Indonesia Tbk - AUD - Bunga utang bank jangka panjang</t>
        </is>
      </c>
      <c r="B550" s="116" t="n"/>
      <c r="C550" s="117" t="n">
        <v/>
      </c>
      <c r="D550" s="117" t="n">
        <v/>
      </c>
      <c r="E550" s="117" t="n">
        <v/>
      </c>
      <c r="F550" s="117" t="n">
        <v/>
      </c>
      <c r="G550" s="117" t="n"/>
      <c r="H550" s="117" t="n"/>
      <c r="I550" s="117" t="n"/>
      <c r="J550" s="117" t="n"/>
      <c r="K550" s="117" t="n"/>
      <c r="L550" s="117" t="n"/>
      <c r="M550" s="117" t="n"/>
      <c r="N550" s="117" t="n"/>
    </row>
    <row r="551" hidden="1" ht="52" customHeight="1" s="203" thickBot="1">
      <c r="A551" s="116" t="inlineStr">
        <is>
          <t>Bank Maybank Indonesia Tbk - AUD - Jenis bunga utang bank jangka panjang</t>
        </is>
      </c>
      <c r="B551" s="116" t="n"/>
      <c r="C551" s="117" t="n">
        <v/>
      </c>
      <c r="D551" s="117" t="n">
        <v/>
      </c>
      <c r="E551" s="117" t="n">
        <v/>
      </c>
      <c r="F551" s="117" t="n">
        <v/>
      </c>
      <c r="G551" s="117" t="n"/>
      <c r="H551" s="117" t="n"/>
      <c r="I551" s="117" t="n"/>
      <c r="J551" s="117" t="n"/>
      <c r="K551" s="117" t="n"/>
      <c r="L551" s="117" t="n"/>
      <c r="M551" s="117" t="n"/>
      <c r="N551" s="117" t="n"/>
    </row>
    <row r="552" hidden="1" ht="52" customHeight="1" s="203" thickBot="1">
      <c r="A552" s="116" t="inlineStr">
        <is>
          <t>Bank Maybank Indonesia Tbk - CAD - Utang bank, nilai dalam mata uang asing</t>
        </is>
      </c>
      <c r="B552" s="116" t="n"/>
      <c r="C552" s="117" t="n">
        <v/>
      </c>
      <c r="D552" s="117" t="n">
        <v/>
      </c>
      <c r="E552" s="117" t="n">
        <v/>
      </c>
      <c r="F552" s="117" t="n">
        <v/>
      </c>
      <c r="G552" s="117" t="n"/>
      <c r="H552" s="117" t="n"/>
      <c r="I552" s="117" t="n"/>
      <c r="J552" s="117" t="n"/>
      <c r="K552" s="117" t="n"/>
      <c r="L552" s="117" t="n"/>
      <c r="M552" s="117" t="n"/>
      <c r="N552" s="117" t="n"/>
    </row>
    <row r="553" hidden="1" ht="52" customHeight="1" s="203" thickBot="1">
      <c r="A553" s="116" t="inlineStr">
        <is>
          <t>Bank Maybank Indonesia Tbk - CAD - Jatuh tempo utang bank jangka panjang</t>
        </is>
      </c>
      <c r="B553" s="116" t="n"/>
      <c r="C553" s="117" t="n">
        <v/>
      </c>
      <c r="D553" s="117" t="n">
        <v/>
      </c>
      <c r="E553" s="117" t="n">
        <v/>
      </c>
      <c r="F553" s="117" t="n">
        <v/>
      </c>
      <c r="G553" s="117" t="n"/>
      <c r="H553" s="117" t="n"/>
      <c r="I553" s="117" t="n"/>
      <c r="J553" s="117" t="n"/>
      <c r="K553" s="117" t="n"/>
      <c r="L553" s="117" t="n"/>
      <c r="M553" s="117" t="n"/>
      <c r="N553" s="117" t="n"/>
    </row>
    <row r="554" hidden="1" ht="52" customHeight="1" s="203" thickBot="1">
      <c r="A554" s="116" t="inlineStr">
        <is>
          <t>Bank Maybank Indonesia Tbk - CAD - Bunga utang bank jangka panjang</t>
        </is>
      </c>
      <c r="B554" s="116" t="n"/>
      <c r="C554" s="117" t="n">
        <v/>
      </c>
      <c r="D554" s="117" t="n">
        <v/>
      </c>
      <c r="E554" s="117" t="n">
        <v/>
      </c>
      <c r="F554" s="117" t="n">
        <v/>
      </c>
      <c r="G554" s="117" t="n"/>
      <c r="H554" s="117" t="n"/>
      <c r="I554" s="117" t="n"/>
      <c r="J554" s="117" t="n"/>
      <c r="K554" s="117" t="n"/>
      <c r="L554" s="117" t="n"/>
      <c r="M554" s="117" t="n"/>
      <c r="N554" s="117" t="n"/>
    </row>
    <row r="555" hidden="1" ht="52" customHeight="1" s="203" thickBot="1">
      <c r="A555" s="116" t="inlineStr">
        <is>
          <t>Bank Maybank Indonesia Tbk - CAD - Jenis bunga utang bank jangka panjang</t>
        </is>
      </c>
      <c r="B555" s="116" t="n"/>
      <c r="C555" s="117" t="n">
        <v/>
      </c>
      <c r="D555" s="117" t="n">
        <v/>
      </c>
      <c r="E555" s="117" t="n">
        <v/>
      </c>
      <c r="F555" s="117" t="n">
        <v/>
      </c>
      <c r="G555" s="117" t="n"/>
      <c r="H555" s="117" t="n"/>
      <c r="I555" s="117" t="n"/>
      <c r="J555" s="117" t="n"/>
      <c r="K555" s="117" t="n"/>
      <c r="L555" s="117" t="n"/>
      <c r="M555" s="117" t="n"/>
      <c r="N555" s="117" t="n"/>
    </row>
    <row r="556" hidden="1" ht="52" customHeight="1" s="203" thickBot="1">
      <c r="A556" s="116" t="inlineStr">
        <is>
          <t>Bank Maybank Indonesia Tbk - CNY - Utang bank, nilai dalam mata uang asing</t>
        </is>
      </c>
      <c r="B556" s="116" t="n"/>
      <c r="C556" s="117" t="n">
        <v/>
      </c>
      <c r="D556" s="117" t="n">
        <v/>
      </c>
      <c r="E556" s="117" t="n">
        <v/>
      </c>
      <c r="F556" s="117" t="n">
        <v/>
      </c>
      <c r="G556" s="117" t="n"/>
      <c r="H556" s="117" t="n"/>
      <c r="I556" s="117" t="n"/>
      <c r="J556" s="117" t="n"/>
      <c r="K556" s="117" t="n"/>
      <c r="L556" s="117" t="n"/>
      <c r="M556" s="117" t="n"/>
      <c r="N556" s="117" t="n"/>
    </row>
    <row r="557" hidden="1" ht="52" customHeight="1" s="203" thickBot="1">
      <c r="A557" s="116" t="inlineStr">
        <is>
          <t>Bank Maybank Indonesia Tbk - CNY - Jatuh tempo utang bank jangka panjang</t>
        </is>
      </c>
      <c r="B557" s="116" t="n"/>
      <c r="C557" s="117" t="n">
        <v/>
      </c>
      <c r="D557" s="117" t="n">
        <v/>
      </c>
      <c r="E557" s="117" t="n">
        <v/>
      </c>
      <c r="F557" s="117" t="n">
        <v/>
      </c>
      <c r="G557" s="117" t="n"/>
      <c r="H557" s="117" t="n"/>
      <c r="I557" s="117" t="n"/>
      <c r="J557" s="117" t="n"/>
      <c r="K557" s="117" t="n"/>
      <c r="L557" s="117" t="n"/>
      <c r="M557" s="117" t="n"/>
      <c r="N557" s="117" t="n"/>
    </row>
    <row r="558" hidden="1" ht="52" customHeight="1" s="203" thickBot="1">
      <c r="A558" s="116" t="inlineStr">
        <is>
          <t>Bank Maybank Indonesia Tbk - CNY - Bunga utang bank jangka panjang</t>
        </is>
      </c>
      <c r="B558" s="116" t="n"/>
      <c r="C558" s="117" t="n">
        <v/>
      </c>
      <c r="D558" s="117" t="n">
        <v/>
      </c>
      <c r="E558" s="117" t="n">
        <v/>
      </c>
      <c r="F558" s="117" t="n">
        <v/>
      </c>
      <c r="G558" s="117" t="n"/>
      <c r="H558" s="117" t="n"/>
      <c r="I558" s="117" t="n"/>
      <c r="J558" s="117" t="n"/>
      <c r="K558" s="117" t="n"/>
      <c r="L558" s="117" t="n"/>
      <c r="M558" s="117" t="n"/>
      <c r="N558" s="117" t="n"/>
    </row>
    <row r="559" hidden="1" ht="52" customHeight="1" s="203" thickBot="1">
      <c r="A559" s="116" t="inlineStr">
        <is>
          <t>Bank Maybank Indonesia Tbk - CNY - Jenis bunga utang bank jangka panjang</t>
        </is>
      </c>
      <c r="B559" s="116" t="n"/>
      <c r="C559" s="117" t="n">
        <v/>
      </c>
      <c r="D559" s="117" t="n">
        <v/>
      </c>
      <c r="E559" s="117" t="n">
        <v/>
      </c>
      <c r="F559" s="117" t="n">
        <v/>
      </c>
      <c r="G559" s="117" t="n"/>
      <c r="H559" s="117" t="n"/>
      <c r="I559" s="117" t="n"/>
      <c r="J559" s="117" t="n"/>
      <c r="K559" s="117" t="n"/>
      <c r="L559" s="117" t="n"/>
      <c r="M559" s="117" t="n"/>
      <c r="N559" s="117" t="n"/>
    </row>
    <row r="560" hidden="1" ht="52" customHeight="1" s="203" thickBot="1">
      <c r="A560" s="116" t="inlineStr">
        <is>
          <t>Bank Maybank Indonesia Tbk - EUR - Utang bank, nilai dalam mata uang asing</t>
        </is>
      </c>
      <c r="B560" s="116" t="n"/>
      <c r="C560" s="117" t="n">
        <v/>
      </c>
      <c r="D560" s="117" t="n">
        <v/>
      </c>
      <c r="E560" s="117" t="n">
        <v/>
      </c>
      <c r="F560" s="117" t="n">
        <v/>
      </c>
      <c r="G560" s="117" t="n"/>
      <c r="H560" s="117" t="n"/>
      <c r="I560" s="117" t="n"/>
      <c r="J560" s="117" t="n"/>
      <c r="K560" s="117" t="n"/>
      <c r="L560" s="117" t="n"/>
      <c r="M560" s="117" t="n"/>
      <c r="N560" s="117" t="n"/>
    </row>
    <row r="561" hidden="1" ht="52" customHeight="1" s="203" thickBot="1">
      <c r="A561" s="116" t="inlineStr">
        <is>
          <t>Bank Maybank Indonesia Tbk - EUR - Jatuh tempo utang bank jangka panjang</t>
        </is>
      </c>
      <c r="B561" s="116" t="n"/>
      <c r="C561" s="117" t="n">
        <v/>
      </c>
      <c r="D561" s="117" t="n">
        <v/>
      </c>
      <c r="E561" s="117" t="n">
        <v/>
      </c>
      <c r="F561" s="117" t="n">
        <v/>
      </c>
      <c r="G561" s="117" t="n"/>
      <c r="H561" s="117" t="n"/>
      <c r="I561" s="117" t="n"/>
      <c r="J561" s="117" t="n"/>
      <c r="K561" s="117" t="n"/>
      <c r="L561" s="117" t="n"/>
      <c r="M561" s="117" t="n"/>
      <c r="N561" s="117" t="n"/>
    </row>
    <row r="562" hidden="1" ht="52" customHeight="1" s="203" thickBot="1">
      <c r="A562" s="116" t="inlineStr">
        <is>
          <t>Bank Maybank Indonesia Tbk - EUR - Bunga utang bank jangka panjang</t>
        </is>
      </c>
      <c r="B562" s="116" t="n"/>
      <c r="C562" s="117" t="n">
        <v/>
      </c>
      <c r="D562" s="117" t="n">
        <v/>
      </c>
      <c r="E562" s="117" t="n">
        <v/>
      </c>
      <c r="F562" s="117" t="n">
        <v/>
      </c>
      <c r="G562" s="117" t="n"/>
      <c r="H562" s="117" t="n"/>
      <c r="I562" s="117" t="n"/>
      <c r="J562" s="117" t="n"/>
      <c r="K562" s="117" t="n"/>
      <c r="L562" s="117" t="n"/>
      <c r="M562" s="117" t="n"/>
      <c r="N562" s="117" t="n"/>
    </row>
    <row r="563" hidden="1" ht="52" customHeight="1" s="203" thickBot="1">
      <c r="A563" s="116" t="inlineStr">
        <is>
          <t>Bank Maybank Indonesia Tbk - EUR - Jenis bunga utang bank jangka panjang</t>
        </is>
      </c>
      <c r="B563" s="116" t="n"/>
      <c r="C563" s="117" t="n">
        <v/>
      </c>
      <c r="D563" s="117" t="n">
        <v/>
      </c>
      <c r="E563" s="117" t="n">
        <v/>
      </c>
      <c r="F563" s="117" t="n">
        <v/>
      </c>
      <c r="G563" s="117" t="n"/>
      <c r="H563" s="117" t="n"/>
      <c r="I563" s="117" t="n"/>
      <c r="J563" s="117" t="n"/>
      <c r="K563" s="117" t="n"/>
      <c r="L563" s="117" t="n"/>
      <c r="M563" s="117" t="n"/>
      <c r="N563" s="117" t="n"/>
    </row>
    <row r="564" hidden="1" ht="52" customHeight="1" s="203" thickBot="1">
      <c r="A564" s="116" t="inlineStr">
        <is>
          <t>Bank Maybank Indonesia Tbk - HKD - Utang bank, nilai dalam mata uang asing</t>
        </is>
      </c>
      <c r="B564" s="116" t="n"/>
      <c r="C564" s="117" t="n">
        <v/>
      </c>
      <c r="D564" s="117" t="n">
        <v/>
      </c>
      <c r="E564" s="117" t="n">
        <v/>
      </c>
      <c r="F564" s="117" t="n">
        <v/>
      </c>
      <c r="G564" s="117" t="n"/>
      <c r="H564" s="117" t="n"/>
      <c r="I564" s="117" t="n"/>
      <c r="J564" s="117" t="n"/>
      <c r="K564" s="117" t="n"/>
      <c r="L564" s="117" t="n"/>
      <c r="M564" s="117" t="n"/>
      <c r="N564" s="117" t="n"/>
    </row>
    <row r="565" hidden="1" ht="52" customHeight="1" s="203" thickBot="1">
      <c r="A565" s="116" t="inlineStr">
        <is>
          <t>Bank Maybank Indonesia Tbk - HKD - Jatuh tempo utang bank jangka panjang</t>
        </is>
      </c>
      <c r="B565" s="116" t="n"/>
      <c r="C565" s="117" t="n">
        <v/>
      </c>
      <c r="D565" s="117" t="n">
        <v/>
      </c>
      <c r="E565" s="117" t="n">
        <v/>
      </c>
      <c r="F565" s="117" t="n">
        <v/>
      </c>
      <c r="G565" s="117" t="n"/>
      <c r="H565" s="117" t="n"/>
      <c r="I565" s="117" t="n"/>
      <c r="J565" s="117" t="n"/>
      <c r="K565" s="117" t="n"/>
      <c r="L565" s="117" t="n"/>
      <c r="M565" s="117" t="n"/>
      <c r="N565" s="117" t="n"/>
    </row>
    <row r="566" hidden="1" ht="52" customHeight="1" s="203" thickBot="1">
      <c r="A566" s="116" t="inlineStr">
        <is>
          <t>Bank Maybank Indonesia Tbk - HKD - Bunga utang bank jangka panjang</t>
        </is>
      </c>
      <c r="B566" s="116" t="n"/>
      <c r="C566" s="117" t="n">
        <v/>
      </c>
      <c r="D566" s="117" t="n">
        <v/>
      </c>
      <c r="E566" s="117" t="n">
        <v/>
      </c>
      <c r="F566" s="117" t="n">
        <v/>
      </c>
      <c r="G566" s="117" t="n"/>
      <c r="H566" s="117" t="n"/>
      <c r="I566" s="117" t="n"/>
      <c r="J566" s="117" t="n"/>
      <c r="K566" s="117" t="n"/>
      <c r="L566" s="117" t="n"/>
      <c r="M566" s="117" t="n"/>
      <c r="N566" s="117" t="n"/>
    </row>
    <row r="567" hidden="1" ht="52" customHeight="1" s="203" thickBot="1">
      <c r="A567" s="116" t="inlineStr">
        <is>
          <t>Bank Maybank Indonesia Tbk - HKD - Jenis bunga utang bank jangka panjang</t>
        </is>
      </c>
      <c r="B567" s="116" t="n"/>
      <c r="C567" s="117" t="n">
        <v/>
      </c>
      <c r="D567" s="117" t="n">
        <v/>
      </c>
      <c r="E567" s="117" t="n">
        <v/>
      </c>
      <c r="F567" s="117" t="n">
        <v/>
      </c>
      <c r="G567" s="117" t="n"/>
      <c r="H567" s="117" t="n"/>
      <c r="I567" s="117" t="n"/>
      <c r="J567" s="117" t="n"/>
      <c r="K567" s="117" t="n"/>
      <c r="L567" s="117" t="n"/>
      <c r="M567" s="117" t="n"/>
      <c r="N567" s="117" t="n"/>
    </row>
    <row r="568" hidden="1" ht="52" customHeight="1" s="203" thickBot="1">
      <c r="A568" s="116" t="inlineStr">
        <is>
          <t>Bank Maybank Indonesia Tbk - GBP - Utang bank, nilai dalam mata uang asing</t>
        </is>
      </c>
      <c r="B568" s="116" t="n"/>
      <c r="C568" s="117" t="n">
        <v/>
      </c>
      <c r="D568" s="117" t="n">
        <v/>
      </c>
      <c r="E568" s="117" t="n">
        <v/>
      </c>
      <c r="F568" s="117" t="n">
        <v/>
      </c>
      <c r="G568" s="117" t="n"/>
      <c r="H568" s="117" t="n"/>
      <c r="I568" s="117" t="n"/>
      <c r="J568" s="117" t="n"/>
      <c r="K568" s="117" t="n"/>
      <c r="L568" s="117" t="n"/>
      <c r="M568" s="117" t="n"/>
      <c r="N568" s="117" t="n"/>
    </row>
    <row r="569" hidden="1" ht="52" customHeight="1" s="203" thickBot="1">
      <c r="A569" s="116" t="inlineStr">
        <is>
          <t>Bank Maybank Indonesia Tbk - GBP - Jatuh tempo utang bank jangka panjang</t>
        </is>
      </c>
      <c r="B569" s="116" t="n"/>
      <c r="C569" s="117" t="n">
        <v/>
      </c>
      <c r="D569" s="117" t="n">
        <v/>
      </c>
      <c r="E569" s="117" t="n">
        <v/>
      </c>
      <c r="F569" s="117" t="n">
        <v/>
      </c>
      <c r="G569" s="117" t="n"/>
      <c r="H569" s="117" t="n"/>
      <c r="I569" s="117" t="n"/>
      <c r="J569" s="117" t="n"/>
      <c r="K569" s="117" t="n"/>
      <c r="L569" s="117" t="n"/>
      <c r="M569" s="117" t="n"/>
      <c r="N569" s="117" t="n"/>
    </row>
    <row r="570" hidden="1" ht="52" customHeight="1" s="203" thickBot="1">
      <c r="A570" s="116" t="inlineStr">
        <is>
          <t>Bank Maybank Indonesia Tbk - GBP - Bunga utang bank jangka panjang</t>
        </is>
      </c>
      <c r="B570" s="116" t="n"/>
      <c r="C570" s="117" t="n">
        <v/>
      </c>
      <c r="D570" s="117" t="n">
        <v/>
      </c>
      <c r="E570" s="117" t="n">
        <v/>
      </c>
      <c r="F570" s="117" t="n">
        <v/>
      </c>
      <c r="G570" s="117" t="n"/>
      <c r="H570" s="117" t="n"/>
      <c r="I570" s="117" t="n"/>
      <c r="J570" s="117" t="n"/>
      <c r="K570" s="117" t="n"/>
      <c r="L570" s="117" t="n"/>
      <c r="M570" s="117" t="n"/>
      <c r="N570" s="117" t="n"/>
    </row>
    <row r="571" hidden="1" ht="52" customHeight="1" s="203" thickBot="1">
      <c r="A571" s="116" t="inlineStr">
        <is>
          <t>Bank Maybank Indonesia Tbk - GBP - Jenis bunga utang bank jangka panjang</t>
        </is>
      </c>
      <c r="B571" s="116" t="n"/>
      <c r="C571" s="117" t="n">
        <v/>
      </c>
      <c r="D571" s="117" t="n">
        <v/>
      </c>
      <c r="E571" s="117" t="n">
        <v/>
      </c>
      <c r="F571" s="117" t="n">
        <v/>
      </c>
      <c r="G571" s="117" t="n"/>
      <c r="H571" s="117" t="n"/>
      <c r="I571" s="117" t="n"/>
      <c r="J571" s="117" t="n"/>
      <c r="K571" s="117" t="n"/>
      <c r="L571" s="117" t="n"/>
      <c r="M571" s="117" t="n"/>
      <c r="N571" s="117" t="n"/>
    </row>
    <row r="572" hidden="1" ht="52" customHeight="1" s="203" thickBot="1">
      <c r="A572" s="116" t="inlineStr">
        <is>
          <t>Bank Maybank Indonesia Tbk - JPY - Utang bank, nilai dalam mata uang asing</t>
        </is>
      </c>
      <c r="B572" s="116" t="n"/>
      <c r="C572" s="117" t="n">
        <v/>
      </c>
      <c r="D572" s="117" t="n">
        <v/>
      </c>
      <c r="E572" s="117" t="n">
        <v/>
      </c>
      <c r="F572" s="117" t="n">
        <v/>
      </c>
      <c r="G572" s="117" t="n"/>
      <c r="H572" s="117" t="n"/>
      <c r="I572" s="117" t="n"/>
      <c r="J572" s="117" t="n"/>
      <c r="K572" s="117" t="n"/>
      <c r="L572" s="117" t="n"/>
      <c r="M572" s="117" t="n"/>
      <c r="N572" s="117" t="n"/>
    </row>
    <row r="573" hidden="1" ht="52" customHeight="1" s="203" thickBot="1">
      <c r="A573" s="116" t="inlineStr">
        <is>
          <t>Bank Maybank Indonesia Tbk - JPY - Jatuh tempo utang bank jangka panjang</t>
        </is>
      </c>
      <c r="B573" s="116" t="n"/>
      <c r="C573" s="117" t="n">
        <v/>
      </c>
      <c r="D573" s="117" t="n">
        <v/>
      </c>
      <c r="E573" s="117" t="n">
        <v/>
      </c>
      <c r="F573" s="117" t="n">
        <v/>
      </c>
      <c r="G573" s="117" t="n"/>
      <c r="H573" s="117" t="n"/>
      <c r="I573" s="117" t="n"/>
      <c r="J573" s="117" t="n"/>
      <c r="K573" s="117" t="n"/>
      <c r="L573" s="117" t="n"/>
      <c r="M573" s="117" t="n"/>
      <c r="N573" s="117" t="n"/>
    </row>
    <row r="574" hidden="1" ht="52" customHeight="1" s="203" thickBot="1">
      <c r="A574" s="116" t="inlineStr">
        <is>
          <t>Bank Maybank Indonesia Tbk - JPY - Bunga utang bank jangka panjang</t>
        </is>
      </c>
      <c r="B574" s="116" t="n"/>
      <c r="C574" s="117" t="n">
        <v/>
      </c>
      <c r="D574" s="117" t="n">
        <v/>
      </c>
      <c r="E574" s="117" t="n">
        <v/>
      </c>
      <c r="F574" s="117" t="n">
        <v/>
      </c>
      <c r="G574" s="117" t="n"/>
      <c r="H574" s="117" t="n"/>
      <c r="I574" s="117" t="n"/>
      <c r="J574" s="117" t="n"/>
      <c r="K574" s="117" t="n"/>
      <c r="L574" s="117" t="n"/>
      <c r="M574" s="117" t="n"/>
      <c r="N574" s="117" t="n"/>
    </row>
    <row r="575" hidden="1" ht="52" customHeight="1" s="203" thickBot="1">
      <c r="A575" s="116" t="inlineStr">
        <is>
          <t>Bank Maybank Indonesia Tbk - JPY - Jenis bunga utang bank jangka panjang</t>
        </is>
      </c>
      <c r="B575" s="116" t="n"/>
      <c r="C575" s="117" t="n">
        <v/>
      </c>
      <c r="D575" s="117" t="n">
        <v/>
      </c>
      <c r="E575" s="117" t="n">
        <v/>
      </c>
      <c r="F575" s="117" t="n">
        <v/>
      </c>
      <c r="G575" s="117" t="n"/>
      <c r="H575" s="117" t="n"/>
      <c r="I575" s="117" t="n"/>
      <c r="J575" s="117" t="n"/>
      <c r="K575" s="117" t="n"/>
      <c r="L575" s="117" t="n"/>
      <c r="M575" s="117" t="n"/>
      <c r="N575" s="117" t="n"/>
    </row>
    <row r="576" hidden="1" ht="52" customHeight="1" s="203" thickBot="1">
      <c r="A576" s="116" t="inlineStr">
        <is>
          <t>Bank Maybank Indonesia Tbk - SGD - Utang bank, nilai dalam mata uang asing</t>
        </is>
      </c>
      <c r="B576" s="116" t="n"/>
      <c r="C576" s="117" t="n">
        <v/>
      </c>
      <c r="D576" s="117" t="n">
        <v/>
      </c>
      <c r="E576" s="117" t="n">
        <v/>
      </c>
      <c r="F576" s="117" t="n">
        <v/>
      </c>
      <c r="G576" s="117" t="n"/>
      <c r="H576" s="117" t="n"/>
      <c r="I576" s="117" t="n"/>
      <c r="J576" s="117" t="n"/>
      <c r="K576" s="117" t="n"/>
      <c r="L576" s="117" t="n"/>
      <c r="M576" s="117" t="n"/>
      <c r="N576" s="117" t="n"/>
    </row>
    <row r="577" hidden="1" ht="52" customHeight="1" s="203" thickBot="1">
      <c r="A577" s="116" t="inlineStr">
        <is>
          <t>Bank Maybank Indonesia Tbk - SGD - Jatuh tempo utang bank jangka panjang</t>
        </is>
      </c>
      <c r="B577" s="116" t="n"/>
      <c r="C577" s="117" t="n">
        <v/>
      </c>
      <c r="D577" s="117" t="n">
        <v/>
      </c>
      <c r="E577" s="117" t="n">
        <v/>
      </c>
      <c r="F577" s="117" t="n">
        <v/>
      </c>
      <c r="G577" s="117" t="n"/>
      <c r="H577" s="117" t="n"/>
      <c r="I577" s="117" t="n"/>
      <c r="J577" s="117" t="n"/>
      <c r="K577" s="117" t="n"/>
      <c r="L577" s="117" t="n"/>
      <c r="M577" s="117" t="n"/>
      <c r="N577" s="117" t="n"/>
    </row>
    <row r="578" hidden="1" ht="52" customHeight="1" s="203" thickBot="1">
      <c r="A578" s="116" t="inlineStr">
        <is>
          <t>Bank Maybank Indonesia Tbk - SGD - Bunga utang bank jangka panjang</t>
        </is>
      </c>
      <c r="B578" s="116" t="n"/>
      <c r="C578" s="117" t="n">
        <v/>
      </c>
      <c r="D578" s="117" t="n">
        <v/>
      </c>
      <c r="E578" s="117" t="n">
        <v/>
      </c>
      <c r="F578" s="117" t="n">
        <v/>
      </c>
      <c r="G578" s="117" t="n"/>
      <c r="H578" s="117" t="n"/>
      <c r="I578" s="117" t="n"/>
      <c r="J578" s="117" t="n"/>
      <c r="K578" s="117" t="n"/>
      <c r="L578" s="117" t="n"/>
      <c r="M578" s="117" t="n"/>
      <c r="N578" s="117" t="n"/>
    </row>
    <row r="579" hidden="1" ht="52" customHeight="1" s="203" thickBot="1">
      <c r="A579" s="116" t="inlineStr">
        <is>
          <t>Bank Maybank Indonesia Tbk - SGD - Jenis bunga utang bank jangka panjang</t>
        </is>
      </c>
      <c r="B579" s="116" t="n"/>
      <c r="C579" s="117" t="n">
        <v/>
      </c>
      <c r="D579" s="117" t="n">
        <v/>
      </c>
      <c r="E579" s="117" t="n">
        <v/>
      </c>
      <c r="F579" s="117" t="n">
        <v/>
      </c>
      <c r="G579" s="117" t="n"/>
      <c r="H579" s="117" t="n"/>
      <c r="I579" s="117" t="n"/>
      <c r="J579" s="117" t="n"/>
      <c r="K579" s="117" t="n"/>
      <c r="L579" s="117" t="n"/>
      <c r="M579" s="117" t="n"/>
      <c r="N579" s="117" t="n"/>
    </row>
    <row r="580" hidden="1" ht="52" customHeight="1" s="203" thickBot="1">
      <c r="A580" s="116" t="inlineStr">
        <is>
          <t>Bank Maybank Indonesia Tbk - THB - Utang bank, nilai dalam mata uang asing</t>
        </is>
      </c>
      <c r="B580" s="116" t="n"/>
      <c r="C580" s="117" t="n">
        <v/>
      </c>
      <c r="D580" s="117" t="n">
        <v/>
      </c>
      <c r="E580" s="117" t="n">
        <v/>
      </c>
      <c r="F580" s="117" t="n">
        <v/>
      </c>
      <c r="G580" s="117" t="n"/>
      <c r="H580" s="117" t="n"/>
      <c r="I580" s="117" t="n"/>
      <c r="J580" s="117" t="n"/>
      <c r="K580" s="117" t="n"/>
      <c r="L580" s="117" t="n"/>
      <c r="M580" s="117" t="n"/>
      <c r="N580" s="117" t="n"/>
    </row>
    <row r="581" hidden="1" ht="52" customHeight="1" s="203" thickBot="1">
      <c r="A581" s="116" t="inlineStr">
        <is>
          <t>Bank Maybank Indonesia Tbk - THB - Jatuh tempo utang bank jangka panjang</t>
        </is>
      </c>
      <c r="B581" s="116" t="n"/>
      <c r="C581" s="117" t="n">
        <v/>
      </c>
      <c r="D581" s="117" t="n">
        <v/>
      </c>
      <c r="E581" s="117" t="n">
        <v/>
      </c>
      <c r="F581" s="117" t="n">
        <v/>
      </c>
      <c r="G581" s="117" t="n"/>
      <c r="H581" s="117" t="n"/>
      <c r="I581" s="117" t="n"/>
      <c r="J581" s="117" t="n"/>
      <c r="K581" s="117" t="n"/>
      <c r="L581" s="117" t="n"/>
      <c r="M581" s="117" t="n"/>
      <c r="N581" s="117" t="n"/>
    </row>
    <row r="582" hidden="1" ht="52" customHeight="1" s="203" thickBot="1">
      <c r="A582" s="116" t="inlineStr">
        <is>
          <t>Bank Maybank Indonesia Tbk - THB - Bunga utang bank jangka panjang</t>
        </is>
      </c>
      <c r="B582" s="116" t="n"/>
      <c r="C582" s="117" t="n">
        <v/>
      </c>
      <c r="D582" s="117" t="n">
        <v/>
      </c>
      <c r="E582" s="117" t="n">
        <v/>
      </c>
      <c r="F582" s="117" t="n">
        <v/>
      </c>
      <c r="G582" s="117" t="n"/>
      <c r="H582" s="117" t="n"/>
      <c r="I582" s="117" t="n"/>
      <c r="J582" s="117" t="n"/>
      <c r="K582" s="117" t="n"/>
      <c r="L582" s="117" t="n"/>
      <c r="M582" s="117" t="n"/>
      <c r="N582" s="117" t="n"/>
    </row>
    <row r="583" hidden="1" ht="52" customHeight="1" s="203" thickBot="1">
      <c r="A583" s="116" t="inlineStr">
        <is>
          <t>Bank Maybank Indonesia Tbk - THB - Jenis bunga utang bank jangka panjang</t>
        </is>
      </c>
      <c r="B583" s="116" t="n"/>
      <c r="C583" s="117" t="n">
        <v/>
      </c>
      <c r="D583" s="117" t="n">
        <v/>
      </c>
      <c r="E583" s="117" t="n">
        <v/>
      </c>
      <c r="F583" s="117" t="n">
        <v/>
      </c>
      <c r="G583" s="117" t="n"/>
      <c r="H583" s="117" t="n"/>
      <c r="I583" s="117" t="n"/>
      <c r="J583" s="117" t="n"/>
      <c r="K583" s="117" t="n"/>
      <c r="L583" s="117" t="n"/>
      <c r="M583" s="117" t="n"/>
      <c r="N583" s="117" t="n"/>
    </row>
    <row r="584" hidden="1" ht="52" customHeight="1" s="203" thickBot="1">
      <c r="A584" s="116" t="inlineStr">
        <is>
          <t>Bank Maybank Indonesia Tbk - USD - Utang bank, nilai dalam mata uang asing</t>
        </is>
      </c>
      <c r="B584" s="116" t="n"/>
      <c r="C584" s="117" t="n">
        <v/>
      </c>
      <c r="D584" s="117" t="n">
        <v/>
      </c>
      <c r="E584" s="117" t="n">
        <v/>
      </c>
      <c r="F584" s="117" t="n">
        <v/>
      </c>
      <c r="G584" s="117" t="n"/>
      <c r="H584" s="117" t="n"/>
      <c r="I584" s="117" t="n"/>
      <c r="J584" s="117" t="n"/>
      <c r="K584" s="117" t="n"/>
      <c r="L584" s="117" t="n"/>
      <c r="M584" s="117" t="n"/>
      <c r="N584" s="117" t="n"/>
    </row>
    <row r="585" hidden="1" ht="52" customHeight="1" s="203" thickBot="1">
      <c r="A585" s="116" t="inlineStr">
        <is>
          <t>Bank Maybank Indonesia Tbk - USD - Jatuh tempo utang bank jangka panjang</t>
        </is>
      </c>
      <c r="B585" s="116" t="n"/>
      <c r="C585" s="117" t="n">
        <v/>
      </c>
      <c r="D585" s="117" t="n">
        <v/>
      </c>
      <c r="E585" s="117" t="n">
        <v/>
      </c>
      <c r="F585" s="117" t="n">
        <v/>
      </c>
      <c r="G585" s="117" t="n"/>
      <c r="H585" s="117" t="n"/>
      <c r="I585" s="117" t="n"/>
      <c r="J585" s="117" t="n"/>
      <c r="K585" s="117" t="n"/>
      <c r="L585" s="117" t="n"/>
      <c r="M585" s="117" t="n"/>
      <c r="N585" s="117" t="n"/>
    </row>
    <row r="586" hidden="1" ht="52" customHeight="1" s="203" thickBot="1">
      <c r="A586" s="116" t="inlineStr">
        <is>
          <t>Bank Maybank Indonesia Tbk - USD - Bunga utang bank jangka panjang</t>
        </is>
      </c>
      <c r="B586" s="116" t="n"/>
      <c r="C586" s="117" t="n">
        <v/>
      </c>
      <c r="D586" s="117" t="n">
        <v/>
      </c>
      <c r="E586" s="117" t="n">
        <v/>
      </c>
      <c r="F586" s="117" t="n">
        <v/>
      </c>
      <c r="G586" s="117" t="n"/>
      <c r="H586" s="117" t="n"/>
      <c r="I586" s="117" t="n"/>
      <c r="J586" s="117" t="n"/>
      <c r="K586" s="117" t="n"/>
      <c r="L586" s="117" t="n"/>
      <c r="M586" s="117" t="n"/>
      <c r="N586" s="117" t="n"/>
    </row>
    <row r="587" hidden="1" ht="52" customHeight="1" s="203" thickBot="1">
      <c r="A587" s="116" t="inlineStr">
        <is>
          <t>Bank Maybank Indonesia Tbk - USD - Jenis bunga utang bank jangka panjang</t>
        </is>
      </c>
      <c r="B587" s="116" t="n"/>
      <c r="C587" s="117" t="n">
        <v/>
      </c>
      <c r="D587" s="117" t="n">
        <v/>
      </c>
      <c r="E587" s="117" t="n">
        <v/>
      </c>
      <c r="F587" s="117" t="n">
        <v/>
      </c>
      <c r="G587" s="117" t="n"/>
      <c r="H587" s="117" t="n"/>
      <c r="I587" s="117" t="n"/>
      <c r="J587" s="117" t="n"/>
      <c r="K587" s="117" t="n"/>
      <c r="L587" s="117" t="n"/>
      <c r="M587" s="117" t="n"/>
      <c r="N587" s="117" t="n"/>
    </row>
    <row r="588" hidden="1" ht="52" customHeight="1" s="203" thickBot="1">
      <c r="A588" s="116" t="inlineStr">
        <is>
          <t>Bank Maybank Indonesia Tbk - Mata uang lainnya - Utang bank, nilai dalam mata uang asing</t>
        </is>
      </c>
      <c r="B588" s="116" t="n"/>
      <c r="C588" s="117" t="n">
        <v/>
      </c>
      <c r="D588" s="117" t="n">
        <v/>
      </c>
      <c r="E588" s="117" t="n">
        <v/>
      </c>
      <c r="F588" s="117" t="n">
        <v/>
      </c>
      <c r="G588" s="117" t="n"/>
      <c r="H588" s="117" t="n"/>
      <c r="I588" s="117" t="n"/>
      <c r="J588" s="117" t="n"/>
      <c r="K588" s="117" t="n"/>
      <c r="L588" s="117" t="n"/>
      <c r="M588" s="117" t="n"/>
      <c r="N588" s="117" t="n"/>
    </row>
    <row r="589" hidden="1" ht="52" customHeight="1" s="203" thickBot="1">
      <c r="A589" s="116" t="inlineStr">
        <is>
          <t>Bank Maybank Indonesia Tbk - Mata uang lainnya - Jatuh tempo utang bank jangka panjang</t>
        </is>
      </c>
      <c r="B589" s="116" t="n"/>
      <c r="C589" s="117" t="n">
        <v/>
      </c>
      <c r="D589" s="117" t="n">
        <v/>
      </c>
      <c r="E589" s="117" t="n">
        <v/>
      </c>
      <c r="F589" s="117" t="n">
        <v/>
      </c>
      <c r="G589" s="117" t="n"/>
      <c r="H589" s="117" t="n"/>
      <c r="I589" s="117" t="n"/>
      <c r="J589" s="117" t="n"/>
      <c r="K589" s="117" t="n"/>
      <c r="L589" s="117" t="n"/>
      <c r="M589" s="117" t="n"/>
      <c r="N589" s="117" t="n"/>
    </row>
    <row r="590" hidden="1" ht="52" customHeight="1" s="203" thickBot="1">
      <c r="A590" s="116" t="inlineStr">
        <is>
          <t>Bank Maybank Indonesia Tbk - Mata uang lainnya - Bunga utang bank jangka panjang</t>
        </is>
      </c>
      <c r="B590" s="116" t="n"/>
      <c r="C590" s="117" t="n">
        <v/>
      </c>
      <c r="D590" s="117" t="n">
        <v/>
      </c>
      <c r="E590" s="117" t="n">
        <v/>
      </c>
      <c r="F590" s="117" t="n">
        <v/>
      </c>
      <c r="G590" s="117" t="n"/>
      <c r="H590" s="117" t="n"/>
      <c r="I590" s="117" t="n"/>
      <c r="J590" s="117" t="n"/>
      <c r="K590" s="117" t="n"/>
      <c r="L590" s="117" t="n"/>
      <c r="M590" s="117" t="n"/>
      <c r="N590" s="117" t="n"/>
    </row>
    <row r="591" hidden="1" ht="52" customHeight="1" s="203" thickBot="1">
      <c r="A591" s="116" t="inlineStr">
        <is>
          <t>Bank Maybank Indonesia Tbk - Mata uang lainnya - Jenis bunga utang bank jangka panjang</t>
        </is>
      </c>
      <c r="B591" s="116" t="n"/>
      <c r="C591" s="117" t="n">
        <v/>
      </c>
      <c r="D591" s="117" t="n">
        <v/>
      </c>
      <c r="E591" s="117" t="n">
        <v/>
      </c>
      <c r="F591" s="117" t="n">
        <v/>
      </c>
      <c r="G591" s="117" t="n"/>
      <c r="H591" s="117" t="n"/>
      <c r="I591" s="117" t="n"/>
      <c r="J591" s="117" t="n"/>
      <c r="K591" s="117" t="n"/>
      <c r="L591" s="117" t="n"/>
      <c r="M591" s="117" t="n"/>
      <c r="N591" s="117" t="n"/>
    </row>
    <row r="592" ht="18" customHeight="1" s="203" thickBot="1">
      <c r="A592" s="179" t="inlineStr">
        <is>
          <t>Bank Pan Indonesia Tbk</t>
        </is>
      </c>
      <c r="B592" s="180" t="n"/>
      <c r="C592" s="181" t="n"/>
      <c r="D592" s="181" t="n"/>
      <c r="E592" s="181" t="n"/>
      <c r="F592" s="181" t="n"/>
      <c r="G592" s="181" t="n"/>
      <c r="H592" s="181" t="n"/>
      <c r="I592" s="181" t="n"/>
      <c r="J592" s="181" t="n"/>
      <c r="K592" s="181" t="n"/>
      <c r="L592" s="181" t="n"/>
      <c r="M592" s="181" t="n"/>
      <c r="N592" s="181" t="n"/>
    </row>
    <row r="593" hidden="1" ht="52" customHeight="1" s="203" thickBot="1">
      <c r="A593" s="116" t="inlineStr">
        <is>
          <t>Bank Pan Indonesia Tbk - IDR - Utang bank, nilai dalam mata uang asing</t>
        </is>
      </c>
      <c r="B593" s="116" t="n"/>
      <c r="C593" s="117" t="n">
        <v/>
      </c>
      <c r="D593" s="117" t="n">
        <v/>
      </c>
      <c r="E593" s="117" t="n">
        <v/>
      </c>
      <c r="F593" s="117" t="n">
        <v/>
      </c>
      <c r="G593" s="117" t="n"/>
      <c r="H593" s="117" t="n"/>
      <c r="I593" s="117" t="n"/>
      <c r="J593" s="117" t="n"/>
      <c r="K593" s="117" t="n"/>
      <c r="L593" s="117" t="n"/>
      <c r="M593" s="117" t="n"/>
      <c r="N593" s="117" t="n"/>
    </row>
    <row r="594" hidden="1" ht="52" customHeight="1" s="203" thickBot="1">
      <c r="A594" s="116" t="inlineStr">
        <is>
          <t>Bank Pan Indonesia Tbk - IDR - Jatuh tempo utang bank jangka panjang</t>
        </is>
      </c>
      <c r="B594" s="116" t="n"/>
      <c r="C594" s="117" t="n">
        <v/>
      </c>
      <c r="D594" s="117" t="n">
        <v/>
      </c>
      <c r="E594" s="117" t="n">
        <v/>
      </c>
      <c r="F594" s="117" t="n">
        <v/>
      </c>
      <c r="G594" s="117" t="n"/>
      <c r="H594" s="117" t="n"/>
      <c r="I594" s="117" t="n"/>
      <c r="J594" s="117" t="n"/>
      <c r="K594" s="117" t="n"/>
      <c r="L594" s="117" t="n"/>
      <c r="M594" s="117" t="n"/>
      <c r="N594" s="117" t="n"/>
    </row>
    <row r="595" hidden="1" ht="35" customHeight="1" s="203" thickBot="1">
      <c r="A595" s="116" t="inlineStr">
        <is>
          <t>Bank Pan Indonesia Tbk - IDR - Bunga utang bank jangka panjang</t>
        </is>
      </c>
      <c r="B595" s="116" t="n"/>
      <c r="C595" s="117" t="n">
        <v/>
      </c>
      <c r="D595" s="117" t="n">
        <v/>
      </c>
      <c r="E595" s="117" t="n">
        <v/>
      </c>
      <c r="F595" s="117" t="n">
        <v/>
      </c>
      <c r="G595" s="117" t="n"/>
      <c r="H595" s="117" t="n"/>
      <c r="I595" s="117" t="n"/>
      <c r="J595" s="117" t="n"/>
      <c r="K595" s="117" t="n"/>
      <c r="L595" s="117" t="n"/>
      <c r="M595" s="117" t="n"/>
      <c r="N595" s="117" t="n"/>
    </row>
    <row r="596" hidden="1" ht="52" customHeight="1" s="203" thickBot="1">
      <c r="A596" s="116" t="inlineStr">
        <is>
          <t>Bank Pan Indonesia Tbk - IDR - Jenis bunga utang bank jangka panjang</t>
        </is>
      </c>
      <c r="B596" s="116" t="n"/>
      <c r="C596" s="117" t="n">
        <v/>
      </c>
      <c r="D596" s="117" t="n">
        <v/>
      </c>
      <c r="E596" s="117" t="n">
        <v/>
      </c>
      <c r="F596" s="117" t="n">
        <v/>
      </c>
      <c r="G596" s="117" t="n"/>
      <c r="H596" s="117" t="n"/>
      <c r="I596" s="117" t="n"/>
      <c r="J596" s="117" t="n"/>
      <c r="K596" s="117" t="n"/>
      <c r="L596" s="117" t="n"/>
      <c r="M596" s="117" t="n"/>
      <c r="N596" s="117" t="n"/>
    </row>
    <row r="597" hidden="1" ht="52" customHeight="1" s="203" thickBot="1">
      <c r="A597" s="116" t="inlineStr">
        <is>
          <t>Bank Pan Indonesia Tbk - AUD - Utang bank, nilai dalam mata uang asing</t>
        </is>
      </c>
      <c r="B597" s="116" t="n"/>
      <c r="C597" s="117" t="n">
        <v/>
      </c>
      <c r="D597" s="117" t="n">
        <v/>
      </c>
      <c r="E597" s="117" t="n">
        <v/>
      </c>
      <c r="F597" s="117" t="n">
        <v/>
      </c>
      <c r="G597" s="117" t="n"/>
      <c r="H597" s="117" t="n"/>
      <c r="I597" s="117" t="n"/>
      <c r="J597" s="117" t="n"/>
      <c r="K597" s="117" t="n"/>
      <c r="L597" s="117" t="n"/>
      <c r="M597" s="117" t="n"/>
      <c r="N597" s="117" t="n"/>
    </row>
    <row r="598" hidden="1" ht="52" customHeight="1" s="203" thickBot="1">
      <c r="A598" s="116" t="inlineStr">
        <is>
          <t>Bank Pan Indonesia Tbk - AUD - Jatuh tempo utang bank jangka panjang</t>
        </is>
      </c>
      <c r="B598" s="116" t="n"/>
      <c r="C598" s="117" t="n">
        <v/>
      </c>
      <c r="D598" s="117" t="n">
        <v/>
      </c>
      <c r="E598" s="117" t="n">
        <v/>
      </c>
      <c r="F598" s="117" t="n">
        <v/>
      </c>
      <c r="G598" s="117" t="n"/>
      <c r="H598" s="117" t="n"/>
      <c r="I598" s="117" t="n"/>
      <c r="J598" s="117" t="n"/>
      <c r="K598" s="117" t="n"/>
      <c r="L598" s="117" t="n"/>
      <c r="M598" s="117" t="n"/>
      <c r="N598" s="117" t="n"/>
    </row>
    <row r="599" hidden="1" ht="35" customHeight="1" s="203" thickBot="1">
      <c r="A599" s="116" t="inlineStr">
        <is>
          <t>Bank Pan Indonesia Tbk - AUD - Bunga utang bank jangka panjang</t>
        </is>
      </c>
      <c r="B599" s="116" t="n"/>
      <c r="C599" s="117" t="n">
        <v/>
      </c>
      <c r="D599" s="117" t="n">
        <v/>
      </c>
      <c r="E599" s="117" t="n">
        <v/>
      </c>
      <c r="F599" s="117" t="n">
        <v/>
      </c>
      <c r="G599" s="117" t="n"/>
      <c r="H599" s="117" t="n"/>
      <c r="I599" s="117" t="n"/>
      <c r="J599" s="117" t="n"/>
      <c r="K599" s="117" t="n"/>
      <c r="L599" s="117" t="n"/>
      <c r="M599" s="117" t="n"/>
      <c r="N599" s="117" t="n"/>
    </row>
    <row r="600" hidden="1" ht="52" customHeight="1" s="203" thickBot="1">
      <c r="A600" s="116" t="inlineStr">
        <is>
          <t>Bank Pan Indonesia Tbk - AUD - Jenis bunga utang bank jangka panjang</t>
        </is>
      </c>
      <c r="B600" s="116" t="n"/>
      <c r="C600" s="117" t="n">
        <v/>
      </c>
      <c r="D600" s="117" t="n">
        <v/>
      </c>
      <c r="E600" s="117" t="n">
        <v/>
      </c>
      <c r="F600" s="117" t="n">
        <v/>
      </c>
      <c r="G600" s="117" t="n"/>
      <c r="H600" s="117" t="n"/>
      <c r="I600" s="117" t="n"/>
      <c r="J600" s="117" t="n"/>
      <c r="K600" s="117" t="n"/>
      <c r="L600" s="117" t="n"/>
      <c r="M600" s="117" t="n"/>
      <c r="N600" s="117" t="n"/>
    </row>
    <row r="601" hidden="1" ht="52" customHeight="1" s="203" thickBot="1">
      <c r="A601" s="116" t="inlineStr">
        <is>
          <t>Bank Pan Indonesia Tbk - CAD - Utang bank, nilai dalam mata uang asing</t>
        </is>
      </c>
      <c r="B601" s="116" t="n"/>
      <c r="C601" s="117" t="n">
        <v/>
      </c>
      <c r="D601" s="117" t="n">
        <v/>
      </c>
      <c r="E601" s="117" t="n">
        <v/>
      </c>
      <c r="F601" s="117" t="n">
        <v/>
      </c>
      <c r="G601" s="117" t="n"/>
      <c r="H601" s="117" t="n"/>
      <c r="I601" s="117" t="n"/>
      <c r="J601" s="117" t="n"/>
      <c r="K601" s="117" t="n"/>
      <c r="L601" s="117" t="n"/>
      <c r="M601" s="117" t="n"/>
      <c r="N601" s="117" t="n"/>
    </row>
    <row r="602" hidden="1" ht="52" customHeight="1" s="203" thickBot="1">
      <c r="A602" s="116" t="inlineStr">
        <is>
          <t>Bank Pan Indonesia Tbk - CAD - Jatuh tempo utang bank jangka panjang</t>
        </is>
      </c>
      <c r="B602" s="116" t="n"/>
      <c r="C602" s="117" t="n">
        <v/>
      </c>
      <c r="D602" s="117" t="n">
        <v/>
      </c>
      <c r="E602" s="117" t="n">
        <v/>
      </c>
      <c r="F602" s="117" t="n">
        <v/>
      </c>
      <c r="G602" s="117" t="n"/>
      <c r="H602" s="117" t="n"/>
      <c r="I602" s="117" t="n"/>
      <c r="J602" s="117" t="n"/>
      <c r="K602" s="117" t="n"/>
      <c r="L602" s="117" t="n"/>
      <c r="M602" s="117" t="n"/>
      <c r="N602" s="117" t="n"/>
    </row>
    <row r="603" hidden="1" ht="35" customHeight="1" s="203" thickBot="1">
      <c r="A603" s="116" t="inlineStr">
        <is>
          <t>Bank Pan Indonesia Tbk - CAD - Bunga utang bank jangka panjang</t>
        </is>
      </c>
      <c r="B603" s="116" t="n"/>
      <c r="C603" s="117" t="n">
        <v/>
      </c>
      <c r="D603" s="117" t="n">
        <v/>
      </c>
      <c r="E603" s="117" t="n">
        <v/>
      </c>
      <c r="F603" s="117" t="n">
        <v/>
      </c>
      <c r="G603" s="117" t="n"/>
      <c r="H603" s="117" t="n"/>
      <c r="I603" s="117" t="n"/>
      <c r="J603" s="117" t="n"/>
      <c r="K603" s="117" t="n"/>
      <c r="L603" s="117" t="n"/>
      <c r="M603" s="117" t="n"/>
      <c r="N603" s="117" t="n"/>
    </row>
    <row r="604" hidden="1" ht="52" customHeight="1" s="203" thickBot="1">
      <c r="A604" s="116" t="inlineStr">
        <is>
          <t>Bank Pan Indonesia Tbk - CAD - Jenis bunga utang bank jangka panjang</t>
        </is>
      </c>
      <c r="B604" s="116" t="n"/>
      <c r="C604" s="117" t="n">
        <v/>
      </c>
      <c r="D604" s="117" t="n">
        <v/>
      </c>
      <c r="E604" s="117" t="n">
        <v/>
      </c>
      <c r="F604" s="117" t="n">
        <v/>
      </c>
      <c r="G604" s="117" t="n"/>
      <c r="H604" s="117" t="n"/>
      <c r="I604" s="117" t="n"/>
      <c r="J604" s="117" t="n"/>
      <c r="K604" s="117" t="n"/>
      <c r="L604" s="117" t="n"/>
      <c r="M604" s="117" t="n"/>
      <c r="N604" s="117" t="n"/>
    </row>
    <row r="605" hidden="1" ht="52" customHeight="1" s="203" thickBot="1">
      <c r="A605" s="116" t="inlineStr">
        <is>
          <t>Bank Pan Indonesia Tbk - CNY - Utang bank, nilai dalam mata uang asing</t>
        </is>
      </c>
      <c r="B605" s="116" t="n"/>
      <c r="C605" s="117" t="n">
        <v/>
      </c>
      <c r="D605" s="117" t="n">
        <v/>
      </c>
      <c r="E605" s="117" t="n">
        <v/>
      </c>
      <c r="F605" s="117" t="n">
        <v/>
      </c>
      <c r="G605" s="117" t="n"/>
      <c r="H605" s="117" t="n"/>
      <c r="I605" s="117" t="n"/>
      <c r="J605" s="117" t="n"/>
      <c r="K605" s="117" t="n"/>
      <c r="L605" s="117" t="n"/>
      <c r="M605" s="117" t="n"/>
      <c r="N605" s="117" t="n"/>
    </row>
    <row r="606" hidden="1" ht="52" customHeight="1" s="203" thickBot="1">
      <c r="A606" s="116" t="inlineStr">
        <is>
          <t>Bank Pan Indonesia Tbk - CNY - Jatuh tempo utang bank jangka panjang</t>
        </is>
      </c>
      <c r="B606" s="116" t="n"/>
      <c r="C606" s="117" t="n">
        <v/>
      </c>
      <c r="D606" s="117" t="n">
        <v/>
      </c>
      <c r="E606" s="117" t="n">
        <v/>
      </c>
      <c r="F606" s="117" t="n">
        <v/>
      </c>
      <c r="G606" s="117" t="n"/>
      <c r="H606" s="117" t="n"/>
      <c r="I606" s="117" t="n"/>
      <c r="J606" s="117" t="n"/>
      <c r="K606" s="117" t="n"/>
      <c r="L606" s="117" t="n"/>
      <c r="M606" s="117" t="n"/>
      <c r="N606" s="117" t="n"/>
    </row>
    <row r="607" hidden="1" ht="35" customHeight="1" s="203" thickBot="1">
      <c r="A607" s="116" t="inlineStr">
        <is>
          <t>Bank Pan Indonesia Tbk - CNY - Bunga utang bank jangka panjang</t>
        </is>
      </c>
      <c r="B607" s="116" t="n"/>
      <c r="C607" s="117" t="n">
        <v/>
      </c>
      <c r="D607" s="117" t="n">
        <v/>
      </c>
      <c r="E607" s="117" t="n">
        <v/>
      </c>
      <c r="F607" s="117" t="n">
        <v/>
      </c>
      <c r="G607" s="117" t="n"/>
      <c r="H607" s="117" t="n"/>
      <c r="I607" s="117" t="n"/>
      <c r="J607" s="117" t="n"/>
      <c r="K607" s="117" t="n"/>
      <c r="L607" s="117" t="n"/>
      <c r="M607" s="117" t="n"/>
      <c r="N607" s="117" t="n"/>
    </row>
    <row r="608" hidden="1" ht="52" customHeight="1" s="203" thickBot="1">
      <c r="A608" s="116" t="inlineStr">
        <is>
          <t>Bank Pan Indonesia Tbk - CNY - Jenis bunga utang bank jangka panjang</t>
        </is>
      </c>
      <c r="B608" s="116" t="n"/>
      <c r="C608" s="117" t="n">
        <v/>
      </c>
      <c r="D608" s="117" t="n">
        <v/>
      </c>
      <c r="E608" s="117" t="n">
        <v/>
      </c>
      <c r="F608" s="117" t="n">
        <v/>
      </c>
      <c r="G608" s="117" t="n"/>
      <c r="H608" s="117" t="n"/>
      <c r="I608" s="117" t="n"/>
      <c r="J608" s="117" t="n"/>
      <c r="K608" s="117" t="n"/>
      <c r="L608" s="117" t="n"/>
      <c r="M608" s="117" t="n"/>
      <c r="N608" s="117" t="n"/>
    </row>
    <row r="609" hidden="1" ht="52" customHeight="1" s="203" thickBot="1">
      <c r="A609" s="116" t="inlineStr">
        <is>
          <t>Bank Pan Indonesia Tbk - EUR - Utang bank, nilai dalam mata uang asing</t>
        </is>
      </c>
      <c r="B609" s="116" t="n"/>
      <c r="C609" s="117" t="n">
        <v/>
      </c>
      <c r="D609" s="117" t="n">
        <v/>
      </c>
      <c r="E609" s="117" t="n">
        <v/>
      </c>
      <c r="F609" s="117" t="n">
        <v/>
      </c>
      <c r="G609" s="117" t="n"/>
      <c r="H609" s="117" t="n"/>
      <c r="I609" s="117" t="n"/>
      <c r="J609" s="117" t="n"/>
      <c r="K609" s="117" t="n"/>
      <c r="L609" s="117" t="n"/>
      <c r="M609" s="117" t="n"/>
      <c r="N609" s="117" t="n"/>
    </row>
    <row r="610" hidden="1" ht="52" customHeight="1" s="203" thickBot="1">
      <c r="A610" s="116" t="inlineStr">
        <is>
          <t>Bank Pan Indonesia Tbk - EUR - Jatuh tempo utang bank jangka panjang</t>
        </is>
      </c>
      <c r="B610" s="116" t="n"/>
      <c r="C610" s="117" t="n">
        <v/>
      </c>
      <c r="D610" s="117" t="n">
        <v/>
      </c>
      <c r="E610" s="117" t="n">
        <v/>
      </c>
      <c r="F610" s="117" t="n">
        <v/>
      </c>
      <c r="G610" s="117" t="n"/>
      <c r="H610" s="117" t="n"/>
      <c r="I610" s="117" t="n"/>
      <c r="J610" s="117" t="n"/>
      <c r="K610" s="117" t="n"/>
      <c r="L610" s="117" t="n"/>
      <c r="M610" s="117" t="n"/>
      <c r="N610" s="117" t="n"/>
    </row>
    <row r="611" hidden="1" ht="35" customHeight="1" s="203" thickBot="1">
      <c r="A611" s="116" t="inlineStr">
        <is>
          <t>Bank Pan Indonesia Tbk - EUR - Bunga utang bank jangka panjang</t>
        </is>
      </c>
      <c r="B611" s="116" t="n"/>
      <c r="C611" s="117" t="n">
        <v/>
      </c>
      <c r="D611" s="117" t="n">
        <v/>
      </c>
      <c r="E611" s="117" t="n">
        <v/>
      </c>
      <c r="F611" s="117" t="n">
        <v/>
      </c>
      <c r="G611" s="117" t="n"/>
      <c r="H611" s="117" t="n"/>
      <c r="I611" s="117" t="n"/>
      <c r="J611" s="117" t="n"/>
      <c r="K611" s="117" t="n"/>
      <c r="L611" s="117" t="n"/>
      <c r="M611" s="117" t="n"/>
      <c r="N611" s="117" t="n"/>
    </row>
    <row r="612" hidden="1" ht="52" customHeight="1" s="203" thickBot="1">
      <c r="A612" s="116" t="inlineStr">
        <is>
          <t>Bank Pan Indonesia Tbk - EUR - Jenis bunga utang bank jangka panjang</t>
        </is>
      </c>
      <c r="B612" s="116" t="n"/>
      <c r="C612" s="117" t="n">
        <v/>
      </c>
      <c r="D612" s="117" t="n">
        <v/>
      </c>
      <c r="E612" s="117" t="n">
        <v/>
      </c>
      <c r="F612" s="117" t="n">
        <v/>
      </c>
      <c r="G612" s="117" t="n"/>
      <c r="H612" s="117" t="n"/>
      <c r="I612" s="117" t="n"/>
      <c r="J612" s="117" t="n"/>
      <c r="K612" s="117" t="n"/>
      <c r="L612" s="117" t="n"/>
      <c r="M612" s="117" t="n"/>
      <c r="N612" s="117" t="n"/>
    </row>
    <row r="613" hidden="1" ht="52" customHeight="1" s="203" thickBot="1">
      <c r="A613" s="116" t="inlineStr">
        <is>
          <t>Bank Pan Indonesia Tbk - HKD - Utang bank, nilai dalam mata uang asing</t>
        </is>
      </c>
      <c r="B613" s="116" t="n"/>
      <c r="C613" s="117" t="n">
        <v/>
      </c>
      <c r="D613" s="117" t="n">
        <v/>
      </c>
      <c r="E613" s="117" t="n">
        <v/>
      </c>
      <c r="F613" s="117" t="n">
        <v/>
      </c>
      <c r="G613" s="117" t="n"/>
      <c r="H613" s="117" t="n"/>
      <c r="I613" s="117" t="n"/>
      <c r="J613" s="117" t="n"/>
      <c r="K613" s="117" t="n"/>
      <c r="L613" s="117" t="n"/>
      <c r="M613" s="117" t="n"/>
      <c r="N613" s="117" t="n"/>
    </row>
    <row r="614" hidden="1" ht="52" customHeight="1" s="203" thickBot="1">
      <c r="A614" s="116" t="inlineStr">
        <is>
          <t>Bank Pan Indonesia Tbk - HKD - Jatuh tempo utang bank jangka panjang</t>
        </is>
      </c>
      <c r="B614" s="116" t="n"/>
      <c r="C614" s="117" t="n">
        <v/>
      </c>
      <c r="D614" s="117" t="n">
        <v/>
      </c>
      <c r="E614" s="117" t="n">
        <v/>
      </c>
      <c r="F614" s="117" t="n">
        <v/>
      </c>
      <c r="G614" s="117" t="n"/>
      <c r="H614" s="117" t="n"/>
      <c r="I614" s="117" t="n"/>
      <c r="J614" s="117" t="n"/>
      <c r="K614" s="117" t="n"/>
      <c r="L614" s="117" t="n"/>
      <c r="M614" s="117" t="n"/>
      <c r="N614" s="117" t="n"/>
    </row>
    <row r="615" hidden="1" ht="35" customHeight="1" s="203" thickBot="1">
      <c r="A615" s="116" t="inlineStr">
        <is>
          <t>Bank Pan Indonesia Tbk - HKD - Bunga utang bank jangka panjang</t>
        </is>
      </c>
      <c r="B615" s="116" t="n"/>
      <c r="C615" s="117" t="n">
        <v/>
      </c>
      <c r="D615" s="117" t="n">
        <v/>
      </c>
      <c r="E615" s="117" t="n">
        <v/>
      </c>
      <c r="F615" s="117" t="n">
        <v/>
      </c>
      <c r="G615" s="117" t="n"/>
      <c r="H615" s="117" t="n"/>
      <c r="I615" s="117" t="n"/>
      <c r="J615" s="117" t="n"/>
      <c r="K615" s="117" t="n"/>
      <c r="L615" s="117" t="n"/>
      <c r="M615" s="117" t="n"/>
      <c r="N615" s="117" t="n"/>
    </row>
    <row r="616" hidden="1" ht="52" customHeight="1" s="203" thickBot="1">
      <c r="A616" s="116" t="inlineStr">
        <is>
          <t>Bank Pan Indonesia Tbk - HKD - Jenis bunga utang bank jangka panjang</t>
        </is>
      </c>
      <c r="B616" s="116" t="n"/>
      <c r="C616" s="117" t="n">
        <v/>
      </c>
      <c r="D616" s="117" t="n">
        <v/>
      </c>
      <c r="E616" s="117" t="n">
        <v/>
      </c>
      <c r="F616" s="117" t="n">
        <v/>
      </c>
      <c r="G616" s="117" t="n"/>
      <c r="H616" s="117" t="n"/>
      <c r="I616" s="117" t="n"/>
      <c r="J616" s="117" t="n"/>
      <c r="K616" s="117" t="n"/>
      <c r="L616" s="117" t="n"/>
      <c r="M616" s="117" t="n"/>
      <c r="N616" s="117" t="n"/>
    </row>
    <row r="617" hidden="1" ht="52" customHeight="1" s="203" thickBot="1">
      <c r="A617" s="116" t="inlineStr">
        <is>
          <t>Bank Pan Indonesia Tbk - GBP - Utang bank, nilai dalam mata uang asing</t>
        </is>
      </c>
      <c r="B617" s="116" t="n"/>
      <c r="C617" s="117" t="n">
        <v/>
      </c>
      <c r="D617" s="117" t="n">
        <v/>
      </c>
      <c r="E617" s="117" t="n">
        <v/>
      </c>
      <c r="F617" s="117" t="n">
        <v/>
      </c>
      <c r="G617" s="117" t="n"/>
      <c r="H617" s="117" t="n"/>
      <c r="I617" s="117" t="n"/>
      <c r="J617" s="117" t="n"/>
      <c r="K617" s="117" t="n"/>
      <c r="L617" s="117" t="n"/>
      <c r="M617" s="117" t="n"/>
      <c r="N617" s="117" t="n"/>
    </row>
    <row r="618" hidden="1" ht="52" customHeight="1" s="203" thickBot="1">
      <c r="A618" s="116" t="inlineStr">
        <is>
          <t>Bank Pan Indonesia Tbk - GBP - Jatuh tempo utang bank jangka panjang</t>
        </is>
      </c>
      <c r="B618" s="116" t="n"/>
      <c r="C618" s="117" t="n">
        <v/>
      </c>
      <c r="D618" s="117" t="n">
        <v/>
      </c>
      <c r="E618" s="117" t="n">
        <v/>
      </c>
      <c r="F618" s="117" t="n">
        <v/>
      </c>
      <c r="G618" s="117" t="n"/>
      <c r="H618" s="117" t="n"/>
      <c r="I618" s="117" t="n"/>
      <c r="J618" s="117" t="n"/>
      <c r="K618" s="117" t="n"/>
      <c r="L618" s="117" t="n"/>
      <c r="M618" s="117" t="n"/>
      <c r="N618" s="117" t="n"/>
    </row>
    <row r="619" hidden="1" ht="35" customHeight="1" s="203" thickBot="1">
      <c r="A619" s="116" t="inlineStr">
        <is>
          <t>Bank Pan Indonesia Tbk - GBP - Bunga utang bank jangka panjang</t>
        </is>
      </c>
      <c r="B619" s="116" t="n"/>
      <c r="C619" s="117" t="n">
        <v/>
      </c>
      <c r="D619" s="117" t="n">
        <v/>
      </c>
      <c r="E619" s="117" t="n">
        <v/>
      </c>
      <c r="F619" s="117" t="n">
        <v/>
      </c>
      <c r="G619" s="117" t="n"/>
      <c r="H619" s="117" t="n"/>
      <c r="I619" s="117" t="n"/>
      <c r="J619" s="117" t="n"/>
      <c r="K619" s="117" t="n"/>
      <c r="L619" s="117" t="n"/>
      <c r="M619" s="117" t="n"/>
      <c r="N619" s="117" t="n"/>
    </row>
    <row r="620" hidden="1" ht="52" customHeight="1" s="203" thickBot="1">
      <c r="A620" s="116" t="inlineStr">
        <is>
          <t>Bank Pan Indonesia Tbk - GBP - Jenis bunga utang bank jangka panjang</t>
        </is>
      </c>
      <c r="B620" s="116" t="n"/>
      <c r="C620" s="117" t="n">
        <v/>
      </c>
      <c r="D620" s="117" t="n">
        <v/>
      </c>
      <c r="E620" s="117" t="n">
        <v/>
      </c>
      <c r="F620" s="117" t="n">
        <v/>
      </c>
      <c r="G620" s="117" t="n"/>
      <c r="H620" s="117" t="n"/>
      <c r="I620" s="117" t="n"/>
      <c r="J620" s="117" t="n"/>
      <c r="K620" s="117" t="n"/>
      <c r="L620" s="117" t="n"/>
      <c r="M620" s="117" t="n"/>
      <c r="N620" s="117" t="n"/>
    </row>
    <row r="621" hidden="1" ht="52" customHeight="1" s="203" thickBot="1">
      <c r="A621" s="116" t="inlineStr">
        <is>
          <t>Bank Pan Indonesia Tbk - JPY - Utang bank, nilai dalam mata uang asing</t>
        </is>
      </c>
      <c r="B621" s="116" t="n"/>
      <c r="C621" s="117" t="n">
        <v/>
      </c>
      <c r="D621" s="117" t="n">
        <v/>
      </c>
      <c r="E621" s="117" t="n">
        <v/>
      </c>
      <c r="F621" s="117" t="n">
        <v/>
      </c>
      <c r="G621" s="117" t="n"/>
      <c r="H621" s="117" t="n"/>
      <c r="I621" s="117" t="n"/>
      <c r="J621" s="117" t="n"/>
      <c r="K621" s="117" t="n"/>
      <c r="L621" s="117" t="n"/>
      <c r="M621" s="117" t="n"/>
      <c r="N621" s="117" t="n"/>
    </row>
    <row r="622" hidden="1" ht="52" customHeight="1" s="203" thickBot="1">
      <c r="A622" s="116" t="inlineStr">
        <is>
          <t>Bank Pan Indonesia Tbk - JPY - Jatuh tempo utang bank jangka panjang</t>
        </is>
      </c>
      <c r="B622" s="116" t="n"/>
      <c r="C622" s="117" t="n">
        <v/>
      </c>
      <c r="D622" s="117" t="n">
        <v/>
      </c>
      <c r="E622" s="117" t="n">
        <v/>
      </c>
      <c r="F622" s="117" t="n">
        <v/>
      </c>
      <c r="G622" s="117" t="n"/>
      <c r="H622" s="117" t="n"/>
      <c r="I622" s="117" t="n"/>
      <c r="J622" s="117" t="n"/>
      <c r="K622" s="117" t="n"/>
      <c r="L622" s="117" t="n"/>
      <c r="M622" s="117" t="n"/>
      <c r="N622" s="117" t="n"/>
    </row>
    <row r="623" hidden="1" ht="35" customHeight="1" s="203" thickBot="1">
      <c r="A623" s="116" t="inlineStr">
        <is>
          <t>Bank Pan Indonesia Tbk - JPY - Bunga utang bank jangka panjang</t>
        </is>
      </c>
      <c r="B623" s="116" t="n"/>
      <c r="C623" s="117" t="n">
        <v/>
      </c>
      <c r="D623" s="117" t="n">
        <v/>
      </c>
      <c r="E623" s="117" t="n">
        <v/>
      </c>
      <c r="F623" s="117" t="n">
        <v/>
      </c>
      <c r="G623" s="117" t="n"/>
      <c r="H623" s="117" t="n"/>
      <c r="I623" s="117" t="n"/>
      <c r="J623" s="117" t="n"/>
      <c r="K623" s="117" t="n"/>
      <c r="L623" s="117" t="n"/>
      <c r="M623" s="117" t="n"/>
      <c r="N623" s="117" t="n"/>
    </row>
    <row r="624" hidden="1" ht="52" customHeight="1" s="203" thickBot="1">
      <c r="A624" s="116" t="inlineStr">
        <is>
          <t>Bank Pan Indonesia Tbk - JPY - Jenis bunga utang bank jangka panjang</t>
        </is>
      </c>
      <c r="B624" s="116" t="n"/>
      <c r="C624" s="117" t="n">
        <v/>
      </c>
      <c r="D624" s="117" t="n">
        <v/>
      </c>
      <c r="E624" s="117" t="n">
        <v/>
      </c>
      <c r="F624" s="117" t="n">
        <v/>
      </c>
      <c r="G624" s="117" t="n"/>
      <c r="H624" s="117" t="n"/>
      <c r="I624" s="117" t="n"/>
      <c r="J624" s="117" t="n"/>
      <c r="K624" s="117" t="n"/>
      <c r="L624" s="117" t="n"/>
      <c r="M624" s="117" t="n"/>
      <c r="N624" s="117" t="n"/>
    </row>
    <row r="625" hidden="1" ht="52" customHeight="1" s="203" thickBot="1">
      <c r="A625" s="116" t="inlineStr">
        <is>
          <t>Bank Pan Indonesia Tbk - SGD - Utang bank, nilai dalam mata uang asing</t>
        </is>
      </c>
      <c r="B625" s="116" t="n"/>
      <c r="C625" s="117" t="n">
        <v/>
      </c>
      <c r="D625" s="117" t="n">
        <v/>
      </c>
      <c r="E625" s="117" t="n">
        <v/>
      </c>
      <c r="F625" s="117" t="n">
        <v/>
      </c>
      <c r="G625" s="117" t="n"/>
      <c r="H625" s="117" t="n"/>
      <c r="I625" s="117" t="n"/>
      <c r="J625" s="117" t="n"/>
      <c r="K625" s="117" t="n"/>
      <c r="L625" s="117" t="n"/>
      <c r="M625" s="117" t="n"/>
      <c r="N625" s="117" t="n"/>
    </row>
    <row r="626" hidden="1" ht="52" customHeight="1" s="203" thickBot="1">
      <c r="A626" s="116" t="inlineStr">
        <is>
          <t>Bank Pan Indonesia Tbk - SGD - Jatuh tempo utang bank jangka panjang</t>
        </is>
      </c>
      <c r="B626" s="116" t="n"/>
      <c r="C626" s="117" t="n">
        <v/>
      </c>
      <c r="D626" s="117" t="n">
        <v/>
      </c>
      <c r="E626" s="117" t="n">
        <v/>
      </c>
      <c r="F626" s="117" t="n">
        <v/>
      </c>
      <c r="G626" s="117" t="n"/>
      <c r="H626" s="117" t="n"/>
      <c r="I626" s="117" t="n"/>
      <c r="J626" s="117" t="n"/>
      <c r="K626" s="117" t="n"/>
      <c r="L626" s="117" t="n"/>
      <c r="M626" s="117" t="n"/>
      <c r="N626" s="117" t="n"/>
    </row>
    <row r="627" hidden="1" ht="35" customHeight="1" s="203" thickBot="1">
      <c r="A627" s="116" t="inlineStr">
        <is>
          <t>Bank Pan Indonesia Tbk - SGD - Bunga utang bank jangka panjang</t>
        </is>
      </c>
      <c r="B627" s="116" t="n"/>
      <c r="C627" s="117" t="n">
        <v/>
      </c>
      <c r="D627" s="117" t="n">
        <v/>
      </c>
      <c r="E627" s="117" t="n">
        <v/>
      </c>
      <c r="F627" s="117" t="n">
        <v/>
      </c>
      <c r="G627" s="117" t="n"/>
      <c r="H627" s="117" t="n"/>
      <c r="I627" s="117" t="n"/>
      <c r="J627" s="117" t="n"/>
      <c r="K627" s="117" t="n"/>
      <c r="L627" s="117" t="n"/>
      <c r="M627" s="117" t="n"/>
      <c r="N627" s="117" t="n"/>
    </row>
    <row r="628" hidden="1" ht="52" customHeight="1" s="203" thickBot="1">
      <c r="A628" s="116" t="inlineStr">
        <is>
          <t>Bank Pan Indonesia Tbk - SGD - Jenis bunga utang bank jangka panjang</t>
        </is>
      </c>
      <c r="B628" s="116" t="n"/>
      <c r="C628" s="117" t="n">
        <v/>
      </c>
      <c r="D628" s="117" t="n">
        <v/>
      </c>
      <c r="E628" s="117" t="n">
        <v/>
      </c>
      <c r="F628" s="117" t="n">
        <v/>
      </c>
      <c r="G628" s="117" t="n"/>
      <c r="H628" s="117" t="n"/>
      <c r="I628" s="117" t="n"/>
      <c r="J628" s="117" t="n"/>
      <c r="K628" s="117" t="n"/>
      <c r="L628" s="117" t="n"/>
      <c r="M628" s="117" t="n"/>
      <c r="N628" s="117" t="n"/>
    </row>
    <row r="629" hidden="1" ht="52" customHeight="1" s="203" thickBot="1">
      <c r="A629" s="116" t="inlineStr">
        <is>
          <t>Bank Pan Indonesia Tbk - THB - Utang bank, nilai dalam mata uang asing</t>
        </is>
      </c>
      <c r="B629" s="116" t="n"/>
      <c r="C629" s="117" t="n">
        <v/>
      </c>
      <c r="D629" s="117" t="n">
        <v/>
      </c>
      <c r="E629" s="117" t="n">
        <v/>
      </c>
      <c r="F629" s="117" t="n">
        <v/>
      </c>
      <c r="G629" s="117" t="n"/>
      <c r="H629" s="117" t="n"/>
      <c r="I629" s="117" t="n"/>
      <c r="J629" s="117" t="n"/>
      <c r="K629" s="117" t="n"/>
      <c r="L629" s="117" t="n"/>
      <c r="M629" s="117" t="n"/>
      <c r="N629" s="117" t="n"/>
    </row>
    <row r="630" hidden="1" ht="52" customHeight="1" s="203" thickBot="1">
      <c r="A630" s="116" t="inlineStr">
        <is>
          <t>Bank Pan Indonesia Tbk - THB - Jatuh tempo utang bank jangka panjang</t>
        </is>
      </c>
      <c r="B630" s="116" t="n"/>
      <c r="C630" s="117" t="n">
        <v/>
      </c>
      <c r="D630" s="117" t="n">
        <v/>
      </c>
      <c r="E630" s="117" t="n">
        <v/>
      </c>
      <c r="F630" s="117" t="n">
        <v/>
      </c>
      <c r="G630" s="117" t="n"/>
      <c r="H630" s="117" t="n"/>
      <c r="I630" s="117" t="n"/>
      <c r="J630" s="117" t="n"/>
      <c r="K630" s="117" t="n"/>
      <c r="L630" s="117" t="n"/>
      <c r="M630" s="117" t="n"/>
      <c r="N630" s="117" t="n"/>
    </row>
    <row r="631" hidden="1" ht="35" customHeight="1" s="203" thickBot="1">
      <c r="A631" s="116" t="inlineStr">
        <is>
          <t>Bank Pan Indonesia Tbk - THB - Bunga utang bank jangka panjang</t>
        </is>
      </c>
      <c r="B631" s="116" t="n"/>
      <c r="C631" s="117" t="n">
        <v/>
      </c>
      <c r="D631" s="117" t="n">
        <v/>
      </c>
      <c r="E631" s="117" t="n">
        <v/>
      </c>
      <c r="F631" s="117" t="n">
        <v/>
      </c>
      <c r="G631" s="117" t="n"/>
      <c r="H631" s="117" t="n"/>
      <c r="I631" s="117" t="n"/>
      <c r="J631" s="117" t="n"/>
      <c r="K631" s="117" t="n"/>
      <c r="L631" s="117" t="n"/>
      <c r="M631" s="117" t="n"/>
      <c r="N631" s="117" t="n"/>
    </row>
    <row r="632" hidden="1" ht="52" customHeight="1" s="203" thickBot="1">
      <c r="A632" s="116" t="inlineStr">
        <is>
          <t>Bank Pan Indonesia Tbk - THB - Jenis bunga utang bank jangka panjang</t>
        </is>
      </c>
      <c r="B632" s="116" t="n"/>
      <c r="C632" s="117" t="n">
        <v/>
      </c>
      <c r="D632" s="117" t="n">
        <v/>
      </c>
      <c r="E632" s="117" t="n">
        <v/>
      </c>
      <c r="F632" s="117" t="n">
        <v/>
      </c>
      <c r="G632" s="117" t="n"/>
      <c r="H632" s="117" t="n"/>
      <c r="I632" s="117" t="n"/>
      <c r="J632" s="117" t="n"/>
      <c r="K632" s="117" t="n"/>
      <c r="L632" s="117" t="n"/>
      <c r="M632" s="117" t="n"/>
      <c r="N632" s="117" t="n"/>
    </row>
    <row r="633" hidden="1" ht="52" customHeight="1" s="203" thickBot="1">
      <c r="A633" s="116" t="inlineStr">
        <is>
          <t>Bank Pan Indonesia Tbk - USD - Utang bank, nilai dalam mata uang asing</t>
        </is>
      </c>
      <c r="B633" s="116" t="n"/>
      <c r="C633" s="117" t="n">
        <v/>
      </c>
      <c r="D633" s="117" t="n">
        <v/>
      </c>
      <c r="E633" s="117" t="n">
        <v/>
      </c>
      <c r="F633" s="117" t="n">
        <v/>
      </c>
      <c r="G633" s="117" t="n"/>
      <c r="H633" s="117" t="n"/>
      <c r="I633" s="117" t="n"/>
      <c r="J633" s="117" t="n"/>
      <c r="K633" s="117" t="n"/>
      <c r="L633" s="117" t="n"/>
      <c r="M633" s="117" t="n"/>
      <c r="N633" s="117" t="n"/>
    </row>
    <row r="634" hidden="1" ht="52" customHeight="1" s="203" thickBot="1">
      <c r="A634" s="116" t="inlineStr">
        <is>
          <t>Bank Pan Indonesia Tbk - USD - Jatuh tempo utang bank jangka panjang</t>
        </is>
      </c>
      <c r="B634" s="116" t="n"/>
      <c r="C634" s="117" t="n">
        <v/>
      </c>
      <c r="D634" s="117" t="n">
        <v/>
      </c>
      <c r="E634" s="117" t="n">
        <v/>
      </c>
      <c r="F634" s="117" t="n">
        <v/>
      </c>
      <c r="G634" s="117" t="n"/>
      <c r="H634" s="117" t="n"/>
      <c r="I634" s="117" t="n"/>
      <c r="J634" s="117" t="n"/>
      <c r="K634" s="117" t="n"/>
      <c r="L634" s="117" t="n"/>
      <c r="M634" s="117" t="n"/>
      <c r="N634" s="117" t="n"/>
    </row>
    <row r="635" hidden="1" ht="35" customHeight="1" s="203" thickBot="1">
      <c r="A635" s="116" t="inlineStr">
        <is>
          <t>Bank Pan Indonesia Tbk - USD - Bunga utang bank jangka panjang</t>
        </is>
      </c>
      <c r="B635" s="116" t="n"/>
      <c r="C635" s="117" t="n">
        <v/>
      </c>
      <c r="D635" s="117" t="n">
        <v/>
      </c>
      <c r="E635" s="117" t="n">
        <v/>
      </c>
      <c r="F635" s="117" t="n">
        <v/>
      </c>
      <c r="G635" s="117" t="n"/>
      <c r="H635" s="117" t="n"/>
      <c r="I635" s="117" t="n"/>
      <c r="J635" s="117" t="n"/>
      <c r="K635" s="117" t="n"/>
      <c r="L635" s="117" t="n"/>
      <c r="M635" s="117" t="n"/>
      <c r="N635" s="117" t="n"/>
    </row>
    <row r="636" hidden="1" ht="52" customHeight="1" s="203" thickBot="1">
      <c r="A636" s="116" t="inlineStr">
        <is>
          <t>Bank Pan Indonesia Tbk - USD - Jenis bunga utang bank jangka panjang</t>
        </is>
      </c>
      <c r="B636" s="116" t="n"/>
      <c r="C636" s="117" t="n">
        <v/>
      </c>
      <c r="D636" s="117" t="n">
        <v/>
      </c>
      <c r="E636" s="117" t="n">
        <v/>
      </c>
      <c r="F636" s="117" t="n">
        <v/>
      </c>
      <c r="G636" s="117" t="n"/>
      <c r="H636" s="117" t="n"/>
      <c r="I636" s="117" t="n"/>
      <c r="J636" s="117" t="n"/>
      <c r="K636" s="117" t="n"/>
      <c r="L636" s="117" t="n"/>
      <c r="M636" s="117" t="n"/>
      <c r="N636" s="117" t="n"/>
    </row>
    <row r="637" hidden="1" ht="52" customHeight="1" s="203" thickBot="1">
      <c r="A637" s="116" t="inlineStr">
        <is>
          <t>Bank Pan Indonesia Tbk - Mata uang lainnya - Utang bank, nilai dalam mata uang asing</t>
        </is>
      </c>
      <c r="B637" s="116" t="n"/>
      <c r="C637" s="117" t="n">
        <v/>
      </c>
      <c r="D637" s="117" t="n">
        <v/>
      </c>
      <c r="E637" s="117" t="n">
        <v/>
      </c>
      <c r="F637" s="117" t="n">
        <v/>
      </c>
      <c r="G637" s="117" t="n"/>
      <c r="H637" s="117" t="n"/>
      <c r="I637" s="117" t="n"/>
      <c r="J637" s="117" t="n"/>
      <c r="K637" s="117" t="n"/>
      <c r="L637" s="117" t="n"/>
      <c r="M637" s="117" t="n"/>
      <c r="N637" s="117" t="n"/>
    </row>
    <row r="638" hidden="1" ht="52" customHeight="1" s="203" thickBot="1">
      <c r="A638" s="116" t="inlineStr">
        <is>
          <t>Bank Pan Indonesia Tbk - Mata uang lainnya - Jatuh tempo utang bank jangka panjang</t>
        </is>
      </c>
      <c r="B638" s="116" t="n"/>
      <c r="C638" s="117" t="n">
        <v/>
      </c>
      <c r="D638" s="117" t="n">
        <v/>
      </c>
      <c r="E638" s="117" t="n">
        <v/>
      </c>
      <c r="F638" s="117" t="n">
        <v/>
      </c>
      <c r="G638" s="117" t="n"/>
      <c r="H638" s="117" t="n"/>
      <c r="I638" s="117" t="n"/>
      <c r="J638" s="117" t="n"/>
      <c r="K638" s="117" t="n"/>
      <c r="L638" s="117" t="n"/>
      <c r="M638" s="117" t="n"/>
      <c r="N638" s="117" t="n"/>
    </row>
    <row r="639" hidden="1" ht="52" customHeight="1" s="203" thickBot="1">
      <c r="A639" s="116" t="inlineStr">
        <is>
          <t>Bank Pan Indonesia Tbk - Mata uang lainnya - Bunga utang bank jangka panjang</t>
        </is>
      </c>
      <c r="B639" s="116" t="n"/>
      <c r="C639" s="117" t="n">
        <v/>
      </c>
      <c r="D639" s="117" t="n">
        <v/>
      </c>
      <c r="E639" s="117" t="n">
        <v/>
      </c>
      <c r="F639" s="117" t="n">
        <v/>
      </c>
      <c r="G639" s="117" t="n"/>
      <c r="H639" s="117" t="n"/>
      <c r="I639" s="117" t="n"/>
      <c r="J639" s="117" t="n"/>
      <c r="K639" s="117" t="n"/>
      <c r="L639" s="117" t="n"/>
      <c r="M639" s="117" t="n"/>
      <c r="N639" s="117" t="n"/>
    </row>
    <row r="640" hidden="1" ht="52" customHeight="1" s="203" thickBot="1">
      <c r="A640" s="116" t="inlineStr">
        <is>
          <t>Bank Pan Indonesia Tbk - Mata uang lainnya - Jenis bunga utang bank jangka panjang</t>
        </is>
      </c>
      <c r="B640" s="116" t="n"/>
      <c r="C640" s="117" t="n">
        <v/>
      </c>
      <c r="D640" s="117" t="n">
        <v/>
      </c>
      <c r="E640" s="117" t="n">
        <v/>
      </c>
      <c r="F640" s="117" t="n">
        <v/>
      </c>
      <c r="G640" s="117" t="n"/>
      <c r="H640" s="117" t="n"/>
      <c r="I640" s="117" t="n"/>
      <c r="J640" s="117" t="n"/>
      <c r="K640" s="117" t="n"/>
      <c r="L640" s="117" t="n"/>
      <c r="M640" s="117" t="n"/>
      <c r="N640" s="117" t="n"/>
    </row>
    <row r="641" ht="18" customHeight="1" s="203" thickBot="1">
      <c r="A641" s="179" t="inlineStr">
        <is>
          <t>Bank Cimb Niaga Tbk</t>
        </is>
      </c>
      <c r="B641" s="180" t="n"/>
      <c r="C641" s="181" t="n"/>
      <c r="D641" s="181" t="n"/>
      <c r="E641" s="181" t="n"/>
      <c r="F641" s="181" t="n"/>
      <c r="G641" s="181" t="n"/>
      <c r="H641" s="181" t="n"/>
      <c r="I641" s="181" t="n"/>
      <c r="J641" s="181" t="n"/>
      <c r="K641" s="181" t="n"/>
      <c r="L641" s="181" t="n"/>
      <c r="M641" s="181" t="n"/>
      <c r="N641" s="181" t="n"/>
    </row>
    <row r="642" hidden="1" ht="52" customHeight="1" s="203" thickBot="1">
      <c r="A642" s="116" t="inlineStr">
        <is>
          <t>Bank Cimb Niaga Tbk - IDR - Utang bank, nilai dalam mata uang asing</t>
        </is>
      </c>
      <c r="B642" s="116" t="n"/>
      <c r="C642" s="117" t="n">
        <v/>
      </c>
      <c r="D642" s="117" t="n">
        <v/>
      </c>
      <c r="E642" s="117" t="n">
        <v/>
      </c>
      <c r="F642" s="117" t="n">
        <v/>
      </c>
      <c r="G642" s="117" t="n"/>
      <c r="H642" s="117" t="n"/>
      <c r="I642" s="117" t="n"/>
      <c r="J642" s="117" t="n"/>
      <c r="K642" s="117" t="n"/>
      <c r="L642" s="117" t="n"/>
      <c r="M642" s="117" t="n"/>
      <c r="N642" s="117" t="n"/>
    </row>
    <row r="643" hidden="1" ht="52" customHeight="1" s="203" thickBot="1">
      <c r="A643" s="116" t="inlineStr">
        <is>
          <t>Bank Cimb Niaga Tbk - IDR - Jatuh tempo utang bank jangka panjang</t>
        </is>
      </c>
      <c r="B643" s="116" t="n"/>
      <c r="C643" s="117" t="n">
        <v/>
      </c>
      <c r="D643" s="117" t="n">
        <v/>
      </c>
      <c r="E643" s="117" t="n">
        <v/>
      </c>
      <c r="F643" s="117" t="n">
        <v/>
      </c>
      <c r="G643" s="117" t="n"/>
      <c r="H643" s="117" t="n"/>
      <c r="I643" s="117" t="n"/>
      <c r="J643" s="117" t="n"/>
      <c r="K643" s="117" t="n"/>
      <c r="L643" s="117" t="n"/>
      <c r="M643" s="117" t="n"/>
      <c r="N643" s="117" t="n"/>
    </row>
    <row r="644" hidden="1" ht="35" customHeight="1" s="203" thickBot="1">
      <c r="A644" s="116" t="inlineStr">
        <is>
          <t>Bank Cimb Niaga Tbk - IDR - Bunga utang bank jangka panjang</t>
        </is>
      </c>
      <c r="B644" s="116" t="n"/>
      <c r="C644" s="117" t="n">
        <v/>
      </c>
      <c r="D644" s="117" t="n">
        <v/>
      </c>
      <c r="E644" s="117" t="n">
        <v/>
      </c>
      <c r="F644" s="117" t="n">
        <v/>
      </c>
      <c r="G644" s="117" t="n"/>
      <c r="H644" s="117" t="n"/>
      <c r="I644" s="117" t="n"/>
      <c r="J644" s="117" t="n"/>
      <c r="K644" s="117" t="n"/>
      <c r="L644" s="117" t="n"/>
      <c r="M644" s="117" t="n"/>
      <c r="N644" s="117" t="n"/>
    </row>
    <row r="645" hidden="1" ht="52" customHeight="1" s="203" thickBot="1">
      <c r="A645" s="116" t="inlineStr">
        <is>
          <t>Bank Cimb Niaga Tbk - IDR - Jenis bunga utang bank jangka panjang</t>
        </is>
      </c>
      <c r="B645" s="116" t="n"/>
      <c r="C645" s="117" t="n">
        <v/>
      </c>
      <c r="D645" s="117" t="n">
        <v/>
      </c>
      <c r="E645" s="117" t="n">
        <v/>
      </c>
      <c r="F645" s="117" t="n">
        <v/>
      </c>
      <c r="G645" s="117" t="n"/>
      <c r="H645" s="117" t="n"/>
      <c r="I645" s="117" t="n"/>
      <c r="J645" s="117" t="n"/>
      <c r="K645" s="117" t="n"/>
      <c r="L645" s="117" t="n"/>
      <c r="M645" s="117" t="n"/>
      <c r="N645" s="117" t="n"/>
    </row>
    <row r="646" hidden="1" ht="52" customHeight="1" s="203" thickBot="1">
      <c r="A646" s="116" t="inlineStr">
        <is>
          <t>Bank Cimb Niaga Tbk - AUD - Utang bank, nilai dalam mata uang asing</t>
        </is>
      </c>
      <c r="B646" s="116" t="n"/>
      <c r="C646" s="117" t="n">
        <v/>
      </c>
      <c r="D646" s="117" t="n">
        <v/>
      </c>
      <c r="E646" s="117" t="n">
        <v/>
      </c>
      <c r="F646" s="117" t="n">
        <v/>
      </c>
      <c r="G646" s="117" t="n"/>
      <c r="H646" s="117" t="n"/>
      <c r="I646" s="117" t="n"/>
      <c r="J646" s="117" t="n"/>
      <c r="K646" s="117" t="n"/>
      <c r="L646" s="117" t="n"/>
      <c r="M646" s="117" t="n"/>
      <c r="N646" s="117" t="n"/>
    </row>
    <row r="647" hidden="1" ht="52" customHeight="1" s="203" thickBot="1">
      <c r="A647" s="116" t="inlineStr">
        <is>
          <t>Bank Cimb Niaga Tbk - AUD - Jatuh tempo utang bank jangka panjang</t>
        </is>
      </c>
      <c r="B647" s="116" t="n"/>
      <c r="C647" s="117" t="n">
        <v/>
      </c>
      <c r="D647" s="117" t="n">
        <v/>
      </c>
      <c r="E647" s="117" t="n">
        <v/>
      </c>
      <c r="F647" s="117" t="n">
        <v/>
      </c>
      <c r="G647" s="117" t="n"/>
      <c r="H647" s="117" t="n"/>
      <c r="I647" s="117" t="n"/>
      <c r="J647" s="117" t="n"/>
      <c r="K647" s="117" t="n"/>
      <c r="L647" s="117" t="n"/>
      <c r="M647" s="117" t="n"/>
      <c r="N647" s="117" t="n"/>
    </row>
    <row r="648" hidden="1" ht="35" customHeight="1" s="203" thickBot="1">
      <c r="A648" s="116" t="inlineStr">
        <is>
          <t>Bank Cimb Niaga Tbk - AUD - Bunga utang bank jangka panjang</t>
        </is>
      </c>
      <c r="B648" s="116" t="n"/>
      <c r="C648" s="117" t="n">
        <v/>
      </c>
      <c r="D648" s="117" t="n">
        <v/>
      </c>
      <c r="E648" s="117" t="n">
        <v/>
      </c>
      <c r="F648" s="117" t="n">
        <v/>
      </c>
      <c r="G648" s="117" t="n"/>
      <c r="H648" s="117" t="n"/>
      <c r="I648" s="117" t="n"/>
      <c r="J648" s="117" t="n"/>
      <c r="K648" s="117" t="n"/>
      <c r="L648" s="117" t="n"/>
      <c r="M648" s="117" t="n"/>
      <c r="N648" s="117" t="n"/>
    </row>
    <row r="649" hidden="1" ht="52" customHeight="1" s="203" thickBot="1">
      <c r="A649" s="116" t="inlineStr">
        <is>
          <t>Bank Cimb Niaga Tbk - AUD - Jenis bunga utang bank jangka panjang</t>
        </is>
      </c>
      <c r="B649" s="116" t="n"/>
      <c r="C649" s="117" t="n">
        <v/>
      </c>
      <c r="D649" s="117" t="n">
        <v/>
      </c>
      <c r="E649" s="117" t="n">
        <v/>
      </c>
      <c r="F649" s="117" t="n">
        <v/>
      </c>
      <c r="G649" s="117" t="n"/>
      <c r="H649" s="117" t="n"/>
      <c r="I649" s="117" t="n"/>
      <c r="J649" s="117" t="n"/>
      <c r="K649" s="117" t="n"/>
      <c r="L649" s="117" t="n"/>
      <c r="M649" s="117" t="n"/>
      <c r="N649" s="117" t="n"/>
    </row>
    <row r="650" hidden="1" ht="52" customHeight="1" s="203" thickBot="1">
      <c r="A650" s="116" t="inlineStr">
        <is>
          <t>Bank Cimb Niaga Tbk - CAD - Utang bank, nilai dalam mata uang asing</t>
        </is>
      </c>
      <c r="B650" s="116" t="n"/>
      <c r="C650" s="117" t="n">
        <v/>
      </c>
      <c r="D650" s="117" t="n">
        <v/>
      </c>
      <c r="E650" s="117" t="n">
        <v/>
      </c>
      <c r="F650" s="117" t="n">
        <v/>
      </c>
      <c r="G650" s="117" t="n"/>
      <c r="H650" s="117" t="n"/>
      <c r="I650" s="117" t="n"/>
      <c r="J650" s="117" t="n"/>
      <c r="K650" s="117" t="n"/>
      <c r="L650" s="117" t="n"/>
      <c r="M650" s="117" t="n"/>
      <c r="N650" s="117" t="n"/>
    </row>
    <row r="651" hidden="1" ht="52" customHeight="1" s="203" thickBot="1">
      <c r="A651" s="116" t="inlineStr">
        <is>
          <t>Bank Cimb Niaga Tbk - CAD - Jatuh tempo utang bank jangka panjang</t>
        </is>
      </c>
      <c r="B651" s="116" t="n"/>
      <c r="C651" s="117" t="n">
        <v/>
      </c>
      <c r="D651" s="117" t="n">
        <v/>
      </c>
      <c r="E651" s="117" t="n">
        <v/>
      </c>
      <c r="F651" s="117" t="n">
        <v/>
      </c>
      <c r="G651" s="117" t="n"/>
      <c r="H651" s="117" t="n"/>
      <c r="I651" s="117" t="n"/>
      <c r="J651" s="117" t="n"/>
      <c r="K651" s="117" t="n"/>
      <c r="L651" s="117" t="n"/>
      <c r="M651" s="117" t="n"/>
      <c r="N651" s="117" t="n"/>
    </row>
    <row r="652" hidden="1" ht="35" customHeight="1" s="203" thickBot="1">
      <c r="A652" s="116" t="inlineStr">
        <is>
          <t>Bank Cimb Niaga Tbk - CAD - Bunga utang bank jangka panjang</t>
        </is>
      </c>
      <c r="B652" s="116" t="n"/>
      <c r="C652" s="117" t="n">
        <v/>
      </c>
      <c r="D652" s="117" t="n">
        <v/>
      </c>
      <c r="E652" s="117" t="n">
        <v/>
      </c>
      <c r="F652" s="117" t="n">
        <v/>
      </c>
      <c r="G652" s="117" t="n"/>
      <c r="H652" s="117" t="n"/>
      <c r="I652" s="117" t="n"/>
      <c r="J652" s="117" t="n"/>
      <c r="K652" s="117" t="n"/>
      <c r="L652" s="117" t="n"/>
      <c r="M652" s="117" t="n"/>
      <c r="N652" s="117" t="n"/>
    </row>
    <row r="653" hidden="1" ht="52" customHeight="1" s="203" thickBot="1">
      <c r="A653" s="116" t="inlineStr">
        <is>
          <t>Bank Cimb Niaga Tbk - CAD - Jenis bunga utang bank jangka panjang</t>
        </is>
      </c>
      <c r="B653" s="116" t="n"/>
      <c r="C653" s="117" t="n">
        <v/>
      </c>
      <c r="D653" s="117" t="n">
        <v/>
      </c>
      <c r="E653" s="117" t="n">
        <v/>
      </c>
      <c r="F653" s="117" t="n">
        <v/>
      </c>
      <c r="G653" s="117" t="n"/>
      <c r="H653" s="117" t="n"/>
      <c r="I653" s="117" t="n"/>
      <c r="J653" s="117" t="n"/>
      <c r="K653" s="117" t="n"/>
      <c r="L653" s="117" t="n"/>
      <c r="M653" s="117" t="n"/>
      <c r="N653" s="117" t="n"/>
    </row>
    <row r="654" hidden="1" ht="52" customHeight="1" s="203" thickBot="1">
      <c r="A654" s="116" t="inlineStr">
        <is>
          <t>Bank Cimb Niaga Tbk - CNY - Utang bank, nilai dalam mata uang asing</t>
        </is>
      </c>
      <c r="B654" s="116" t="n"/>
      <c r="C654" s="117" t="n">
        <v/>
      </c>
      <c r="D654" s="117" t="n">
        <v/>
      </c>
      <c r="E654" s="117" t="n">
        <v/>
      </c>
      <c r="F654" s="117" t="n">
        <v/>
      </c>
      <c r="G654" s="117" t="n"/>
      <c r="H654" s="117" t="n"/>
      <c r="I654" s="117" t="n"/>
      <c r="J654" s="117" t="n"/>
      <c r="K654" s="117" t="n"/>
      <c r="L654" s="117" t="n"/>
      <c r="M654" s="117" t="n"/>
      <c r="N654" s="117" t="n"/>
    </row>
    <row r="655" hidden="1" ht="52" customHeight="1" s="203" thickBot="1">
      <c r="A655" s="116" t="inlineStr">
        <is>
          <t>Bank Cimb Niaga Tbk - CNY - Jatuh tempo utang bank jangka panjang</t>
        </is>
      </c>
      <c r="B655" s="116" t="n"/>
      <c r="C655" s="117" t="n">
        <v/>
      </c>
      <c r="D655" s="117" t="n">
        <v/>
      </c>
      <c r="E655" s="117" t="n">
        <v/>
      </c>
      <c r="F655" s="117" t="n">
        <v/>
      </c>
      <c r="G655" s="117" t="n"/>
      <c r="H655" s="117" t="n"/>
      <c r="I655" s="117" t="n"/>
      <c r="J655" s="117" t="n"/>
      <c r="K655" s="117" t="n"/>
      <c r="L655" s="117" t="n"/>
      <c r="M655" s="117" t="n"/>
      <c r="N655" s="117" t="n"/>
    </row>
    <row r="656" hidden="1" ht="35" customHeight="1" s="203" thickBot="1">
      <c r="A656" s="116" t="inlineStr">
        <is>
          <t>Bank Cimb Niaga Tbk - CNY - Bunga utang bank jangka panjang</t>
        </is>
      </c>
      <c r="B656" s="116" t="n"/>
      <c r="C656" s="117" t="n">
        <v/>
      </c>
      <c r="D656" s="117" t="n">
        <v/>
      </c>
      <c r="E656" s="117" t="n">
        <v/>
      </c>
      <c r="F656" s="117" t="n">
        <v/>
      </c>
      <c r="G656" s="117" t="n"/>
      <c r="H656" s="117" t="n"/>
      <c r="I656" s="117" t="n"/>
      <c r="J656" s="117" t="n"/>
      <c r="K656" s="117" t="n"/>
      <c r="L656" s="117" t="n"/>
      <c r="M656" s="117" t="n"/>
      <c r="N656" s="117" t="n"/>
    </row>
    <row r="657" hidden="1" ht="52" customHeight="1" s="203" thickBot="1">
      <c r="A657" s="116" t="inlineStr">
        <is>
          <t>Bank Cimb Niaga Tbk - CNY - Jenis bunga utang bank jangka panjang</t>
        </is>
      </c>
      <c r="B657" s="116" t="n"/>
      <c r="C657" s="117" t="n">
        <v/>
      </c>
      <c r="D657" s="117" t="n">
        <v/>
      </c>
      <c r="E657" s="117" t="n">
        <v/>
      </c>
      <c r="F657" s="117" t="n">
        <v/>
      </c>
      <c r="G657" s="117" t="n"/>
      <c r="H657" s="117" t="n"/>
      <c r="I657" s="117" t="n"/>
      <c r="J657" s="117" t="n"/>
      <c r="K657" s="117" t="n"/>
      <c r="L657" s="117" t="n"/>
      <c r="M657" s="117" t="n"/>
      <c r="N657" s="117" t="n"/>
    </row>
    <row r="658" hidden="1" ht="52" customHeight="1" s="203" thickBot="1">
      <c r="A658" s="116" t="inlineStr">
        <is>
          <t>Bank Cimb Niaga Tbk - EUR - Utang bank, nilai dalam mata uang asing</t>
        </is>
      </c>
      <c r="B658" s="116" t="n"/>
      <c r="C658" s="117" t="n">
        <v/>
      </c>
      <c r="D658" s="117" t="n">
        <v/>
      </c>
      <c r="E658" s="117" t="n">
        <v/>
      </c>
      <c r="F658" s="117" t="n">
        <v/>
      </c>
      <c r="G658" s="117" t="n"/>
      <c r="H658" s="117" t="n"/>
      <c r="I658" s="117" t="n"/>
      <c r="J658" s="117" t="n"/>
      <c r="K658" s="117" t="n"/>
      <c r="L658" s="117" t="n"/>
      <c r="M658" s="117" t="n"/>
      <c r="N658" s="117" t="n"/>
    </row>
    <row r="659" hidden="1" ht="52" customHeight="1" s="203" thickBot="1">
      <c r="A659" s="116" t="inlineStr">
        <is>
          <t>Bank Cimb Niaga Tbk - EUR - Jatuh tempo utang bank jangka panjang</t>
        </is>
      </c>
      <c r="B659" s="116" t="n"/>
      <c r="C659" s="117" t="n">
        <v/>
      </c>
      <c r="D659" s="117" t="n">
        <v/>
      </c>
      <c r="E659" s="117" t="n">
        <v/>
      </c>
      <c r="F659" s="117" t="n">
        <v/>
      </c>
      <c r="G659" s="117" t="n"/>
      <c r="H659" s="117" t="n"/>
      <c r="I659" s="117" t="n"/>
      <c r="J659" s="117" t="n"/>
      <c r="K659" s="117" t="n"/>
      <c r="L659" s="117" t="n"/>
      <c r="M659" s="117" t="n"/>
      <c r="N659" s="117" t="n"/>
    </row>
    <row r="660" hidden="1" ht="35" customHeight="1" s="203" thickBot="1">
      <c r="A660" s="116" t="inlineStr">
        <is>
          <t>Bank Cimb Niaga Tbk - EUR - Bunga utang bank jangka panjang</t>
        </is>
      </c>
      <c r="B660" s="116" t="n"/>
      <c r="C660" s="117" t="n">
        <v/>
      </c>
      <c r="D660" s="117" t="n">
        <v/>
      </c>
      <c r="E660" s="117" t="n">
        <v/>
      </c>
      <c r="F660" s="117" t="n">
        <v/>
      </c>
      <c r="G660" s="117" t="n"/>
      <c r="H660" s="117" t="n"/>
      <c r="I660" s="117" t="n"/>
      <c r="J660" s="117" t="n"/>
      <c r="K660" s="117" t="n"/>
      <c r="L660" s="117" t="n"/>
      <c r="M660" s="117" t="n"/>
      <c r="N660" s="117" t="n"/>
    </row>
    <row r="661" hidden="1" ht="52" customHeight="1" s="203" thickBot="1">
      <c r="A661" s="116" t="inlineStr">
        <is>
          <t>Bank Cimb Niaga Tbk - EUR - Jenis bunga utang bank jangka panjang</t>
        </is>
      </c>
      <c r="B661" s="116" t="n"/>
      <c r="C661" s="117" t="n">
        <v/>
      </c>
      <c r="D661" s="117" t="n">
        <v/>
      </c>
      <c r="E661" s="117" t="n">
        <v/>
      </c>
      <c r="F661" s="117" t="n">
        <v/>
      </c>
      <c r="G661" s="117" t="n"/>
      <c r="H661" s="117" t="n"/>
      <c r="I661" s="117" t="n"/>
      <c r="J661" s="117" t="n"/>
      <c r="K661" s="117" t="n"/>
      <c r="L661" s="117" t="n"/>
      <c r="M661" s="117" t="n"/>
      <c r="N661" s="117" t="n"/>
    </row>
    <row r="662" hidden="1" ht="52" customHeight="1" s="203" thickBot="1">
      <c r="A662" s="116" t="inlineStr">
        <is>
          <t>Bank Cimb Niaga Tbk - HKD - Utang bank, nilai dalam mata uang asing</t>
        </is>
      </c>
      <c r="B662" s="116" t="n"/>
      <c r="C662" s="117" t="n">
        <v/>
      </c>
      <c r="D662" s="117" t="n">
        <v/>
      </c>
      <c r="E662" s="117" t="n">
        <v/>
      </c>
      <c r="F662" s="117" t="n">
        <v/>
      </c>
      <c r="G662" s="117" t="n"/>
      <c r="H662" s="117" t="n"/>
      <c r="I662" s="117" t="n"/>
      <c r="J662" s="117" t="n"/>
      <c r="K662" s="117" t="n"/>
      <c r="L662" s="117" t="n"/>
      <c r="M662" s="117" t="n"/>
      <c r="N662" s="117" t="n"/>
    </row>
    <row r="663" hidden="1" ht="52" customHeight="1" s="203" thickBot="1">
      <c r="A663" s="116" t="inlineStr">
        <is>
          <t>Bank Cimb Niaga Tbk - HKD - Jatuh tempo utang bank jangka panjang</t>
        </is>
      </c>
      <c r="B663" s="116" t="n"/>
      <c r="C663" s="117" t="n">
        <v/>
      </c>
      <c r="D663" s="117" t="n">
        <v/>
      </c>
      <c r="E663" s="117" t="n">
        <v/>
      </c>
      <c r="F663" s="117" t="n">
        <v/>
      </c>
      <c r="G663" s="117" t="n"/>
      <c r="H663" s="117" t="n"/>
      <c r="I663" s="117" t="n"/>
      <c r="J663" s="117" t="n"/>
      <c r="K663" s="117" t="n"/>
      <c r="L663" s="117" t="n"/>
      <c r="M663" s="117" t="n"/>
      <c r="N663" s="117" t="n"/>
    </row>
    <row r="664" hidden="1" ht="35" customHeight="1" s="203" thickBot="1">
      <c r="A664" s="116" t="inlineStr">
        <is>
          <t>Bank Cimb Niaga Tbk - HKD - Bunga utang bank jangka panjang</t>
        </is>
      </c>
      <c r="B664" s="116" t="n"/>
      <c r="C664" s="117" t="n">
        <v/>
      </c>
      <c r="D664" s="117" t="n">
        <v/>
      </c>
      <c r="E664" s="117" t="n">
        <v/>
      </c>
      <c r="F664" s="117" t="n">
        <v/>
      </c>
      <c r="G664" s="117" t="n"/>
      <c r="H664" s="117" t="n"/>
      <c r="I664" s="117" t="n"/>
      <c r="J664" s="117" t="n"/>
      <c r="K664" s="117" t="n"/>
      <c r="L664" s="117" t="n"/>
      <c r="M664" s="117" t="n"/>
      <c r="N664" s="117" t="n"/>
    </row>
    <row r="665" hidden="1" ht="52" customHeight="1" s="203" thickBot="1">
      <c r="A665" s="116" t="inlineStr">
        <is>
          <t>Bank Cimb Niaga Tbk - HKD - Jenis bunga utang bank jangka panjang</t>
        </is>
      </c>
      <c r="B665" s="116" t="n"/>
      <c r="C665" s="117" t="n">
        <v/>
      </c>
      <c r="D665" s="117" t="n">
        <v/>
      </c>
      <c r="E665" s="117" t="n">
        <v/>
      </c>
      <c r="F665" s="117" t="n">
        <v/>
      </c>
      <c r="G665" s="117" t="n"/>
      <c r="H665" s="117" t="n"/>
      <c r="I665" s="117" t="n"/>
      <c r="J665" s="117" t="n"/>
      <c r="K665" s="117" t="n"/>
      <c r="L665" s="117" t="n"/>
      <c r="M665" s="117" t="n"/>
      <c r="N665" s="117" t="n"/>
    </row>
    <row r="666" hidden="1" ht="52" customHeight="1" s="203" thickBot="1">
      <c r="A666" s="116" t="inlineStr">
        <is>
          <t>Bank Cimb Niaga Tbk - GBP - Utang bank, nilai dalam mata uang asing</t>
        </is>
      </c>
      <c r="B666" s="116" t="n"/>
      <c r="C666" s="117" t="n">
        <v/>
      </c>
      <c r="D666" s="117" t="n">
        <v/>
      </c>
      <c r="E666" s="117" t="n">
        <v/>
      </c>
      <c r="F666" s="117" t="n">
        <v/>
      </c>
      <c r="G666" s="117" t="n"/>
      <c r="H666" s="117" t="n"/>
      <c r="I666" s="117" t="n"/>
      <c r="J666" s="117" t="n"/>
      <c r="K666" s="117" t="n"/>
      <c r="L666" s="117" t="n"/>
      <c r="M666" s="117" t="n"/>
      <c r="N666" s="117" t="n"/>
    </row>
    <row r="667" hidden="1" ht="52" customHeight="1" s="203" thickBot="1">
      <c r="A667" s="116" t="inlineStr">
        <is>
          <t>Bank Cimb Niaga Tbk - GBP - Jatuh tempo utang bank jangka panjang</t>
        </is>
      </c>
      <c r="B667" s="116" t="n"/>
      <c r="C667" s="117" t="n">
        <v/>
      </c>
      <c r="D667" s="117" t="n">
        <v/>
      </c>
      <c r="E667" s="117" t="n">
        <v/>
      </c>
      <c r="F667" s="117" t="n">
        <v/>
      </c>
      <c r="G667" s="117" t="n"/>
      <c r="H667" s="117" t="n"/>
      <c r="I667" s="117" t="n"/>
      <c r="J667" s="117" t="n"/>
      <c r="K667" s="117" t="n"/>
      <c r="L667" s="117" t="n"/>
      <c r="M667" s="117" t="n"/>
      <c r="N667" s="117" t="n"/>
    </row>
    <row r="668" hidden="1" ht="35" customHeight="1" s="203" thickBot="1">
      <c r="A668" s="116" t="inlineStr">
        <is>
          <t>Bank Cimb Niaga Tbk - GBP - Bunga utang bank jangka panjang</t>
        </is>
      </c>
      <c r="B668" s="116" t="n"/>
      <c r="C668" s="117" t="n">
        <v/>
      </c>
      <c r="D668" s="117" t="n">
        <v/>
      </c>
      <c r="E668" s="117" t="n">
        <v/>
      </c>
      <c r="F668" s="117" t="n">
        <v/>
      </c>
      <c r="G668" s="117" t="n"/>
      <c r="H668" s="117" t="n"/>
      <c r="I668" s="117" t="n"/>
      <c r="J668" s="117" t="n"/>
      <c r="K668" s="117" t="n"/>
      <c r="L668" s="117" t="n"/>
      <c r="M668" s="117" t="n"/>
      <c r="N668" s="117" t="n"/>
    </row>
    <row r="669" hidden="1" ht="52" customHeight="1" s="203" thickBot="1">
      <c r="A669" s="116" t="inlineStr">
        <is>
          <t>Bank Cimb Niaga Tbk - GBP - Jenis bunga utang bank jangka panjang</t>
        </is>
      </c>
      <c r="B669" s="116" t="n"/>
      <c r="C669" s="117" t="n">
        <v/>
      </c>
      <c r="D669" s="117" t="n">
        <v/>
      </c>
      <c r="E669" s="117" t="n">
        <v/>
      </c>
      <c r="F669" s="117" t="n">
        <v/>
      </c>
      <c r="G669" s="117" t="n"/>
      <c r="H669" s="117" t="n"/>
      <c r="I669" s="117" t="n"/>
      <c r="J669" s="117" t="n"/>
      <c r="K669" s="117" t="n"/>
      <c r="L669" s="117" t="n"/>
      <c r="M669" s="117" t="n"/>
      <c r="N669" s="117" t="n"/>
    </row>
    <row r="670" hidden="1" ht="52" customHeight="1" s="203" thickBot="1">
      <c r="A670" s="116" t="inlineStr">
        <is>
          <t>Bank Cimb Niaga Tbk - JPY - Utang bank, nilai dalam mata uang asing</t>
        </is>
      </c>
      <c r="B670" s="116" t="n"/>
      <c r="C670" s="117" t="n">
        <v/>
      </c>
      <c r="D670" s="117" t="n">
        <v/>
      </c>
      <c r="E670" s="117" t="n">
        <v/>
      </c>
      <c r="F670" s="117" t="n">
        <v/>
      </c>
      <c r="G670" s="117" t="n"/>
      <c r="H670" s="117" t="n"/>
      <c r="I670" s="117" t="n"/>
      <c r="J670" s="117" t="n"/>
      <c r="K670" s="117" t="n"/>
      <c r="L670" s="117" t="n"/>
      <c r="M670" s="117" t="n"/>
      <c r="N670" s="117" t="n"/>
    </row>
    <row r="671" hidden="1" ht="52" customHeight="1" s="203" thickBot="1">
      <c r="A671" s="116" t="inlineStr">
        <is>
          <t>Bank Cimb Niaga Tbk - JPY - Jatuh tempo utang bank jangka panjang</t>
        </is>
      </c>
      <c r="B671" s="116" t="n"/>
      <c r="C671" s="117" t="n">
        <v/>
      </c>
      <c r="D671" s="117" t="n">
        <v/>
      </c>
      <c r="E671" s="117" t="n">
        <v/>
      </c>
      <c r="F671" s="117" t="n">
        <v/>
      </c>
      <c r="G671" s="117" t="n"/>
      <c r="H671" s="117" t="n"/>
      <c r="I671" s="117" t="n"/>
      <c r="J671" s="117" t="n"/>
      <c r="K671" s="117" t="n"/>
      <c r="L671" s="117" t="n"/>
      <c r="M671" s="117" t="n"/>
      <c r="N671" s="117" t="n"/>
    </row>
    <row r="672" hidden="1" ht="35" customHeight="1" s="203" thickBot="1">
      <c r="A672" s="116" t="inlineStr">
        <is>
          <t>Bank Cimb Niaga Tbk - JPY - Bunga utang bank jangka panjang</t>
        </is>
      </c>
      <c r="B672" s="116" t="n"/>
      <c r="C672" s="117" t="n">
        <v/>
      </c>
      <c r="D672" s="117" t="n">
        <v/>
      </c>
      <c r="E672" s="117" t="n">
        <v/>
      </c>
      <c r="F672" s="117" t="n">
        <v/>
      </c>
      <c r="G672" s="117" t="n"/>
      <c r="H672" s="117" t="n"/>
      <c r="I672" s="117" t="n"/>
      <c r="J672" s="117" t="n"/>
      <c r="K672" s="117" t="n"/>
      <c r="L672" s="117" t="n"/>
      <c r="M672" s="117" t="n"/>
      <c r="N672" s="117" t="n"/>
    </row>
    <row r="673" hidden="1" ht="52" customHeight="1" s="203" thickBot="1">
      <c r="A673" s="116" t="inlineStr">
        <is>
          <t>Bank Cimb Niaga Tbk - JPY - Jenis bunga utang bank jangka panjang</t>
        </is>
      </c>
      <c r="B673" s="116" t="n"/>
      <c r="C673" s="117" t="n">
        <v/>
      </c>
      <c r="D673" s="117" t="n">
        <v/>
      </c>
      <c r="E673" s="117" t="n">
        <v/>
      </c>
      <c r="F673" s="117" t="n">
        <v/>
      </c>
      <c r="G673" s="117" t="n"/>
      <c r="H673" s="117" t="n"/>
      <c r="I673" s="117" t="n"/>
      <c r="J673" s="117" t="n"/>
      <c r="K673" s="117" t="n"/>
      <c r="L673" s="117" t="n"/>
      <c r="M673" s="117" t="n"/>
      <c r="N673" s="117" t="n"/>
    </row>
    <row r="674" hidden="1" ht="52" customHeight="1" s="203" thickBot="1">
      <c r="A674" s="116" t="inlineStr">
        <is>
          <t>Bank Cimb Niaga Tbk - SGD - Utang bank, nilai dalam mata uang asing</t>
        </is>
      </c>
      <c r="B674" s="116" t="n"/>
      <c r="C674" s="117" t="n">
        <v/>
      </c>
      <c r="D674" s="117" t="n">
        <v/>
      </c>
      <c r="E674" s="117" t="n">
        <v/>
      </c>
      <c r="F674" s="117" t="n">
        <v/>
      </c>
      <c r="G674" s="117" t="n"/>
      <c r="H674" s="117" t="n"/>
      <c r="I674" s="117" t="n"/>
      <c r="J674" s="117" t="n"/>
      <c r="K674" s="117" t="n"/>
      <c r="L674" s="117" t="n"/>
      <c r="M674" s="117" t="n"/>
      <c r="N674" s="117" t="n"/>
    </row>
    <row r="675" hidden="1" ht="52" customHeight="1" s="203" thickBot="1">
      <c r="A675" s="116" t="inlineStr">
        <is>
          <t>Bank Cimb Niaga Tbk - SGD - Jatuh tempo utang bank jangka panjang</t>
        </is>
      </c>
      <c r="B675" s="116" t="n"/>
      <c r="C675" s="117" t="n">
        <v/>
      </c>
      <c r="D675" s="117" t="n">
        <v/>
      </c>
      <c r="E675" s="117" t="n">
        <v/>
      </c>
      <c r="F675" s="117" t="n">
        <v/>
      </c>
      <c r="G675" s="117" t="n"/>
      <c r="H675" s="117" t="n"/>
      <c r="I675" s="117" t="n"/>
      <c r="J675" s="117" t="n"/>
      <c r="K675" s="117" t="n"/>
      <c r="L675" s="117" t="n"/>
      <c r="M675" s="117" t="n"/>
      <c r="N675" s="117" t="n"/>
    </row>
    <row r="676" hidden="1" ht="35" customHeight="1" s="203" thickBot="1">
      <c r="A676" s="116" t="inlineStr">
        <is>
          <t>Bank Cimb Niaga Tbk - SGD - Bunga utang bank jangka panjang</t>
        </is>
      </c>
      <c r="B676" s="116" t="n"/>
      <c r="C676" s="117" t="n">
        <v/>
      </c>
      <c r="D676" s="117" t="n">
        <v/>
      </c>
      <c r="E676" s="117" t="n">
        <v/>
      </c>
      <c r="F676" s="117" t="n">
        <v/>
      </c>
      <c r="G676" s="117" t="n"/>
      <c r="H676" s="117" t="n"/>
      <c r="I676" s="117" t="n"/>
      <c r="J676" s="117" t="n"/>
      <c r="K676" s="117" t="n"/>
      <c r="L676" s="117" t="n"/>
      <c r="M676" s="117" t="n"/>
      <c r="N676" s="117" t="n"/>
    </row>
    <row r="677" hidden="1" ht="52" customHeight="1" s="203" thickBot="1">
      <c r="A677" s="116" t="inlineStr">
        <is>
          <t>Bank Cimb Niaga Tbk - SGD - Jenis bunga utang bank jangka panjang</t>
        </is>
      </c>
      <c r="B677" s="116" t="n"/>
      <c r="C677" s="117" t="n">
        <v/>
      </c>
      <c r="D677" s="117" t="n">
        <v/>
      </c>
      <c r="E677" s="117" t="n">
        <v/>
      </c>
      <c r="F677" s="117" t="n">
        <v/>
      </c>
      <c r="G677" s="117" t="n"/>
      <c r="H677" s="117" t="n"/>
      <c r="I677" s="117" t="n"/>
      <c r="J677" s="117" t="n"/>
      <c r="K677" s="117" t="n"/>
      <c r="L677" s="117" t="n"/>
      <c r="M677" s="117" t="n"/>
      <c r="N677" s="117" t="n"/>
    </row>
    <row r="678" hidden="1" ht="52" customHeight="1" s="203" thickBot="1">
      <c r="A678" s="116" t="inlineStr">
        <is>
          <t>Bank Cimb Niaga Tbk - THB - Utang bank, nilai dalam mata uang asing</t>
        </is>
      </c>
      <c r="B678" s="116" t="n"/>
      <c r="C678" s="117" t="n">
        <v/>
      </c>
      <c r="D678" s="117" t="n">
        <v/>
      </c>
      <c r="E678" s="117" t="n">
        <v/>
      </c>
      <c r="F678" s="117" t="n">
        <v/>
      </c>
      <c r="G678" s="117" t="n"/>
      <c r="H678" s="117" t="n"/>
      <c r="I678" s="117" t="n"/>
      <c r="J678" s="117" t="n"/>
      <c r="K678" s="117" t="n"/>
      <c r="L678" s="117" t="n"/>
      <c r="M678" s="117" t="n"/>
      <c r="N678" s="117" t="n"/>
    </row>
    <row r="679" hidden="1" ht="52" customHeight="1" s="203" thickBot="1">
      <c r="A679" s="116" t="inlineStr">
        <is>
          <t>Bank Cimb Niaga Tbk - THB - Jatuh tempo utang bank jangka panjang</t>
        </is>
      </c>
      <c r="B679" s="116" t="n"/>
      <c r="C679" s="117" t="n">
        <v/>
      </c>
      <c r="D679" s="117" t="n">
        <v/>
      </c>
      <c r="E679" s="117" t="n">
        <v/>
      </c>
      <c r="F679" s="117" t="n">
        <v/>
      </c>
      <c r="G679" s="117" t="n"/>
      <c r="H679" s="117" t="n"/>
      <c r="I679" s="117" t="n"/>
      <c r="J679" s="117" t="n"/>
      <c r="K679" s="117" t="n"/>
      <c r="L679" s="117" t="n"/>
      <c r="M679" s="117" t="n"/>
      <c r="N679" s="117" t="n"/>
    </row>
    <row r="680" hidden="1" ht="35" customHeight="1" s="203" thickBot="1">
      <c r="A680" s="116" t="inlineStr">
        <is>
          <t>Bank Cimb Niaga Tbk - THB - Bunga utang bank jangka panjang</t>
        </is>
      </c>
      <c r="B680" s="116" t="n"/>
      <c r="C680" s="117" t="n">
        <v/>
      </c>
      <c r="D680" s="117" t="n">
        <v/>
      </c>
      <c r="E680" s="117" t="n">
        <v/>
      </c>
      <c r="F680" s="117" t="n">
        <v/>
      </c>
      <c r="G680" s="117" t="n"/>
      <c r="H680" s="117" t="n"/>
      <c r="I680" s="117" t="n"/>
      <c r="J680" s="117" t="n"/>
      <c r="K680" s="117" t="n"/>
      <c r="L680" s="117" t="n"/>
      <c r="M680" s="117" t="n"/>
      <c r="N680" s="117" t="n"/>
    </row>
    <row r="681" hidden="1" ht="52" customHeight="1" s="203" thickBot="1">
      <c r="A681" s="116" t="inlineStr">
        <is>
          <t>Bank Cimb Niaga Tbk - THB - Jenis bunga utang bank jangka panjang</t>
        </is>
      </c>
      <c r="B681" s="116" t="n"/>
      <c r="C681" s="117" t="n">
        <v/>
      </c>
      <c r="D681" s="117" t="n">
        <v/>
      </c>
      <c r="E681" s="117" t="n">
        <v/>
      </c>
      <c r="F681" s="117" t="n">
        <v/>
      </c>
      <c r="G681" s="117" t="n"/>
      <c r="H681" s="117" t="n"/>
      <c r="I681" s="117" t="n"/>
      <c r="J681" s="117" t="n"/>
      <c r="K681" s="117" t="n"/>
      <c r="L681" s="117" t="n"/>
      <c r="M681" s="117" t="n"/>
      <c r="N681" s="117" t="n"/>
    </row>
    <row r="682" hidden="1" ht="52" customHeight="1" s="203" thickBot="1">
      <c r="A682" s="116" t="inlineStr">
        <is>
          <t>Bank Cimb Niaga Tbk - USD - Utang bank, nilai dalam mata uang asing</t>
        </is>
      </c>
      <c r="B682" s="116" t="n"/>
      <c r="C682" s="117" t="n">
        <v/>
      </c>
      <c r="D682" s="117" t="n">
        <v/>
      </c>
      <c r="E682" s="117" t="n">
        <v/>
      </c>
      <c r="F682" s="117" t="n">
        <v/>
      </c>
      <c r="G682" s="117" t="n"/>
      <c r="H682" s="117" t="n"/>
      <c r="I682" s="117" t="n"/>
      <c r="J682" s="117" t="n"/>
      <c r="K682" s="117" t="n"/>
      <c r="L682" s="117" t="n"/>
      <c r="M682" s="117" t="n"/>
      <c r="N682" s="117" t="n"/>
    </row>
    <row r="683" hidden="1" ht="52" customHeight="1" s="203" thickBot="1">
      <c r="A683" s="116" t="inlineStr">
        <is>
          <t>Bank Cimb Niaga Tbk - USD - Jatuh tempo utang bank jangka panjang</t>
        </is>
      </c>
      <c r="B683" s="116" t="n"/>
      <c r="C683" s="117" t="n">
        <v/>
      </c>
      <c r="D683" s="117" t="n">
        <v/>
      </c>
      <c r="E683" s="117" t="n">
        <v/>
      </c>
      <c r="F683" s="117" t="n">
        <v/>
      </c>
      <c r="G683" s="117" t="n"/>
      <c r="H683" s="117" t="n"/>
      <c r="I683" s="117" t="n"/>
      <c r="J683" s="117" t="n"/>
      <c r="K683" s="117" t="n"/>
      <c r="L683" s="117" t="n"/>
      <c r="M683" s="117" t="n"/>
      <c r="N683" s="117" t="n"/>
    </row>
    <row r="684" hidden="1" ht="35" customHeight="1" s="203" thickBot="1">
      <c r="A684" s="116" t="inlineStr">
        <is>
          <t>Bank Cimb Niaga Tbk - USD - Bunga utang bank jangka panjang</t>
        </is>
      </c>
      <c r="B684" s="116" t="n"/>
      <c r="C684" s="117" t="n">
        <v/>
      </c>
      <c r="D684" s="117" t="n">
        <v/>
      </c>
      <c r="E684" s="117" t="n">
        <v/>
      </c>
      <c r="F684" s="117" t="n">
        <v/>
      </c>
      <c r="G684" s="117" t="n"/>
      <c r="H684" s="117" t="n"/>
      <c r="I684" s="117" t="n"/>
      <c r="J684" s="117" t="n"/>
      <c r="K684" s="117" t="n"/>
      <c r="L684" s="117" t="n"/>
      <c r="M684" s="117" t="n"/>
      <c r="N684" s="117" t="n"/>
    </row>
    <row r="685" hidden="1" ht="52" customHeight="1" s="203" thickBot="1">
      <c r="A685" s="116" t="inlineStr">
        <is>
          <t>Bank Cimb Niaga Tbk - USD - Jenis bunga utang bank jangka panjang</t>
        </is>
      </c>
      <c r="B685" s="116" t="n"/>
      <c r="C685" s="117" t="n">
        <v/>
      </c>
      <c r="D685" s="117" t="n">
        <v/>
      </c>
      <c r="E685" s="117" t="n">
        <v/>
      </c>
      <c r="F685" s="117" t="n">
        <v/>
      </c>
      <c r="G685" s="117" t="n"/>
      <c r="H685" s="117" t="n"/>
      <c r="I685" s="117" t="n"/>
      <c r="J685" s="117" t="n"/>
      <c r="K685" s="117" t="n"/>
      <c r="L685" s="117" t="n"/>
      <c r="M685" s="117" t="n"/>
      <c r="N685" s="117" t="n"/>
    </row>
    <row r="686" hidden="1" ht="52" customHeight="1" s="203" thickBot="1">
      <c r="A686" s="116" t="inlineStr">
        <is>
          <t>Bank Cimb Niaga Tbk - Mata uang lainnya - Utang bank, nilai dalam mata uang asing</t>
        </is>
      </c>
      <c r="B686" s="116" t="n"/>
      <c r="C686" s="117" t="n">
        <v/>
      </c>
      <c r="D686" s="117" t="n">
        <v/>
      </c>
      <c r="E686" s="117" t="n">
        <v/>
      </c>
      <c r="F686" s="117" t="n">
        <v/>
      </c>
      <c r="G686" s="117" t="n"/>
      <c r="H686" s="117" t="n"/>
      <c r="I686" s="117" t="n"/>
      <c r="J686" s="117" t="n"/>
      <c r="K686" s="117" t="n"/>
      <c r="L686" s="117" t="n"/>
      <c r="M686" s="117" t="n"/>
      <c r="N686" s="117" t="n"/>
    </row>
    <row r="687" hidden="1" ht="52" customHeight="1" s="203" thickBot="1">
      <c r="A687" s="116" t="inlineStr">
        <is>
          <t>Bank Cimb Niaga Tbk - Mata uang lainnya - Jatuh tempo utang bank jangka panjang</t>
        </is>
      </c>
      <c r="B687" s="116" t="n"/>
      <c r="C687" s="117" t="n">
        <v/>
      </c>
      <c r="D687" s="117" t="n">
        <v/>
      </c>
      <c r="E687" s="117" t="n">
        <v/>
      </c>
      <c r="F687" s="117" t="n">
        <v/>
      </c>
      <c r="G687" s="117" t="n"/>
      <c r="H687" s="117" t="n"/>
      <c r="I687" s="117" t="n"/>
      <c r="J687" s="117" t="n"/>
      <c r="K687" s="117" t="n"/>
      <c r="L687" s="117" t="n"/>
      <c r="M687" s="117" t="n"/>
      <c r="N687" s="117" t="n"/>
    </row>
    <row r="688" hidden="1" ht="52" customHeight="1" s="203" thickBot="1">
      <c r="A688" s="116" t="inlineStr">
        <is>
          <t>Bank Cimb Niaga Tbk - Mata uang lainnya - Bunga utang bank jangka panjang</t>
        </is>
      </c>
      <c r="B688" s="116" t="n"/>
      <c r="C688" s="117" t="n">
        <v/>
      </c>
      <c r="D688" s="117" t="n">
        <v/>
      </c>
      <c r="E688" s="117" t="n">
        <v/>
      </c>
      <c r="F688" s="117" t="n">
        <v/>
      </c>
      <c r="G688" s="117" t="n"/>
      <c r="H688" s="117" t="n"/>
      <c r="I688" s="117" t="n"/>
      <c r="J688" s="117" t="n"/>
      <c r="K688" s="117" t="n"/>
      <c r="L688" s="117" t="n"/>
      <c r="M688" s="117" t="n"/>
      <c r="N688" s="117" t="n"/>
    </row>
    <row r="689" hidden="1" ht="52" customHeight="1" s="203" thickBot="1">
      <c r="A689" s="116" t="inlineStr">
        <is>
          <t>Bank Cimb Niaga Tbk - Mata uang lainnya - Jenis bunga utang bank jangka panjang</t>
        </is>
      </c>
      <c r="B689" s="116" t="n"/>
      <c r="C689" s="117" t="n">
        <v/>
      </c>
      <c r="D689" s="117" t="n">
        <v/>
      </c>
      <c r="E689" s="117" t="n">
        <v/>
      </c>
      <c r="F689" s="117" t="n">
        <v/>
      </c>
      <c r="G689" s="117" t="n"/>
      <c r="H689" s="117" t="n"/>
      <c r="I689" s="117" t="n"/>
      <c r="J689" s="117" t="n"/>
      <c r="K689" s="117" t="n"/>
      <c r="L689" s="117" t="n"/>
      <c r="M689" s="117" t="n"/>
      <c r="N689" s="117" t="n"/>
    </row>
    <row r="690" ht="35" customHeight="1" s="203"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row>
    <row r="691" hidden="1" ht="52" customHeight="1" s="203" thickBot="1">
      <c r="A691" s="116" t="inlineStr">
        <is>
          <t>Bank Rakyat Indonesia Agroniaga Tbk - IDR - Utang bank, nilai dalam mata uang asing</t>
        </is>
      </c>
      <c r="B691" s="116" t="n"/>
      <c r="C691" s="117" t="n">
        <v/>
      </c>
      <c r="D691" s="117" t="n">
        <v/>
      </c>
      <c r="E691" s="117" t="n">
        <v/>
      </c>
      <c r="F691" s="117" t="n">
        <v/>
      </c>
      <c r="G691" s="117" t="n"/>
      <c r="H691" s="117" t="n"/>
      <c r="I691" s="117" t="n"/>
      <c r="J691" s="117" t="n"/>
      <c r="K691" s="117" t="n"/>
      <c r="L691" s="117" t="n"/>
      <c r="M691" s="117" t="n"/>
      <c r="N691" s="117" t="n"/>
    </row>
    <row r="692" hidden="1" ht="52" customHeight="1" s="203" thickBot="1">
      <c r="A692" s="116" t="inlineStr">
        <is>
          <t>Bank Rakyat Indonesia Agroniaga Tbk - IDR - Jatuh tempo utang bank jangka panjang</t>
        </is>
      </c>
      <c r="B692" s="116" t="n"/>
      <c r="C692" s="117" t="n">
        <v/>
      </c>
      <c r="D692" s="117" t="n">
        <v/>
      </c>
      <c r="E692" s="117" t="n">
        <v/>
      </c>
      <c r="F692" s="117" t="n">
        <v/>
      </c>
      <c r="G692" s="117" t="n"/>
      <c r="H692" s="117" t="n"/>
      <c r="I692" s="117" t="n"/>
      <c r="J692" s="117" t="n"/>
      <c r="K692" s="117" t="n"/>
      <c r="L692" s="117" t="n"/>
      <c r="M692" s="117" t="n"/>
      <c r="N692" s="117" t="n"/>
    </row>
    <row r="693" hidden="1" ht="52" customHeight="1" s="203" thickBot="1">
      <c r="A693" s="116" t="inlineStr">
        <is>
          <t>Bank Rakyat Indonesia Agroniaga Tbk - IDR - Bunga utang bank jangka panjang</t>
        </is>
      </c>
      <c r="B693" s="116" t="n"/>
      <c r="C693" s="117" t="n">
        <v/>
      </c>
      <c r="D693" s="117" t="n">
        <v/>
      </c>
      <c r="E693" s="117" t="n">
        <v/>
      </c>
      <c r="F693" s="117" t="n">
        <v/>
      </c>
      <c r="G693" s="117" t="n"/>
      <c r="H693" s="117" t="n"/>
      <c r="I693" s="117" t="n"/>
      <c r="J693" s="117" t="n"/>
      <c r="K693" s="117" t="n"/>
      <c r="L693" s="117" t="n"/>
      <c r="M693" s="117" t="n"/>
      <c r="N693" s="117" t="n"/>
    </row>
    <row r="694" hidden="1" ht="52" customHeight="1" s="203" thickBot="1">
      <c r="A694" s="116" t="inlineStr">
        <is>
          <t>Bank Rakyat Indonesia Agroniaga Tbk - IDR - Jenis bunga utang bank jangka panjang</t>
        </is>
      </c>
      <c r="B694" s="116" t="n"/>
      <c r="C694" s="117" t="n">
        <v/>
      </c>
      <c r="D694" s="117" t="n">
        <v/>
      </c>
      <c r="E694" s="117" t="n">
        <v/>
      </c>
      <c r="F694" s="117" t="n">
        <v/>
      </c>
      <c r="G694" s="117" t="n"/>
      <c r="H694" s="117" t="n"/>
      <c r="I694" s="117" t="n"/>
      <c r="J694" s="117" t="n"/>
      <c r="K694" s="117" t="n"/>
      <c r="L694" s="117" t="n"/>
      <c r="M694" s="117" t="n"/>
      <c r="N694" s="117" t="n"/>
    </row>
    <row r="695" hidden="1" ht="52" customHeight="1" s="203" thickBot="1">
      <c r="A695" s="116" t="inlineStr">
        <is>
          <t>Bank Rakyat Indonesia Agroniaga Tbk - AUD - Utang bank, nilai dalam mata uang asing</t>
        </is>
      </c>
      <c r="B695" s="116" t="n"/>
      <c r="C695" s="117" t="n">
        <v/>
      </c>
      <c r="D695" s="117" t="n">
        <v/>
      </c>
      <c r="E695" s="117" t="n">
        <v/>
      </c>
      <c r="F695" s="117" t="n">
        <v/>
      </c>
      <c r="G695" s="117" t="n"/>
      <c r="H695" s="117" t="n"/>
      <c r="I695" s="117" t="n"/>
      <c r="J695" s="117" t="n"/>
      <c r="K695" s="117" t="n"/>
      <c r="L695" s="117" t="n"/>
      <c r="M695" s="117" t="n"/>
      <c r="N695" s="117" t="n"/>
    </row>
    <row r="696" hidden="1" ht="52" customHeight="1" s="203" thickBot="1">
      <c r="A696" s="116" t="inlineStr">
        <is>
          <t>Bank Rakyat Indonesia Agroniaga Tbk - AUD - Jatuh tempo utang bank jangka panjang</t>
        </is>
      </c>
      <c r="B696" s="116" t="n"/>
      <c r="C696" s="117" t="n">
        <v/>
      </c>
      <c r="D696" s="117" t="n">
        <v/>
      </c>
      <c r="E696" s="117" t="n">
        <v/>
      </c>
      <c r="F696" s="117" t="n">
        <v/>
      </c>
      <c r="G696" s="117" t="n"/>
      <c r="H696" s="117" t="n"/>
      <c r="I696" s="117" t="n"/>
      <c r="J696" s="117" t="n"/>
      <c r="K696" s="117" t="n"/>
      <c r="L696" s="117" t="n"/>
      <c r="M696" s="117" t="n"/>
      <c r="N696" s="117" t="n"/>
    </row>
    <row r="697" hidden="1" ht="52" customHeight="1" s="203" thickBot="1">
      <c r="A697" s="116" t="inlineStr">
        <is>
          <t>Bank Rakyat Indonesia Agroniaga Tbk - AUD - Bunga utang bank jangka panjang</t>
        </is>
      </c>
      <c r="B697" s="116" t="n"/>
      <c r="C697" s="117" t="n">
        <v/>
      </c>
      <c r="D697" s="117" t="n">
        <v/>
      </c>
      <c r="E697" s="117" t="n">
        <v/>
      </c>
      <c r="F697" s="117" t="n">
        <v/>
      </c>
      <c r="G697" s="117" t="n"/>
      <c r="H697" s="117" t="n"/>
      <c r="I697" s="117" t="n"/>
      <c r="J697" s="117" t="n"/>
      <c r="K697" s="117" t="n"/>
      <c r="L697" s="117" t="n"/>
      <c r="M697" s="117" t="n"/>
      <c r="N697" s="117" t="n"/>
    </row>
    <row r="698" hidden="1" ht="52" customHeight="1" s="203" thickBot="1">
      <c r="A698" s="116" t="inlineStr">
        <is>
          <t>Bank Rakyat Indonesia Agroniaga Tbk - AUD - Jenis bunga utang bank jangka panjang</t>
        </is>
      </c>
      <c r="B698" s="116" t="n"/>
      <c r="C698" s="117" t="n">
        <v/>
      </c>
      <c r="D698" s="117" t="n">
        <v/>
      </c>
      <c r="E698" s="117" t="n">
        <v/>
      </c>
      <c r="F698" s="117" t="n">
        <v/>
      </c>
      <c r="G698" s="117" t="n"/>
      <c r="H698" s="117" t="n"/>
      <c r="I698" s="117" t="n"/>
      <c r="J698" s="117" t="n"/>
      <c r="K698" s="117" t="n"/>
      <c r="L698" s="117" t="n"/>
      <c r="M698" s="117" t="n"/>
      <c r="N698" s="117" t="n"/>
    </row>
    <row r="699" hidden="1" ht="52" customHeight="1" s="203" thickBot="1">
      <c r="A699" s="116" t="inlineStr">
        <is>
          <t>Bank Rakyat Indonesia Agroniaga Tbk - CAD - Utang bank, nilai dalam mata uang asing</t>
        </is>
      </c>
      <c r="B699" s="116" t="n"/>
      <c r="C699" s="117" t="n">
        <v/>
      </c>
      <c r="D699" s="117" t="n">
        <v/>
      </c>
      <c r="E699" s="117" t="n">
        <v/>
      </c>
      <c r="F699" s="117" t="n">
        <v/>
      </c>
      <c r="G699" s="117" t="n"/>
      <c r="H699" s="117" t="n"/>
      <c r="I699" s="117" t="n"/>
      <c r="J699" s="117" t="n"/>
      <c r="K699" s="117" t="n"/>
      <c r="L699" s="117" t="n"/>
      <c r="M699" s="117" t="n"/>
      <c r="N699" s="117" t="n"/>
    </row>
    <row r="700" hidden="1" ht="52" customHeight="1" s="203" thickBot="1">
      <c r="A700" s="116" t="inlineStr">
        <is>
          <t>Bank Rakyat Indonesia Agroniaga Tbk - CAD - Jatuh tempo utang bank jangka panjang</t>
        </is>
      </c>
      <c r="B700" s="116" t="n"/>
      <c r="C700" s="117" t="n">
        <v/>
      </c>
      <c r="D700" s="117" t="n">
        <v/>
      </c>
      <c r="E700" s="117" t="n">
        <v/>
      </c>
      <c r="F700" s="117" t="n">
        <v/>
      </c>
      <c r="G700" s="117" t="n"/>
      <c r="H700" s="117" t="n"/>
      <c r="I700" s="117" t="n"/>
      <c r="J700" s="117" t="n"/>
      <c r="K700" s="117" t="n"/>
      <c r="L700" s="117" t="n"/>
      <c r="M700" s="117" t="n"/>
      <c r="N700" s="117" t="n"/>
    </row>
    <row r="701" hidden="1" ht="52" customHeight="1" s="203" thickBot="1">
      <c r="A701" s="116" t="inlineStr">
        <is>
          <t>Bank Rakyat Indonesia Agroniaga Tbk - CAD - Bunga utang bank jangka panjang</t>
        </is>
      </c>
      <c r="B701" s="116" t="n"/>
      <c r="C701" s="117" t="n">
        <v/>
      </c>
      <c r="D701" s="117" t="n">
        <v/>
      </c>
      <c r="E701" s="117" t="n">
        <v/>
      </c>
      <c r="F701" s="117" t="n">
        <v/>
      </c>
      <c r="G701" s="117" t="n"/>
      <c r="H701" s="117" t="n"/>
      <c r="I701" s="117" t="n"/>
      <c r="J701" s="117" t="n"/>
      <c r="K701" s="117" t="n"/>
      <c r="L701" s="117" t="n"/>
      <c r="M701" s="117" t="n"/>
      <c r="N701" s="117" t="n"/>
    </row>
    <row r="702" hidden="1" ht="52" customHeight="1" s="203" thickBot="1">
      <c r="A702" s="116" t="inlineStr">
        <is>
          <t>Bank Rakyat Indonesia Agroniaga Tbk - CAD - Jenis bunga utang bank jangka panjang</t>
        </is>
      </c>
      <c r="B702" s="116" t="n"/>
      <c r="C702" s="117" t="n">
        <v/>
      </c>
      <c r="D702" s="117" t="n">
        <v/>
      </c>
      <c r="E702" s="117" t="n">
        <v/>
      </c>
      <c r="F702" s="117" t="n">
        <v/>
      </c>
      <c r="G702" s="117" t="n"/>
      <c r="H702" s="117" t="n"/>
      <c r="I702" s="117" t="n"/>
      <c r="J702" s="117" t="n"/>
      <c r="K702" s="117" t="n"/>
      <c r="L702" s="117" t="n"/>
      <c r="M702" s="117" t="n"/>
      <c r="N702" s="117" t="n"/>
    </row>
    <row r="703" hidden="1" ht="52" customHeight="1" s="203" thickBot="1">
      <c r="A703" s="116" t="inlineStr">
        <is>
          <t>Bank Rakyat Indonesia Agroniaga Tbk - CNY - Utang bank, nilai dalam mata uang asing</t>
        </is>
      </c>
      <c r="B703" s="116" t="n"/>
      <c r="C703" s="117" t="n">
        <v/>
      </c>
      <c r="D703" s="117" t="n">
        <v/>
      </c>
      <c r="E703" s="117" t="n">
        <v/>
      </c>
      <c r="F703" s="117" t="n">
        <v/>
      </c>
      <c r="G703" s="117" t="n"/>
      <c r="H703" s="117" t="n"/>
      <c r="I703" s="117" t="n"/>
      <c r="J703" s="117" t="n"/>
      <c r="K703" s="117" t="n"/>
      <c r="L703" s="117" t="n"/>
      <c r="M703" s="117" t="n"/>
      <c r="N703" s="117" t="n"/>
    </row>
    <row r="704" hidden="1" ht="52" customHeight="1" s="203" thickBot="1">
      <c r="A704" s="116" t="inlineStr">
        <is>
          <t>Bank Rakyat Indonesia Agroniaga Tbk - CNY - Jatuh tempo utang bank jangka panjang</t>
        </is>
      </c>
      <c r="B704" s="116" t="n"/>
      <c r="C704" s="117" t="n">
        <v/>
      </c>
      <c r="D704" s="117" t="n">
        <v/>
      </c>
      <c r="E704" s="117" t="n">
        <v/>
      </c>
      <c r="F704" s="117" t="n">
        <v/>
      </c>
      <c r="G704" s="117" t="n"/>
      <c r="H704" s="117" t="n"/>
      <c r="I704" s="117" t="n"/>
      <c r="J704" s="117" t="n"/>
      <c r="K704" s="117" t="n"/>
      <c r="L704" s="117" t="n"/>
      <c r="M704" s="117" t="n"/>
      <c r="N704" s="117" t="n"/>
    </row>
    <row r="705" hidden="1" ht="52" customHeight="1" s="203" thickBot="1">
      <c r="A705" s="116" t="inlineStr">
        <is>
          <t>Bank Rakyat Indonesia Agroniaga Tbk - CNY - Bunga utang bank jangka panjang</t>
        </is>
      </c>
      <c r="B705" s="116" t="n"/>
      <c r="C705" s="117" t="n">
        <v/>
      </c>
      <c r="D705" s="117" t="n">
        <v/>
      </c>
      <c r="E705" s="117" t="n">
        <v/>
      </c>
      <c r="F705" s="117" t="n">
        <v/>
      </c>
      <c r="G705" s="117" t="n"/>
      <c r="H705" s="117" t="n"/>
      <c r="I705" s="117" t="n"/>
      <c r="J705" s="117" t="n"/>
      <c r="K705" s="117" t="n"/>
      <c r="L705" s="117" t="n"/>
      <c r="M705" s="117" t="n"/>
      <c r="N705" s="117" t="n"/>
    </row>
    <row r="706" hidden="1" ht="52" customHeight="1" s="203" thickBot="1">
      <c r="A706" s="116" t="inlineStr">
        <is>
          <t>Bank Rakyat Indonesia Agroniaga Tbk - CNY - Jenis bunga utang bank jangka panjang</t>
        </is>
      </c>
      <c r="B706" s="116" t="n"/>
      <c r="C706" s="117" t="n">
        <v/>
      </c>
      <c r="D706" s="117" t="n">
        <v/>
      </c>
      <c r="E706" s="117" t="n">
        <v/>
      </c>
      <c r="F706" s="117" t="n">
        <v/>
      </c>
      <c r="G706" s="117" t="n"/>
      <c r="H706" s="117" t="n"/>
      <c r="I706" s="117" t="n"/>
      <c r="J706" s="117" t="n"/>
      <c r="K706" s="117" t="n"/>
      <c r="L706" s="117" t="n"/>
      <c r="M706" s="117" t="n"/>
      <c r="N706" s="117" t="n"/>
    </row>
    <row r="707" hidden="1" ht="52" customHeight="1" s="203" thickBot="1">
      <c r="A707" s="116" t="inlineStr">
        <is>
          <t>Bank Rakyat Indonesia Agroniaga Tbk - EUR - Utang bank, nilai dalam mata uang asing</t>
        </is>
      </c>
      <c r="B707" s="116" t="n"/>
      <c r="C707" s="117" t="n">
        <v/>
      </c>
      <c r="D707" s="117" t="n">
        <v/>
      </c>
      <c r="E707" s="117" t="n">
        <v/>
      </c>
      <c r="F707" s="117" t="n">
        <v/>
      </c>
      <c r="G707" s="117" t="n"/>
      <c r="H707" s="117" t="n"/>
      <c r="I707" s="117" t="n"/>
      <c r="J707" s="117" t="n"/>
      <c r="K707" s="117" t="n"/>
      <c r="L707" s="117" t="n"/>
      <c r="M707" s="117" t="n"/>
      <c r="N707" s="117" t="n"/>
    </row>
    <row r="708" hidden="1" ht="52" customHeight="1" s="203" thickBot="1">
      <c r="A708" s="116" t="inlineStr">
        <is>
          <t>Bank Rakyat Indonesia Agroniaga Tbk - EUR - Jatuh tempo utang bank jangka panjang</t>
        </is>
      </c>
      <c r="B708" s="116" t="n"/>
      <c r="C708" s="117" t="n">
        <v/>
      </c>
      <c r="D708" s="117" t="n">
        <v/>
      </c>
      <c r="E708" s="117" t="n">
        <v/>
      </c>
      <c r="F708" s="117" t="n">
        <v/>
      </c>
      <c r="G708" s="117" t="n"/>
      <c r="H708" s="117" t="n"/>
      <c r="I708" s="117" t="n"/>
      <c r="J708" s="117" t="n"/>
      <c r="K708" s="117" t="n"/>
      <c r="L708" s="117" t="n"/>
      <c r="M708" s="117" t="n"/>
      <c r="N708" s="117" t="n"/>
    </row>
    <row r="709" hidden="1" ht="52" customHeight="1" s="203" thickBot="1">
      <c r="A709" s="116" t="inlineStr">
        <is>
          <t>Bank Rakyat Indonesia Agroniaga Tbk - EUR - Bunga utang bank jangka panjang</t>
        </is>
      </c>
      <c r="B709" s="116" t="n"/>
      <c r="C709" s="117" t="n">
        <v/>
      </c>
      <c r="D709" s="117" t="n">
        <v/>
      </c>
      <c r="E709" s="117" t="n">
        <v/>
      </c>
      <c r="F709" s="117" t="n">
        <v/>
      </c>
      <c r="G709" s="117" t="n"/>
      <c r="H709" s="117" t="n"/>
      <c r="I709" s="117" t="n"/>
      <c r="J709" s="117" t="n"/>
      <c r="K709" s="117" t="n"/>
      <c r="L709" s="117" t="n"/>
      <c r="M709" s="117" t="n"/>
      <c r="N709" s="117" t="n"/>
    </row>
    <row r="710" hidden="1" ht="52" customHeight="1" s="203" thickBot="1">
      <c r="A710" s="116" t="inlineStr">
        <is>
          <t>Bank Rakyat Indonesia Agroniaga Tbk - EUR - Jenis bunga utang bank jangka panjang</t>
        </is>
      </c>
      <c r="B710" s="116" t="n"/>
      <c r="C710" s="117" t="n">
        <v/>
      </c>
      <c r="D710" s="117" t="n">
        <v/>
      </c>
      <c r="E710" s="117" t="n">
        <v/>
      </c>
      <c r="F710" s="117" t="n">
        <v/>
      </c>
      <c r="G710" s="117" t="n"/>
      <c r="H710" s="117" t="n"/>
      <c r="I710" s="117" t="n"/>
      <c r="J710" s="117" t="n"/>
      <c r="K710" s="117" t="n"/>
      <c r="L710" s="117" t="n"/>
      <c r="M710" s="117" t="n"/>
      <c r="N710" s="117" t="n"/>
    </row>
    <row r="711" hidden="1" ht="52" customHeight="1" s="203" thickBot="1">
      <c r="A711" s="116" t="inlineStr">
        <is>
          <t>Bank Rakyat Indonesia Agroniaga Tbk - HKD - Utang bank, nilai dalam mata uang asing</t>
        </is>
      </c>
      <c r="B711" s="116" t="n"/>
      <c r="C711" s="117" t="n">
        <v/>
      </c>
      <c r="D711" s="117" t="n">
        <v/>
      </c>
      <c r="E711" s="117" t="n">
        <v/>
      </c>
      <c r="F711" s="117" t="n">
        <v/>
      </c>
      <c r="G711" s="117" t="n"/>
      <c r="H711" s="117" t="n"/>
      <c r="I711" s="117" t="n"/>
      <c r="J711" s="117" t="n"/>
      <c r="K711" s="117" t="n"/>
      <c r="L711" s="117" t="n"/>
      <c r="M711" s="117" t="n"/>
      <c r="N711" s="117" t="n"/>
    </row>
    <row r="712" hidden="1" ht="52" customHeight="1" s="203" thickBot="1">
      <c r="A712" s="116" t="inlineStr">
        <is>
          <t>Bank Rakyat Indonesia Agroniaga Tbk - HKD - Jatuh tempo utang bank jangka panjang</t>
        </is>
      </c>
      <c r="B712" s="116" t="n"/>
      <c r="C712" s="117" t="n">
        <v/>
      </c>
      <c r="D712" s="117" t="n">
        <v/>
      </c>
      <c r="E712" s="117" t="n">
        <v/>
      </c>
      <c r="F712" s="117" t="n">
        <v/>
      </c>
      <c r="G712" s="117" t="n"/>
      <c r="H712" s="117" t="n"/>
      <c r="I712" s="117" t="n"/>
      <c r="J712" s="117" t="n"/>
      <c r="K712" s="117" t="n"/>
      <c r="L712" s="117" t="n"/>
      <c r="M712" s="117" t="n"/>
      <c r="N712" s="117" t="n"/>
    </row>
    <row r="713" hidden="1" ht="52" customHeight="1" s="203" thickBot="1">
      <c r="A713" s="116" t="inlineStr">
        <is>
          <t>Bank Rakyat Indonesia Agroniaga Tbk - HKD - Bunga utang bank jangka panjang</t>
        </is>
      </c>
      <c r="B713" s="116" t="n"/>
      <c r="C713" s="117" t="n">
        <v/>
      </c>
      <c r="D713" s="117" t="n">
        <v/>
      </c>
      <c r="E713" s="117" t="n">
        <v/>
      </c>
      <c r="F713" s="117" t="n">
        <v/>
      </c>
      <c r="G713" s="117" t="n"/>
      <c r="H713" s="117" t="n"/>
      <c r="I713" s="117" t="n"/>
      <c r="J713" s="117" t="n"/>
      <c r="K713" s="117" t="n"/>
      <c r="L713" s="117" t="n"/>
      <c r="M713" s="117" t="n"/>
      <c r="N713" s="117" t="n"/>
    </row>
    <row r="714" hidden="1" ht="52" customHeight="1" s="203" thickBot="1">
      <c r="A714" s="116" t="inlineStr">
        <is>
          <t>Bank Rakyat Indonesia Agroniaga Tbk - HKD - Jenis bunga utang bank jangka panjang</t>
        </is>
      </c>
      <c r="B714" s="116" t="n"/>
      <c r="C714" s="117" t="n">
        <v/>
      </c>
      <c r="D714" s="117" t="n">
        <v/>
      </c>
      <c r="E714" s="117" t="n">
        <v/>
      </c>
      <c r="F714" s="117" t="n">
        <v/>
      </c>
      <c r="G714" s="117" t="n"/>
      <c r="H714" s="117" t="n"/>
      <c r="I714" s="117" t="n"/>
      <c r="J714" s="117" t="n"/>
      <c r="K714" s="117" t="n"/>
      <c r="L714" s="117" t="n"/>
      <c r="M714" s="117" t="n"/>
      <c r="N714" s="117" t="n"/>
    </row>
    <row r="715" hidden="1" ht="52" customHeight="1" s="203" thickBot="1">
      <c r="A715" s="116" t="inlineStr">
        <is>
          <t>Bank Rakyat Indonesia Agroniaga Tbk - GBP - Utang bank, nilai dalam mata uang asing</t>
        </is>
      </c>
      <c r="B715" s="116" t="n"/>
      <c r="C715" s="117" t="n">
        <v/>
      </c>
      <c r="D715" s="117" t="n">
        <v/>
      </c>
      <c r="E715" s="117" t="n">
        <v/>
      </c>
      <c r="F715" s="117" t="n">
        <v/>
      </c>
      <c r="G715" s="117" t="n"/>
      <c r="H715" s="117" t="n"/>
      <c r="I715" s="117" t="n"/>
      <c r="J715" s="117" t="n"/>
      <c r="K715" s="117" t="n"/>
      <c r="L715" s="117" t="n"/>
      <c r="M715" s="117" t="n"/>
      <c r="N715" s="117" t="n"/>
    </row>
    <row r="716" hidden="1" ht="52" customHeight="1" s="203" thickBot="1">
      <c r="A716" s="116" t="inlineStr">
        <is>
          <t>Bank Rakyat Indonesia Agroniaga Tbk - GBP - Jatuh tempo utang bank jangka panjang</t>
        </is>
      </c>
      <c r="B716" s="116" t="n"/>
      <c r="C716" s="117" t="n">
        <v/>
      </c>
      <c r="D716" s="117" t="n">
        <v/>
      </c>
      <c r="E716" s="117" t="n">
        <v/>
      </c>
      <c r="F716" s="117" t="n">
        <v/>
      </c>
      <c r="G716" s="117" t="n"/>
      <c r="H716" s="117" t="n"/>
      <c r="I716" s="117" t="n"/>
      <c r="J716" s="117" t="n"/>
      <c r="K716" s="117" t="n"/>
      <c r="L716" s="117" t="n"/>
      <c r="M716" s="117" t="n"/>
      <c r="N716" s="117" t="n"/>
    </row>
    <row r="717" hidden="1" ht="52" customHeight="1" s="203" thickBot="1">
      <c r="A717" s="116" t="inlineStr">
        <is>
          <t>Bank Rakyat Indonesia Agroniaga Tbk - GBP - Bunga utang bank jangka panjang</t>
        </is>
      </c>
      <c r="B717" s="116" t="n"/>
      <c r="C717" s="117" t="n">
        <v/>
      </c>
      <c r="D717" s="117" t="n">
        <v/>
      </c>
      <c r="E717" s="117" t="n">
        <v/>
      </c>
      <c r="F717" s="117" t="n">
        <v/>
      </c>
      <c r="G717" s="117" t="n"/>
      <c r="H717" s="117" t="n"/>
      <c r="I717" s="117" t="n"/>
      <c r="J717" s="117" t="n"/>
      <c r="K717" s="117" t="n"/>
      <c r="L717" s="117" t="n"/>
      <c r="M717" s="117" t="n"/>
      <c r="N717" s="117" t="n"/>
    </row>
    <row r="718" hidden="1" ht="52" customHeight="1" s="203" thickBot="1">
      <c r="A718" s="116" t="inlineStr">
        <is>
          <t>Bank Rakyat Indonesia Agroniaga Tbk - GBP - Jenis bunga utang bank jangka panjang</t>
        </is>
      </c>
      <c r="B718" s="116" t="n"/>
      <c r="C718" s="117" t="n">
        <v/>
      </c>
      <c r="D718" s="117" t="n">
        <v/>
      </c>
      <c r="E718" s="117" t="n">
        <v/>
      </c>
      <c r="F718" s="117" t="n">
        <v/>
      </c>
      <c r="G718" s="117" t="n"/>
      <c r="H718" s="117" t="n"/>
      <c r="I718" s="117" t="n"/>
      <c r="J718" s="117" t="n"/>
      <c r="K718" s="117" t="n"/>
      <c r="L718" s="117" t="n"/>
      <c r="M718" s="117" t="n"/>
      <c r="N718" s="117" t="n"/>
    </row>
    <row r="719" hidden="1" ht="52" customHeight="1" s="203" thickBot="1">
      <c r="A719" s="116" t="inlineStr">
        <is>
          <t>Bank Rakyat Indonesia Agroniaga Tbk - JPY - Utang bank, nilai dalam mata uang asing</t>
        </is>
      </c>
      <c r="B719" s="116" t="n"/>
      <c r="C719" s="117" t="n">
        <v/>
      </c>
      <c r="D719" s="117" t="n">
        <v/>
      </c>
      <c r="E719" s="117" t="n">
        <v/>
      </c>
      <c r="F719" s="117" t="n">
        <v/>
      </c>
      <c r="G719" s="117" t="n"/>
      <c r="H719" s="117" t="n"/>
      <c r="I719" s="117" t="n"/>
      <c r="J719" s="117" t="n"/>
      <c r="K719" s="117" t="n"/>
      <c r="L719" s="117" t="n"/>
      <c r="M719" s="117" t="n"/>
      <c r="N719" s="117" t="n"/>
    </row>
    <row r="720" hidden="1" ht="52" customHeight="1" s="203" thickBot="1">
      <c r="A720" s="116" t="inlineStr">
        <is>
          <t>Bank Rakyat Indonesia Agroniaga Tbk - JPY - Jatuh tempo utang bank jangka panjang</t>
        </is>
      </c>
      <c r="B720" s="116" t="n"/>
      <c r="C720" s="117" t="n">
        <v/>
      </c>
      <c r="D720" s="117" t="n">
        <v/>
      </c>
      <c r="E720" s="117" t="n">
        <v/>
      </c>
      <c r="F720" s="117" t="n">
        <v/>
      </c>
      <c r="G720" s="117" t="n"/>
      <c r="H720" s="117" t="n"/>
      <c r="I720" s="117" t="n"/>
      <c r="J720" s="117" t="n"/>
      <c r="K720" s="117" t="n"/>
      <c r="L720" s="117" t="n"/>
      <c r="M720" s="117" t="n"/>
      <c r="N720" s="117" t="n"/>
    </row>
    <row r="721" hidden="1" ht="52" customHeight="1" s="203" thickBot="1">
      <c r="A721" s="116" t="inlineStr">
        <is>
          <t>Bank Rakyat Indonesia Agroniaga Tbk - JPY - Bunga utang bank jangka panjang</t>
        </is>
      </c>
      <c r="B721" s="116" t="n"/>
      <c r="C721" s="117" t="n">
        <v/>
      </c>
      <c r="D721" s="117" t="n">
        <v/>
      </c>
      <c r="E721" s="117" t="n">
        <v/>
      </c>
      <c r="F721" s="117" t="n">
        <v/>
      </c>
      <c r="G721" s="117" t="n"/>
      <c r="H721" s="117" t="n"/>
      <c r="I721" s="117" t="n"/>
      <c r="J721" s="117" t="n"/>
      <c r="K721" s="117" t="n"/>
      <c r="L721" s="117" t="n"/>
      <c r="M721" s="117" t="n"/>
      <c r="N721" s="117" t="n"/>
    </row>
    <row r="722" hidden="1" ht="52" customHeight="1" s="203" thickBot="1">
      <c r="A722" s="116" t="inlineStr">
        <is>
          <t>Bank Rakyat Indonesia Agroniaga Tbk - JPY - Jenis bunga utang bank jangka panjang</t>
        </is>
      </c>
      <c r="B722" s="116" t="n"/>
      <c r="C722" s="117" t="n">
        <v/>
      </c>
      <c r="D722" s="117" t="n">
        <v/>
      </c>
      <c r="E722" s="117" t="n">
        <v/>
      </c>
      <c r="F722" s="117" t="n">
        <v/>
      </c>
      <c r="G722" s="117" t="n"/>
      <c r="H722" s="117" t="n"/>
      <c r="I722" s="117" t="n"/>
      <c r="J722" s="117" t="n"/>
      <c r="K722" s="117" t="n"/>
      <c r="L722" s="117" t="n"/>
      <c r="M722" s="117" t="n"/>
      <c r="N722" s="117" t="n"/>
    </row>
    <row r="723" hidden="1" ht="52" customHeight="1" s="203" thickBot="1">
      <c r="A723" s="116" t="inlineStr">
        <is>
          <t>Bank Rakyat Indonesia Agroniaga Tbk - SGD - Utang bank, nilai dalam mata uang asing</t>
        </is>
      </c>
      <c r="B723" s="116" t="n"/>
      <c r="C723" s="117" t="n">
        <v/>
      </c>
      <c r="D723" s="117" t="n">
        <v/>
      </c>
      <c r="E723" s="117" t="n">
        <v/>
      </c>
      <c r="F723" s="117" t="n">
        <v/>
      </c>
      <c r="G723" s="117" t="n"/>
      <c r="H723" s="117" t="n"/>
      <c r="I723" s="117" t="n"/>
      <c r="J723" s="117" t="n"/>
      <c r="K723" s="117" t="n"/>
      <c r="L723" s="117" t="n"/>
      <c r="M723" s="117" t="n"/>
      <c r="N723" s="117" t="n"/>
    </row>
    <row r="724" hidden="1" ht="52" customHeight="1" s="203" thickBot="1">
      <c r="A724" s="116" t="inlineStr">
        <is>
          <t>Bank Rakyat Indonesia Agroniaga Tbk - SGD - Jatuh tempo utang bank jangka panjang</t>
        </is>
      </c>
      <c r="B724" s="116" t="n"/>
      <c r="C724" s="117" t="n">
        <v/>
      </c>
      <c r="D724" s="117" t="n">
        <v/>
      </c>
      <c r="E724" s="117" t="n">
        <v/>
      </c>
      <c r="F724" s="117" t="n">
        <v/>
      </c>
      <c r="G724" s="117" t="n"/>
      <c r="H724" s="117" t="n"/>
      <c r="I724" s="117" t="n"/>
      <c r="J724" s="117" t="n"/>
      <c r="K724" s="117" t="n"/>
      <c r="L724" s="117" t="n"/>
      <c r="M724" s="117" t="n"/>
      <c r="N724" s="117" t="n"/>
    </row>
    <row r="725" hidden="1" ht="52" customHeight="1" s="203" thickBot="1">
      <c r="A725" s="116" t="inlineStr">
        <is>
          <t>Bank Rakyat Indonesia Agroniaga Tbk - SGD - Bunga utang bank jangka panjang</t>
        </is>
      </c>
      <c r="B725" s="116" t="n"/>
      <c r="C725" s="117" t="n">
        <v/>
      </c>
      <c r="D725" s="117" t="n">
        <v/>
      </c>
      <c r="E725" s="117" t="n">
        <v/>
      </c>
      <c r="F725" s="117" t="n">
        <v/>
      </c>
      <c r="G725" s="117" t="n"/>
      <c r="H725" s="117" t="n"/>
      <c r="I725" s="117" t="n"/>
      <c r="J725" s="117" t="n"/>
      <c r="K725" s="117" t="n"/>
      <c r="L725" s="117" t="n"/>
      <c r="M725" s="117" t="n"/>
      <c r="N725" s="117" t="n"/>
    </row>
    <row r="726" hidden="1" ht="52" customHeight="1" s="203" thickBot="1">
      <c r="A726" s="116" t="inlineStr">
        <is>
          <t>Bank Rakyat Indonesia Agroniaga Tbk - SGD - Jenis bunga utang bank jangka panjang</t>
        </is>
      </c>
      <c r="B726" s="116" t="n"/>
      <c r="C726" s="117" t="n">
        <v/>
      </c>
      <c r="D726" s="117" t="n">
        <v/>
      </c>
      <c r="E726" s="117" t="n">
        <v/>
      </c>
      <c r="F726" s="117" t="n">
        <v/>
      </c>
      <c r="G726" s="117" t="n"/>
      <c r="H726" s="117" t="n"/>
      <c r="I726" s="117" t="n"/>
      <c r="J726" s="117" t="n"/>
      <c r="K726" s="117" t="n"/>
      <c r="L726" s="117" t="n"/>
      <c r="M726" s="117" t="n"/>
      <c r="N726" s="117" t="n"/>
    </row>
    <row r="727" hidden="1" ht="52" customHeight="1" s="203" thickBot="1">
      <c r="A727" s="116" t="inlineStr">
        <is>
          <t>Bank Rakyat Indonesia Agroniaga Tbk - THB - Utang bank, nilai dalam mata uang asing</t>
        </is>
      </c>
      <c r="B727" s="116" t="n"/>
      <c r="C727" s="117" t="n">
        <v/>
      </c>
      <c r="D727" s="117" t="n">
        <v/>
      </c>
      <c r="E727" s="117" t="n">
        <v/>
      </c>
      <c r="F727" s="117" t="n">
        <v/>
      </c>
      <c r="G727" s="117" t="n"/>
      <c r="H727" s="117" t="n"/>
      <c r="I727" s="117" t="n"/>
      <c r="J727" s="117" t="n"/>
      <c r="K727" s="117" t="n"/>
      <c r="L727" s="117" t="n"/>
      <c r="M727" s="117" t="n"/>
      <c r="N727" s="117" t="n"/>
    </row>
    <row r="728" hidden="1" ht="52" customHeight="1" s="203" thickBot="1">
      <c r="A728" s="116" t="inlineStr">
        <is>
          <t>Bank Rakyat Indonesia Agroniaga Tbk - THB - Jatuh tempo utang bank jangka panjang</t>
        </is>
      </c>
      <c r="B728" s="116" t="n"/>
      <c r="C728" s="117" t="n">
        <v/>
      </c>
      <c r="D728" s="117" t="n">
        <v/>
      </c>
      <c r="E728" s="117" t="n">
        <v/>
      </c>
      <c r="F728" s="117" t="n">
        <v/>
      </c>
      <c r="G728" s="117" t="n"/>
      <c r="H728" s="117" t="n"/>
      <c r="I728" s="117" t="n"/>
      <c r="J728" s="117" t="n"/>
      <c r="K728" s="117" t="n"/>
      <c r="L728" s="117" t="n"/>
      <c r="M728" s="117" t="n"/>
      <c r="N728" s="117" t="n"/>
    </row>
    <row r="729" hidden="1" ht="52" customHeight="1" s="203" thickBot="1">
      <c r="A729" s="116" t="inlineStr">
        <is>
          <t>Bank Rakyat Indonesia Agroniaga Tbk - THB - Bunga utang bank jangka panjang</t>
        </is>
      </c>
      <c r="B729" s="116" t="n"/>
      <c r="C729" s="117" t="n">
        <v/>
      </c>
      <c r="D729" s="117" t="n">
        <v/>
      </c>
      <c r="E729" s="117" t="n">
        <v/>
      </c>
      <c r="F729" s="117" t="n">
        <v/>
      </c>
      <c r="G729" s="117" t="n"/>
      <c r="H729" s="117" t="n"/>
      <c r="I729" s="117" t="n"/>
      <c r="J729" s="117" t="n"/>
      <c r="K729" s="117" t="n"/>
      <c r="L729" s="117" t="n"/>
      <c r="M729" s="117" t="n"/>
      <c r="N729" s="117" t="n"/>
    </row>
    <row r="730" hidden="1" ht="52" customHeight="1" s="203" thickBot="1">
      <c r="A730" s="116" t="inlineStr">
        <is>
          <t>Bank Rakyat Indonesia Agroniaga Tbk - THB - Jenis bunga utang bank jangka panjang</t>
        </is>
      </c>
      <c r="B730" s="116" t="n"/>
      <c r="C730" s="117" t="n">
        <v/>
      </c>
      <c r="D730" s="117" t="n">
        <v/>
      </c>
      <c r="E730" s="117" t="n">
        <v/>
      </c>
      <c r="F730" s="117" t="n">
        <v/>
      </c>
      <c r="G730" s="117" t="n"/>
      <c r="H730" s="117" t="n"/>
      <c r="I730" s="117" t="n"/>
      <c r="J730" s="117" t="n"/>
      <c r="K730" s="117" t="n"/>
      <c r="L730" s="117" t="n"/>
      <c r="M730" s="117" t="n"/>
      <c r="N730" s="117" t="n"/>
    </row>
    <row r="731" hidden="1" ht="52" customHeight="1" s="203" thickBot="1">
      <c r="A731" s="116" t="inlineStr">
        <is>
          <t>Bank Rakyat Indonesia Agroniaga Tbk - USD - Utang bank, nilai dalam mata uang asing</t>
        </is>
      </c>
      <c r="B731" s="116" t="n"/>
      <c r="C731" s="117" t="n">
        <v/>
      </c>
      <c r="D731" s="117" t="n">
        <v/>
      </c>
      <c r="E731" s="117" t="n">
        <v/>
      </c>
      <c r="F731" s="117" t="n">
        <v/>
      </c>
      <c r="G731" s="117" t="n"/>
      <c r="H731" s="117" t="n"/>
      <c r="I731" s="117" t="n"/>
      <c r="J731" s="117" t="n"/>
      <c r="K731" s="117" t="n"/>
      <c r="L731" s="117" t="n"/>
      <c r="M731" s="117" t="n"/>
      <c r="N731" s="117" t="n"/>
    </row>
    <row r="732" hidden="1" ht="52" customHeight="1" s="203" thickBot="1">
      <c r="A732" s="116" t="inlineStr">
        <is>
          <t>Bank Rakyat Indonesia Agroniaga Tbk - USD - Jatuh tempo utang bank jangka panjang</t>
        </is>
      </c>
      <c r="B732" s="116" t="n"/>
      <c r="C732" s="117" t="n">
        <v/>
      </c>
      <c r="D732" s="117" t="n">
        <v/>
      </c>
      <c r="E732" s="117" t="n">
        <v/>
      </c>
      <c r="F732" s="117" t="n">
        <v/>
      </c>
      <c r="G732" s="117" t="n"/>
      <c r="H732" s="117" t="n"/>
      <c r="I732" s="117" t="n"/>
      <c r="J732" s="117" t="n"/>
      <c r="K732" s="117" t="n"/>
      <c r="L732" s="117" t="n"/>
      <c r="M732" s="117" t="n"/>
      <c r="N732" s="117" t="n"/>
    </row>
    <row r="733" hidden="1" ht="52" customHeight="1" s="203" thickBot="1">
      <c r="A733" s="116" t="inlineStr">
        <is>
          <t>Bank Rakyat Indonesia Agroniaga Tbk - USD - Bunga utang bank jangka panjang</t>
        </is>
      </c>
      <c r="B733" s="116" t="n"/>
      <c r="C733" s="117" t="n">
        <v/>
      </c>
      <c r="D733" s="117" t="n">
        <v/>
      </c>
      <c r="E733" s="117" t="n">
        <v/>
      </c>
      <c r="F733" s="117" t="n">
        <v/>
      </c>
      <c r="G733" s="117" t="n"/>
      <c r="H733" s="117" t="n"/>
      <c r="I733" s="117" t="n"/>
      <c r="J733" s="117" t="n"/>
      <c r="K733" s="117" t="n"/>
      <c r="L733" s="117" t="n"/>
      <c r="M733" s="117" t="n"/>
      <c r="N733" s="117" t="n"/>
    </row>
    <row r="734" hidden="1" ht="52" customHeight="1" s="203" thickBot="1">
      <c r="A734" s="116" t="inlineStr">
        <is>
          <t>Bank Rakyat Indonesia Agroniaga Tbk - USD - Jenis bunga utang bank jangka panjang</t>
        </is>
      </c>
      <c r="B734" s="116" t="n"/>
      <c r="C734" s="117" t="n">
        <v/>
      </c>
      <c r="D734" s="117" t="n">
        <v/>
      </c>
      <c r="E734" s="117" t="n">
        <v/>
      </c>
      <c r="F734" s="117" t="n">
        <v/>
      </c>
      <c r="G734" s="117" t="n"/>
      <c r="H734" s="117" t="n"/>
      <c r="I734" s="117" t="n"/>
      <c r="J734" s="117" t="n"/>
      <c r="K734" s="117" t="n"/>
      <c r="L734" s="117" t="n"/>
      <c r="M734" s="117" t="n"/>
      <c r="N734" s="117" t="n"/>
    </row>
    <row r="735" hidden="1" ht="52" customHeight="1" s="203" thickBot="1">
      <c r="A735" s="116" t="inlineStr">
        <is>
          <t>Bank Rakyat Indonesia Agroniaga Tbk - Mata uang lainnya - Utang bank, nilai dalam mata uang asing</t>
        </is>
      </c>
      <c r="B735" s="116" t="n"/>
      <c r="C735" s="117" t="n">
        <v/>
      </c>
      <c r="D735" s="117" t="n">
        <v/>
      </c>
      <c r="E735" s="117" t="n">
        <v/>
      </c>
      <c r="F735" s="117" t="n">
        <v/>
      </c>
      <c r="G735" s="117" t="n"/>
      <c r="H735" s="117" t="n"/>
      <c r="I735" s="117" t="n"/>
      <c r="J735" s="117" t="n"/>
      <c r="K735" s="117" t="n"/>
      <c r="L735" s="117" t="n"/>
      <c r="M735" s="117" t="n"/>
      <c r="N735" s="117" t="n"/>
    </row>
    <row r="736" hidden="1" ht="52" customHeight="1" s="203" thickBot="1">
      <c r="A736" s="116" t="inlineStr">
        <is>
          <t>Bank Rakyat Indonesia Agroniaga Tbk - Mata uang lainnya - Jatuh tempo utang bank jangka panjang</t>
        </is>
      </c>
      <c r="B736" s="116" t="n"/>
      <c r="C736" s="117" t="n">
        <v/>
      </c>
      <c r="D736" s="117" t="n">
        <v/>
      </c>
      <c r="E736" s="117" t="n">
        <v/>
      </c>
      <c r="F736" s="117" t="n">
        <v/>
      </c>
      <c r="G736" s="117" t="n"/>
      <c r="H736" s="117" t="n"/>
      <c r="I736" s="117" t="n"/>
      <c r="J736" s="117" t="n"/>
      <c r="K736" s="117" t="n"/>
      <c r="L736" s="117" t="n"/>
      <c r="M736" s="117" t="n"/>
      <c r="N736" s="117" t="n"/>
    </row>
    <row r="737" hidden="1" ht="52" customHeight="1" s="203" thickBot="1">
      <c r="A737" s="116" t="inlineStr">
        <is>
          <t>Bank Rakyat Indonesia Agroniaga Tbk - Mata uang lainnya - Bunga utang bank jangka panjang</t>
        </is>
      </c>
      <c r="B737" s="116" t="n"/>
      <c r="C737" s="117" t="n">
        <v/>
      </c>
      <c r="D737" s="117" t="n">
        <v/>
      </c>
      <c r="E737" s="117" t="n">
        <v/>
      </c>
      <c r="F737" s="117" t="n">
        <v/>
      </c>
      <c r="G737" s="117" t="n"/>
      <c r="H737" s="117" t="n"/>
      <c r="I737" s="117" t="n"/>
      <c r="J737" s="117" t="n"/>
      <c r="K737" s="117" t="n"/>
      <c r="L737" s="117" t="n"/>
      <c r="M737" s="117" t="n"/>
      <c r="N737" s="117" t="n"/>
    </row>
    <row r="738" hidden="1" ht="52" customHeight="1" s="203" thickBot="1">
      <c r="A738" s="116" t="inlineStr">
        <is>
          <t>Bank Rakyat Indonesia Agroniaga Tbk - Mata uang lainnya - Jenis bunga utang bank jangka panjang</t>
        </is>
      </c>
      <c r="B738" s="116" t="n"/>
      <c r="C738" s="117" t="n">
        <v/>
      </c>
      <c r="D738" s="117" t="n">
        <v/>
      </c>
      <c r="E738" s="117" t="n">
        <v/>
      </c>
      <c r="F738" s="117" t="n">
        <v/>
      </c>
      <c r="G738" s="117" t="n"/>
      <c r="H738" s="117" t="n"/>
      <c r="I738" s="117" t="n"/>
      <c r="J738" s="117" t="n"/>
      <c r="K738" s="117" t="n"/>
      <c r="L738" s="117" t="n"/>
      <c r="M738" s="117" t="n"/>
      <c r="N738" s="117" t="n"/>
    </row>
    <row r="739" ht="18" customHeight="1" s="203" thickBot="1">
      <c r="A739" s="179" t="inlineStr">
        <is>
          <t>Bank Btpn Tbk</t>
        </is>
      </c>
      <c r="B739" s="180" t="n"/>
      <c r="C739" s="181" t="n"/>
      <c r="D739" s="181" t="n"/>
      <c r="E739" s="181" t="n"/>
      <c r="F739" s="181" t="n"/>
      <c r="G739" s="181" t="n"/>
      <c r="H739" s="181" t="n"/>
      <c r="I739" s="181" t="n"/>
      <c r="J739" s="181" t="n"/>
      <c r="K739" s="181" t="n"/>
      <c r="L739" s="181" t="n"/>
      <c r="M739" s="181" t="n"/>
      <c r="N739" s="181" t="n"/>
    </row>
    <row r="740" hidden="1" ht="35" customHeight="1" s="203" thickBot="1">
      <c r="A740" s="116" t="inlineStr">
        <is>
          <t>Bank Btpn Tbk - IDR - Utang bank, nilai dalam mata uang asing</t>
        </is>
      </c>
      <c r="B740" s="116" t="n"/>
      <c r="C740" s="117" t="n">
        <v/>
      </c>
      <c r="D740" s="117" t="n">
        <v/>
      </c>
      <c r="E740" s="117" t="n">
        <v/>
      </c>
      <c r="F740" s="117" t="n">
        <v/>
      </c>
      <c r="G740" s="117" t="n"/>
      <c r="H740" s="117" t="n"/>
      <c r="I740" s="117" t="n"/>
      <c r="J740" s="117" t="n"/>
      <c r="K740" s="117" t="n"/>
      <c r="L740" s="117" t="n"/>
      <c r="M740" s="117" t="n"/>
      <c r="N740" s="117" t="n"/>
    </row>
    <row r="741" hidden="1" ht="35" customHeight="1" s="203" thickBot="1">
      <c r="A741" s="116" t="inlineStr">
        <is>
          <t>Bank Btpn Tbk - IDR - Jatuh tempo utang bank jangka panjang</t>
        </is>
      </c>
      <c r="B741" s="116" t="n"/>
      <c r="C741" s="117" t="n">
        <v/>
      </c>
      <c r="D741" s="117" t="n">
        <v/>
      </c>
      <c r="E741" s="117" t="n">
        <v/>
      </c>
      <c r="F741" s="117" t="n">
        <v/>
      </c>
      <c r="G741" s="117" t="n"/>
      <c r="H741" s="117" t="n"/>
      <c r="I741" s="117" t="n"/>
      <c r="J741" s="117" t="n"/>
      <c r="K741" s="117" t="n"/>
      <c r="L741" s="117" t="n"/>
      <c r="M741" s="117" t="n"/>
      <c r="N741" s="117" t="n"/>
    </row>
    <row r="742" hidden="1" ht="35" customHeight="1" s="203" thickBot="1">
      <c r="A742" s="116" t="inlineStr">
        <is>
          <t>Bank Btpn Tbk - IDR - Bunga utang bank jangka panjang</t>
        </is>
      </c>
      <c r="B742" s="116" t="n"/>
      <c r="C742" s="117" t="n">
        <v/>
      </c>
      <c r="D742" s="117" t="n">
        <v/>
      </c>
      <c r="E742" s="117" t="n">
        <v/>
      </c>
      <c r="F742" s="117" t="n">
        <v/>
      </c>
      <c r="G742" s="117" t="n"/>
      <c r="H742" s="117" t="n"/>
      <c r="I742" s="117" t="n"/>
      <c r="J742" s="117" t="n"/>
      <c r="K742" s="117" t="n"/>
      <c r="L742" s="117" t="n"/>
      <c r="M742" s="117" t="n"/>
      <c r="N742" s="117" t="n"/>
    </row>
    <row r="743" hidden="1" ht="35" customHeight="1" s="203" thickBot="1">
      <c r="A743" s="116" t="inlineStr">
        <is>
          <t>Bank Btpn Tbk - IDR - Jenis bunga utang bank jangka panjang</t>
        </is>
      </c>
      <c r="B743" s="116" t="n"/>
      <c r="C743" s="117" t="n">
        <v/>
      </c>
      <c r="D743" s="117" t="n">
        <v/>
      </c>
      <c r="E743" s="117" t="n">
        <v/>
      </c>
      <c r="F743" s="117" t="n">
        <v/>
      </c>
      <c r="G743" s="117" t="n"/>
      <c r="H743" s="117" t="n"/>
      <c r="I743" s="117" t="n"/>
      <c r="J743" s="117" t="n"/>
      <c r="K743" s="117" t="n"/>
      <c r="L743" s="117" t="n"/>
      <c r="M743" s="117" t="n"/>
      <c r="N743" s="117" t="n"/>
    </row>
    <row r="744" hidden="1" ht="35" customHeight="1" s="203" thickBot="1">
      <c r="A744" s="116" t="inlineStr">
        <is>
          <t>Bank Btpn Tbk - AUD - Utang bank, nilai dalam mata uang asing</t>
        </is>
      </c>
      <c r="B744" s="116" t="n"/>
      <c r="C744" s="117" t="n">
        <v/>
      </c>
      <c r="D744" s="117" t="n">
        <v/>
      </c>
      <c r="E744" s="117" t="n">
        <v/>
      </c>
      <c r="F744" s="117" t="n">
        <v/>
      </c>
      <c r="G744" s="117" t="n"/>
      <c r="H744" s="117" t="n"/>
      <c r="I744" s="117" t="n"/>
      <c r="J744" s="117" t="n"/>
      <c r="K744" s="117" t="n"/>
      <c r="L744" s="117" t="n"/>
      <c r="M744" s="117" t="n"/>
      <c r="N744" s="117" t="n"/>
    </row>
    <row r="745" hidden="1" ht="35" customHeight="1" s="203" thickBot="1">
      <c r="A745" s="116" t="inlineStr">
        <is>
          <t>Bank Btpn Tbk - AUD - Jatuh tempo utang bank jangka panjang</t>
        </is>
      </c>
      <c r="B745" s="116" t="n"/>
      <c r="C745" s="117" t="n">
        <v/>
      </c>
      <c r="D745" s="117" t="n">
        <v/>
      </c>
      <c r="E745" s="117" t="n">
        <v/>
      </c>
      <c r="F745" s="117" t="n">
        <v/>
      </c>
      <c r="G745" s="117" t="n"/>
      <c r="H745" s="117" t="n"/>
      <c r="I745" s="117" t="n"/>
      <c r="J745" s="117" t="n"/>
      <c r="K745" s="117" t="n"/>
      <c r="L745" s="117" t="n"/>
      <c r="M745" s="117" t="n"/>
      <c r="N745" s="117" t="n"/>
    </row>
    <row r="746" hidden="1" ht="35" customHeight="1" s="203" thickBot="1">
      <c r="A746" s="116" t="inlineStr">
        <is>
          <t>Bank Btpn Tbk - AUD - Bunga utang bank jangka panjang</t>
        </is>
      </c>
      <c r="B746" s="116" t="n"/>
      <c r="C746" s="117" t="n">
        <v/>
      </c>
      <c r="D746" s="117" t="n">
        <v/>
      </c>
      <c r="E746" s="117" t="n">
        <v/>
      </c>
      <c r="F746" s="117" t="n">
        <v/>
      </c>
      <c r="G746" s="117" t="n"/>
      <c r="H746" s="117" t="n"/>
      <c r="I746" s="117" t="n"/>
      <c r="J746" s="117" t="n"/>
      <c r="K746" s="117" t="n"/>
      <c r="L746" s="117" t="n"/>
      <c r="M746" s="117" t="n"/>
      <c r="N746" s="117" t="n"/>
    </row>
    <row r="747" hidden="1" ht="35" customHeight="1" s="203" thickBot="1">
      <c r="A747" s="116" t="inlineStr">
        <is>
          <t>Bank Btpn Tbk - AUD - Jenis bunga utang bank jangka panjang</t>
        </is>
      </c>
      <c r="B747" s="116" t="n"/>
      <c r="C747" s="117" t="n">
        <v/>
      </c>
      <c r="D747" s="117" t="n">
        <v/>
      </c>
      <c r="E747" s="117" t="n">
        <v/>
      </c>
      <c r="F747" s="117" t="n">
        <v/>
      </c>
      <c r="G747" s="117" t="n"/>
      <c r="H747" s="117" t="n"/>
      <c r="I747" s="117" t="n"/>
      <c r="J747" s="117" t="n"/>
      <c r="K747" s="117" t="n"/>
      <c r="L747" s="117" t="n"/>
      <c r="M747" s="117" t="n"/>
      <c r="N747" s="117" t="n"/>
    </row>
    <row r="748" hidden="1" ht="35" customHeight="1" s="203" thickBot="1">
      <c r="A748" s="116" t="inlineStr">
        <is>
          <t>Bank Btpn Tbk - CAD - Utang bank, nilai dalam mata uang asing</t>
        </is>
      </c>
      <c r="B748" s="116" t="n"/>
      <c r="C748" s="117" t="n">
        <v/>
      </c>
      <c r="D748" s="117" t="n">
        <v/>
      </c>
      <c r="E748" s="117" t="n">
        <v/>
      </c>
      <c r="F748" s="117" t="n">
        <v/>
      </c>
      <c r="G748" s="117" t="n"/>
      <c r="H748" s="117" t="n"/>
      <c r="I748" s="117" t="n"/>
      <c r="J748" s="117" t="n"/>
      <c r="K748" s="117" t="n"/>
      <c r="L748" s="117" t="n"/>
      <c r="M748" s="117" t="n"/>
      <c r="N748" s="117" t="n"/>
    </row>
    <row r="749" hidden="1" ht="35" customHeight="1" s="203" thickBot="1">
      <c r="A749" s="116" t="inlineStr">
        <is>
          <t>Bank Btpn Tbk - CAD - Jatuh tempo utang bank jangka panjang</t>
        </is>
      </c>
      <c r="B749" s="116" t="n"/>
      <c r="C749" s="117" t="n">
        <v/>
      </c>
      <c r="D749" s="117" t="n">
        <v/>
      </c>
      <c r="E749" s="117" t="n">
        <v/>
      </c>
      <c r="F749" s="117" t="n">
        <v/>
      </c>
      <c r="G749" s="117" t="n"/>
      <c r="H749" s="117" t="n"/>
      <c r="I749" s="117" t="n"/>
      <c r="J749" s="117" t="n"/>
      <c r="K749" s="117" t="n"/>
      <c r="L749" s="117" t="n"/>
      <c r="M749" s="117" t="n"/>
      <c r="N749" s="117" t="n"/>
    </row>
    <row r="750" hidden="1" ht="35" customHeight="1" s="203" thickBot="1">
      <c r="A750" s="116" t="inlineStr">
        <is>
          <t>Bank Btpn Tbk - CAD - Bunga utang bank jangka panjang</t>
        </is>
      </c>
      <c r="B750" s="116" t="n"/>
      <c r="C750" s="117" t="n">
        <v/>
      </c>
      <c r="D750" s="117" t="n">
        <v/>
      </c>
      <c r="E750" s="117" t="n">
        <v/>
      </c>
      <c r="F750" s="117" t="n">
        <v/>
      </c>
      <c r="G750" s="117" t="n"/>
      <c r="H750" s="117" t="n"/>
      <c r="I750" s="117" t="n"/>
      <c r="J750" s="117" t="n"/>
      <c r="K750" s="117" t="n"/>
      <c r="L750" s="117" t="n"/>
      <c r="M750" s="117" t="n"/>
      <c r="N750" s="117" t="n"/>
    </row>
    <row r="751" hidden="1" ht="35" customHeight="1" s="203" thickBot="1">
      <c r="A751" s="116" t="inlineStr">
        <is>
          <t>Bank Btpn Tbk - CAD - Jenis bunga utang bank jangka panjang</t>
        </is>
      </c>
      <c r="B751" s="116" t="n"/>
      <c r="C751" s="117" t="n">
        <v/>
      </c>
      <c r="D751" s="117" t="n">
        <v/>
      </c>
      <c r="E751" s="117" t="n">
        <v/>
      </c>
      <c r="F751" s="117" t="n">
        <v/>
      </c>
      <c r="G751" s="117" t="n"/>
      <c r="H751" s="117" t="n"/>
      <c r="I751" s="117" t="n"/>
      <c r="J751" s="117" t="n"/>
      <c r="K751" s="117" t="n"/>
      <c r="L751" s="117" t="n"/>
      <c r="M751" s="117" t="n"/>
      <c r="N751" s="117" t="n"/>
    </row>
    <row r="752" hidden="1" ht="35" customHeight="1" s="203" thickBot="1">
      <c r="A752" s="116" t="inlineStr">
        <is>
          <t>Bank Btpn Tbk - CNY - Utang bank, nilai dalam mata uang asing</t>
        </is>
      </c>
      <c r="B752" s="116" t="n"/>
      <c r="C752" s="117" t="n">
        <v/>
      </c>
      <c r="D752" s="117" t="n">
        <v/>
      </c>
      <c r="E752" s="117" t="n">
        <v/>
      </c>
      <c r="F752" s="117" t="n">
        <v/>
      </c>
      <c r="G752" s="117" t="n"/>
      <c r="H752" s="117" t="n"/>
      <c r="I752" s="117" t="n"/>
      <c r="J752" s="117" t="n"/>
      <c r="K752" s="117" t="n"/>
      <c r="L752" s="117" t="n"/>
      <c r="M752" s="117" t="n"/>
      <c r="N752" s="117" t="n"/>
    </row>
    <row r="753" hidden="1" ht="35" customHeight="1" s="203" thickBot="1">
      <c r="A753" s="116" t="inlineStr">
        <is>
          <t>Bank Btpn Tbk - CNY - Jatuh tempo utang bank jangka panjang</t>
        </is>
      </c>
      <c r="B753" s="116" t="n"/>
      <c r="C753" s="117" t="n">
        <v/>
      </c>
      <c r="D753" s="117" t="n">
        <v/>
      </c>
      <c r="E753" s="117" t="n">
        <v/>
      </c>
      <c r="F753" s="117" t="n">
        <v/>
      </c>
      <c r="G753" s="117" t="n"/>
      <c r="H753" s="117" t="n"/>
      <c r="I753" s="117" t="n"/>
      <c r="J753" s="117" t="n"/>
      <c r="K753" s="117" t="n"/>
      <c r="L753" s="117" t="n"/>
      <c r="M753" s="117" t="n"/>
      <c r="N753" s="117" t="n"/>
    </row>
    <row r="754" hidden="1" ht="35" customHeight="1" s="203" thickBot="1">
      <c r="A754" s="116" t="inlineStr">
        <is>
          <t>Bank Btpn Tbk - CNY - Bunga utang bank jangka panjang</t>
        </is>
      </c>
      <c r="B754" s="116" t="n"/>
      <c r="C754" s="117" t="n">
        <v/>
      </c>
      <c r="D754" s="117" t="n">
        <v/>
      </c>
      <c r="E754" s="117" t="n">
        <v/>
      </c>
      <c r="F754" s="117" t="n">
        <v/>
      </c>
      <c r="G754" s="117" t="n"/>
      <c r="H754" s="117" t="n"/>
      <c r="I754" s="117" t="n"/>
      <c r="J754" s="117" t="n"/>
      <c r="K754" s="117" t="n"/>
      <c r="L754" s="117" t="n"/>
      <c r="M754" s="117" t="n"/>
      <c r="N754" s="117" t="n"/>
    </row>
    <row r="755" hidden="1" ht="35" customHeight="1" s="203" thickBot="1">
      <c r="A755" s="116" t="inlineStr">
        <is>
          <t>Bank Btpn Tbk - CNY - Jenis bunga utang bank jangka panjang</t>
        </is>
      </c>
      <c r="B755" s="116" t="n"/>
      <c r="C755" s="117" t="n">
        <v/>
      </c>
      <c r="D755" s="117" t="n">
        <v/>
      </c>
      <c r="E755" s="117" t="n">
        <v/>
      </c>
      <c r="F755" s="117" t="n">
        <v/>
      </c>
      <c r="G755" s="117" t="n"/>
      <c r="H755" s="117" t="n"/>
      <c r="I755" s="117" t="n"/>
      <c r="J755" s="117" t="n"/>
      <c r="K755" s="117" t="n"/>
      <c r="L755" s="117" t="n"/>
      <c r="M755" s="117" t="n"/>
      <c r="N755" s="117" t="n"/>
    </row>
    <row r="756" hidden="1" ht="35" customHeight="1" s="203" thickBot="1">
      <c r="A756" s="116" t="inlineStr">
        <is>
          <t>Bank Btpn Tbk - EUR - Utang bank, nilai dalam mata uang asing</t>
        </is>
      </c>
      <c r="B756" s="116" t="n"/>
      <c r="C756" s="117" t="n">
        <v/>
      </c>
      <c r="D756" s="117" t="n">
        <v/>
      </c>
      <c r="E756" s="117" t="n">
        <v/>
      </c>
      <c r="F756" s="117" t="n">
        <v/>
      </c>
      <c r="G756" s="117" t="n"/>
      <c r="H756" s="117" t="n"/>
      <c r="I756" s="117" t="n"/>
      <c r="J756" s="117" t="n"/>
      <c r="K756" s="117" t="n"/>
      <c r="L756" s="117" t="n"/>
      <c r="M756" s="117" t="n"/>
      <c r="N756" s="117" t="n"/>
    </row>
    <row r="757" hidden="1" ht="35" customHeight="1" s="203" thickBot="1">
      <c r="A757" s="116" t="inlineStr">
        <is>
          <t>Bank Btpn Tbk - EUR - Jatuh tempo utang bank jangka panjang</t>
        </is>
      </c>
      <c r="B757" s="116" t="n"/>
      <c r="C757" s="117" t="n">
        <v/>
      </c>
      <c r="D757" s="117" t="n">
        <v/>
      </c>
      <c r="E757" s="117" t="n">
        <v/>
      </c>
      <c r="F757" s="117" t="n">
        <v/>
      </c>
      <c r="G757" s="117" t="n"/>
      <c r="H757" s="117" t="n"/>
      <c r="I757" s="117" t="n"/>
      <c r="J757" s="117" t="n"/>
      <c r="K757" s="117" t="n"/>
      <c r="L757" s="117" t="n"/>
      <c r="M757" s="117" t="n"/>
      <c r="N757" s="117" t="n"/>
    </row>
    <row r="758" hidden="1" ht="35" customHeight="1" s="203" thickBot="1">
      <c r="A758" s="116" t="inlineStr">
        <is>
          <t>Bank Btpn Tbk - EUR - Bunga utang bank jangka panjang</t>
        </is>
      </c>
      <c r="B758" s="116" t="n"/>
      <c r="C758" s="117" t="n">
        <v/>
      </c>
      <c r="D758" s="117" t="n">
        <v/>
      </c>
      <c r="E758" s="117" t="n">
        <v/>
      </c>
      <c r="F758" s="117" t="n">
        <v/>
      </c>
      <c r="G758" s="117" t="n"/>
      <c r="H758" s="117" t="n"/>
      <c r="I758" s="117" t="n"/>
      <c r="J758" s="117" t="n"/>
      <c r="K758" s="117" t="n"/>
      <c r="L758" s="117" t="n"/>
      <c r="M758" s="117" t="n"/>
      <c r="N758" s="117" t="n"/>
    </row>
    <row r="759" hidden="1" ht="35" customHeight="1" s="203" thickBot="1">
      <c r="A759" s="116" t="inlineStr">
        <is>
          <t>Bank Btpn Tbk - EUR - Jenis bunga utang bank jangka panjang</t>
        </is>
      </c>
      <c r="B759" s="116" t="n"/>
      <c r="C759" s="117" t="n">
        <v/>
      </c>
      <c r="D759" s="117" t="n">
        <v/>
      </c>
      <c r="E759" s="117" t="n">
        <v/>
      </c>
      <c r="F759" s="117" t="n">
        <v/>
      </c>
      <c r="G759" s="117" t="n"/>
      <c r="H759" s="117" t="n"/>
      <c r="I759" s="117" t="n"/>
      <c r="J759" s="117" t="n"/>
      <c r="K759" s="117" t="n"/>
      <c r="L759" s="117" t="n"/>
      <c r="M759" s="117" t="n"/>
      <c r="N759" s="117" t="n"/>
    </row>
    <row r="760" hidden="1" ht="35" customHeight="1" s="203" thickBot="1">
      <c r="A760" s="116" t="inlineStr">
        <is>
          <t>Bank Btpn Tbk - HKD - Utang bank, nilai dalam mata uang asing</t>
        </is>
      </c>
      <c r="B760" s="116" t="n"/>
      <c r="C760" s="117" t="n">
        <v/>
      </c>
      <c r="D760" s="117" t="n">
        <v/>
      </c>
      <c r="E760" s="117" t="n">
        <v/>
      </c>
      <c r="F760" s="117" t="n">
        <v/>
      </c>
      <c r="G760" s="117" t="n"/>
      <c r="H760" s="117" t="n"/>
      <c r="I760" s="117" t="n"/>
      <c r="J760" s="117" t="n"/>
      <c r="K760" s="117" t="n"/>
      <c r="L760" s="117" t="n"/>
      <c r="M760" s="117" t="n"/>
      <c r="N760" s="117" t="n"/>
    </row>
    <row r="761" hidden="1" ht="35" customHeight="1" s="203" thickBot="1">
      <c r="A761" s="116" t="inlineStr">
        <is>
          <t>Bank Btpn Tbk - HKD - Jatuh tempo utang bank jangka panjang</t>
        </is>
      </c>
      <c r="B761" s="116" t="n"/>
      <c r="C761" s="117" t="n">
        <v/>
      </c>
      <c r="D761" s="117" t="n">
        <v/>
      </c>
      <c r="E761" s="117" t="n">
        <v/>
      </c>
      <c r="F761" s="117" t="n">
        <v/>
      </c>
      <c r="G761" s="117" t="n"/>
      <c r="H761" s="117" t="n"/>
      <c r="I761" s="117" t="n"/>
      <c r="J761" s="117" t="n"/>
      <c r="K761" s="117" t="n"/>
      <c r="L761" s="117" t="n"/>
      <c r="M761" s="117" t="n"/>
      <c r="N761" s="117" t="n"/>
    </row>
    <row r="762" hidden="1" ht="35" customHeight="1" s="203" thickBot="1">
      <c r="A762" s="116" t="inlineStr">
        <is>
          <t>Bank Btpn Tbk - HKD - Bunga utang bank jangka panjang</t>
        </is>
      </c>
      <c r="B762" s="116" t="n"/>
      <c r="C762" s="117" t="n">
        <v/>
      </c>
      <c r="D762" s="117" t="n">
        <v/>
      </c>
      <c r="E762" s="117" t="n">
        <v/>
      </c>
      <c r="F762" s="117" t="n">
        <v/>
      </c>
      <c r="G762" s="117" t="n"/>
      <c r="H762" s="117" t="n"/>
      <c r="I762" s="117" t="n"/>
      <c r="J762" s="117" t="n"/>
      <c r="K762" s="117" t="n"/>
      <c r="L762" s="117" t="n"/>
      <c r="M762" s="117" t="n"/>
      <c r="N762" s="117" t="n"/>
    </row>
    <row r="763" hidden="1" ht="35" customHeight="1" s="203" thickBot="1">
      <c r="A763" s="116" t="inlineStr">
        <is>
          <t>Bank Btpn Tbk - HKD - Jenis bunga utang bank jangka panjang</t>
        </is>
      </c>
      <c r="B763" s="116" t="n"/>
      <c r="C763" s="117" t="n">
        <v/>
      </c>
      <c r="D763" s="117" t="n">
        <v/>
      </c>
      <c r="E763" s="117" t="n">
        <v/>
      </c>
      <c r="F763" s="117" t="n">
        <v/>
      </c>
      <c r="G763" s="117" t="n"/>
      <c r="H763" s="117" t="n"/>
      <c r="I763" s="117" t="n"/>
      <c r="J763" s="117" t="n"/>
      <c r="K763" s="117" t="n"/>
      <c r="L763" s="117" t="n"/>
      <c r="M763" s="117" t="n"/>
      <c r="N763" s="117" t="n"/>
    </row>
    <row r="764" hidden="1" ht="35" customHeight="1" s="203" thickBot="1">
      <c r="A764" s="116" t="inlineStr">
        <is>
          <t>Bank Btpn Tbk - GBP - Utang bank, nilai dalam mata uang asing</t>
        </is>
      </c>
      <c r="B764" s="116" t="n"/>
      <c r="C764" s="117" t="n">
        <v/>
      </c>
      <c r="D764" s="117" t="n">
        <v/>
      </c>
      <c r="E764" s="117" t="n">
        <v/>
      </c>
      <c r="F764" s="117" t="n">
        <v/>
      </c>
      <c r="G764" s="117" t="n"/>
      <c r="H764" s="117" t="n"/>
      <c r="I764" s="117" t="n"/>
      <c r="J764" s="117" t="n"/>
      <c r="K764" s="117" t="n"/>
      <c r="L764" s="117" t="n"/>
      <c r="M764" s="117" t="n"/>
      <c r="N764" s="117" t="n"/>
    </row>
    <row r="765" hidden="1" ht="35" customHeight="1" s="203" thickBot="1">
      <c r="A765" s="116" t="inlineStr">
        <is>
          <t>Bank Btpn Tbk - GBP - Jatuh tempo utang bank jangka panjang</t>
        </is>
      </c>
      <c r="B765" s="116" t="n"/>
      <c r="C765" s="117" t="n">
        <v/>
      </c>
      <c r="D765" s="117" t="n">
        <v/>
      </c>
      <c r="E765" s="117" t="n">
        <v/>
      </c>
      <c r="F765" s="117" t="n">
        <v/>
      </c>
      <c r="G765" s="117" t="n"/>
      <c r="H765" s="117" t="n"/>
      <c r="I765" s="117" t="n"/>
      <c r="J765" s="117" t="n"/>
      <c r="K765" s="117" t="n"/>
      <c r="L765" s="117" t="n"/>
      <c r="M765" s="117" t="n"/>
      <c r="N765" s="117" t="n"/>
    </row>
    <row r="766" hidden="1" ht="35" customHeight="1" s="203" thickBot="1">
      <c r="A766" s="116" t="inlineStr">
        <is>
          <t>Bank Btpn Tbk - GBP - Bunga utang bank jangka panjang</t>
        </is>
      </c>
      <c r="B766" s="116" t="n"/>
      <c r="C766" s="117" t="n">
        <v/>
      </c>
      <c r="D766" s="117" t="n">
        <v/>
      </c>
      <c r="E766" s="117" t="n">
        <v/>
      </c>
      <c r="F766" s="117" t="n">
        <v/>
      </c>
      <c r="G766" s="117" t="n"/>
      <c r="H766" s="117" t="n"/>
      <c r="I766" s="117" t="n"/>
      <c r="J766" s="117" t="n"/>
      <c r="K766" s="117" t="n"/>
      <c r="L766" s="117" t="n"/>
      <c r="M766" s="117" t="n"/>
      <c r="N766" s="117" t="n"/>
    </row>
    <row r="767" hidden="1" ht="35" customHeight="1" s="203" thickBot="1">
      <c r="A767" s="116" t="inlineStr">
        <is>
          <t>Bank Btpn Tbk - GBP - Jenis bunga utang bank jangka panjang</t>
        </is>
      </c>
      <c r="B767" s="116" t="n"/>
      <c r="C767" s="117" t="n">
        <v/>
      </c>
      <c r="D767" s="117" t="n">
        <v/>
      </c>
      <c r="E767" s="117" t="n">
        <v/>
      </c>
      <c r="F767" s="117" t="n">
        <v/>
      </c>
      <c r="G767" s="117" t="n"/>
      <c r="H767" s="117" t="n"/>
      <c r="I767" s="117" t="n"/>
      <c r="J767" s="117" t="n"/>
      <c r="K767" s="117" t="n"/>
      <c r="L767" s="117" t="n"/>
      <c r="M767" s="117" t="n"/>
      <c r="N767" s="117" t="n"/>
    </row>
    <row r="768" hidden="1" ht="35" customHeight="1" s="203" thickBot="1">
      <c r="A768" s="116" t="inlineStr">
        <is>
          <t>Bank Btpn Tbk - JPY - Utang bank, nilai dalam mata uang asing</t>
        </is>
      </c>
      <c r="B768" s="116" t="n"/>
      <c r="C768" s="117" t="n">
        <v/>
      </c>
      <c r="D768" s="117" t="n">
        <v/>
      </c>
      <c r="E768" s="117" t="n">
        <v/>
      </c>
      <c r="F768" s="117" t="n">
        <v/>
      </c>
      <c r="G768" s="117" t="n"/>
      <c r="H768" s="117" t="n"/>
      <c r="I768" s="117" t="n"/>
      <c r="J768" s="117" t="n"/>
      <c r="K768" s="117" t="n"/>
      <c r="L768" s="117" t="n"/>
      <c r="M768" s="117" t="n"/>
      <c r="N768" s="117" t="n"/>
    </row>
    <row r="769" hidden="1" ht="35" customHeight="1" s="203" thickBot="1">
      <c r="A769" s="116" t="inlineStr">
        <is>
          <t>Bank Btpn Tbk - JPY - Jatuh tempo utang bank jangka panjang</t>
        </is>
      </c>
      <c r="B769" s="116" t="n"/>
      <c r="C769" s="117" t="n">
        <v/>
      </c>
      <c r="D769" s="117" t="n">
        <v/>
      </c>
      <c r="E769" s="117" t="n">
        <v/>
      </c>
      <c r="F769" s="117" t="n">
        <v/>
      </c>
      <c r="G769" s="117" t="n"/>
      <c r="H769" s="117" t="n"/>
      <c r="I769" s="117" t="n"/>
      <c r="J769" s="117" t="n"/>
      <c r="K769" s="117" t="n"/>
      <c r="L769" s="117" t="n"/>
      <c r="M769" s="117" t="n"/>
      <c r="N769" s="117" t="n"/>
    </row>
    <row r="770" hidden="1" ht="35" customHeight="1" s="203" thickBot="1">
      <c r="A770" s="116" t="inlineStr">
        <is>
          <t>Bank Btpn Tbk - JPY - Bunga utang bank jangka panjang</t>
        </is>
      </c>
      <c r="B770" s="116" t="n"/>
      <c r="C770" s="117" t="n">
        <v/>
      </c>
      <c r="D770" s="117" t="n">
        <v/>
      </c>
      <c r="E770" s="117" t="n">
        <v/>
      </c>
      <c r="F770" s="117" t="n">
        <v/>
      </c>
      <c r="G770" s="117" t="n"/>
      <c r="H770" s="117" t="n"/>
      <c r="I770" s="117" t="n"/>
      <c r="J770" s="117" t="n"/>
      <c r="K770" s="117" t="n"/>
      <c r="L770" s="117" t="n"/>
      <c r="M770" s="117" t="n"/>
      <c r="N770" s="117" t="n"/>
    </row>
    <row r="771" hidden="1" ht="35" customHeight="1" s="203" thickBot="1">
      <c r="A771" s="116" t="inlineStr">
        <is>
          <t>Bank Btpn Tbk - JPY - Jenis bunga utang bank jangka panjang</t>
        </is>
      </c>
      <c r="B771" s="116" t="n"/>
      <c r="C771" s="117" t="n">
        <v/>
      </c>
      <c r="D771" s="117" t="n">
        <v/>
      </c>
      <c r="E771" s="117" t="n">
        <v/>
      </c>
      <c r="F771" s="117" t="n">
        <v/>
      </c>
      <c r="G771" s="117" t="n"/>
      <c r="H771" s="117" t="n"/>
      <c r="I771" s="117" t="n"/>
      <c r="J771" s="117" t="n"/>
      <c r="K771" s="117" t="n"/>
      <c r="L771" s="117" t="n"/>
      <c r="M771" s="117" t="n"/>
      <c r="N771" s="117" t="n"/>
    </row>
    <row r="772" hidden="1" ht="35" customHeight="1" s="203" thickBot="1">
      <c r="A772" s="116" t="inlineStr">
        <is>
          <t>Bank Btpn Tbk - SGD - Utang bank, nilai dalam mata uang asing</t>
        </is>
      </c>
      <c r="B772" s="116" t="n"/>
      <c r="C772" s="117" t="n">
        <v/>
      </c>
      <c r="D772" s="117" t="n">
        <v/>
      </c>
      <c r="E772" s="117" t="n">
        <v/>
      </c>
      <c r="F772" s="117" t="n">
        <v/>
      </c>
      <c r="G772" s="117" t="n"/>
      <c r="H772" s="117" t="n"/>
      <c r="I772" s="117" t="n"/>
      <c r="J772" s="117" t="n"/>
      <c r="K772" s="117" t="n"/>
      <c r="L772" s="117" t="n"/>
      <c r="M772" s="117" t="n"/>
      <c r="N772" s="117" t="n"/>
    </row>
    <row r="773" hidden="1" ht="35" customHeight="1" s="203" thickBot="1">
      <c r="A773" s="116" t="inlineStr">
        <is>
          <t>Bank Btpn Tbk - SGD - Jatuh tempo utang bank jangka panjang</t>
        </is>
      </c>
      <c r="B773" s="116" t="n"/>
      <c r="C773" s="117" t="n">
        <v/>
      </c>
      <c r="D773" s="117" t="n">
        <v/>
      </c>
      <c r="E773" s="117" t="n">
        <v/>
      </c>
      <c r="F773" s="117" t="n">
        <v/>
      </c>
      <c r="G773" s="117" t="n"/>
      <c r="H773" s="117" t="n"/>
      <c r="I773" s="117" t="n"/>
      <c r="J773" s="117" t="n"/>
      <c r="K773" s="117" t="n"/>
      <c r="L773" s="117" t="n"/>
      <c r="M773" s="117" t="n"/>
      <c r="N773" s="117" t="n"/>
    </row>
    <row r="774" hidden="1" ht="35" customHeight="1" s="203" thickBot="1">
      <c r="A774" s="116" t="inlineStr">
        <is>
          <t>Bank Btpn Tbk - SGD - Bunga utang bank jangka panjang</t>
        </is>
      </c>
      <c r="B774" s="116" t="n"/>
      <c r="C774" s="117" t="n">
        <v/>
      </c>
      <c r="D774" s="117" t="n">
        <v/>
      </c>
      <c r="E774" s="117" t="n">
        <v/>
      </c>
      <c r="F774" s="117" t="n">
        <v/>
      </c>
      <c r="G774" s="117" t="n"/>
      <c r="H774" s="117" t="n"/>
      <c r="I774" s="117" t="n"/>
      <c r="J774" s="117" t="n"/>
      <c r="K774" s="117" t="n"/>
      <c r="L774" s="117" t="n"/>
      <c r="M774" s="117" t="n"/>
      <c r="N774" s="117" t="n"/>
    </row>
    <row r="775" hidden="1" ht="35" customHeight="1" s="203" thickBot="1">
      <c r="A775" s="116" t="inlineStr">
        <is>
          <t>Bank Btpn Tbk - SGD - Jenis bunga utang bank jangka panjang</t>
        </is>
      </c>
      <c r="B775" s="116" t="n"/>
      <c r="C775" s="117" t="n">
        <v/>
      </c>
      <c r="D775" s="117" t="n">
        <v/>
      </c>
      <c r="E775" s="117" t="n">
        <v/>
      </c>
      <c r="F775" s="117" t="n">
        <v/>
      </c>
      <c r="G775" s="117" t="n"/>
      <c r="H775" s="117" t="n"/>
      <c r="I775" s="117" t="n"/>
      <c r="J775" s="117" t="n"/>
      <c r="K775" s="117" t="n"/>
      <c r="L775" s="117" t="n"/>
      <c r="M775" s="117" t="n"/>
      <c r="N775" s="117" t="n"/>
    </row>
    <row r="776" hidden="1" ht="35" customHeight="1" s="203" thickBot="1">
      <c r="A776" s="116" t="inlineStr">
        <is>
          <t>Bank Btpn Tbk - THB - Utang bank, nilai dalam mata uang asing</t>
        </is>
      </c>
      <c r="B776" s="116" t="n"/>
      <c r="C776" s="117" t="n">
        <v/>
      </c>
      <c r="D776" s="117" t="n">
        <v/>
      </c>
      <c r="E776" s="117" t="n">
        <v/>
      </c>
      <c r="F776" s="117" t="n">
        <v/>
      </c>
      <c r="G776" s="117" t="n"/>
      <c r="H776" s="117" t="n"/>
      <c r="I776" s="117" t="n"/>
      <c r="J776" s="117" t="n"/>
      <c r="K776" s="117" t="n"/>
      <c r="L776" s="117" t="n"/>
      <c r="M776" s="117" t="n"/>
      <c r="N776" s="117" t="n"/>
    </row>
    <row r="777" hidden="1" ht="35" customHeight="1" s="203" thickBot="1">
      <c r="A777" s="116" t="inlineStr">
        <is>
          <t>Bank Btpn Tbk - THB - Jatuh tempo utang bank jangka panjang</t>
        </is>
      </c>
      <c r="B777" s="116" t="n"/>
      <c r="C777" s="117" t="n">
        <v/>
      </c>
      <c r="D777" s="117" t="n">
        <v/>
      </c>
      <c r="E777" s="117" t="n">
        <v/>
      </c>
      <c r="F777" s="117" t="n">
        <v/>
      </c>
      <c r="G777" s="117" t="n"/>
      <c r="H777" s="117" t="n"/>
      <c r="I777" s="117" t="n"/>
      <c r="J777" s="117" t="n"/>
      <c r="K777" s="117" t="n"/>
      <c r="L777" s="117" t="n"/>
      <c r="M777" s="117" t="n"/>
      <c r="N777" s="117" t="n"/>
    </row>
    <row r="778" hidden="1" ht="35" customHeight="1" s="203" thickBot="1">
      <c r="A778" s="116" t="inlineStr">
        <is>
          <t>Bank Btpn Tbk - THB - Bunga utang bank jangka panjang</t>
        </is>
      </c>
      <c r="B778" s="116" t="n"/>
      <c r="C778" s="117" t="n">
        <v/>
      </c>
      <c r="D778" s="117" t="n">
        <v/>
      </c>
      <c r="E778" s="117" t="n">
        <v/>
      </c>
      <c r="F778" s="117" t="n">
        <v/>
      </c>
      <c r="G778" s="117" t="n"/>
      <c r="H778" s="117" t="n"/>
      <c r="I778" s="117" t="n"/>
      <c r="J778" s="117" t="n"/>
      <c r="K778" s="117" t="n"/>
      <c r="L778" s="117" t="n"/>
      <c r="M778" s="117" t="n"/>
      <c r="N778" s="117" t="n"/>
    </row>
    <row r="779" hidden="1" ht="35" customHeight="1" s="203" thickBot="1">
      <c r="A779" s="116" t="inlineStr">
        <is>
          <t>Bank Btpn Tbk - THB - Jenis bunga utang bank jangka panjang</t>
        </is>
      </c>
      <c r="B779" s="116" t="n"/>
      <c r="C779" s="117" t="n">
        <v/>
      </c>
      <c r="D779" s="117" t="n">
        <v/>
      </c>
      <c r="E779" s="117" t="n">
        <v/>
      </c>
      <c r="F779" s="117" t="n">
        <v/>
      </c>
      <c r="G779" s="117" t="n"/>
      <c r="H779" s="117" t="n"/>
      <c r="I779" s="117" t="n"/>
      <c r="J779" s="117" t="n"/>
      <c r="K779" s="117" t="n"/>
      <c r="L779" s="117" t="n"/>
      <c r="M779" s="117" t="n"/>
      <c r="N779" s="117" t="n"/>
    </row>
    <row r="780" hidden="1" ht="35" customHeight="1" s="203" thickBot="1">
      <c r="A780" s="116" t="inlineStr">
        <is>
          <t>Bank Btpn Tbk - USD - Utang bank, nilai dalam mata uang asing</t>
        </is>
      </c>
      <c r="B780" s="116" t="n"/>
      <c r="C780" s="117" t="n">
        <v/>
      </c>
      <c r="D780" s="117" t="n">
        <v/>
      </c>
      <c r="E780" s="117" t="n">
        <v/>
      </c>
      <c r="F780" s="117" t="n">
        <v/>
      </c>
      <c r="G780" s="117" t="n"/>
      <c r="H780" s="117" t="n"/>
      <c r="I780" s="117" t="n"/>
      <c r="J780" s="117" t="n"/>
      <c r="K780" s="117" t="n"/>
      <c r="L780" s="117" t="n"/>
      <c r="M780" s="117" t="n"/>
      <c r="N780" s="117" t="n"/>
    </row>
    <row r="781" hidden="1" ht="35" customHeight="1" s="203" thickBot="1">
      <c r="A781" s="116" t="inlineStr">
        <is>
          <t>Bank Btpn Tbk - USD - Jatuh tempo utang bank jangka panjang</t>
        </is>
      </c>
      <c r="B781" s="116" t="n"/>
      <c r="C781" s="117" t="n">
        <v/>
      </c>
      <c r="D781" s="117" t="n">
        <v/>
      </c>
      <c r="E781" s="117" t="n">
        <v/>
      </c>
      <c r="F781" s="117" t="n">
        <v/>
      </c>
      <c r="G781" s="117" t="n"/>
      <c r="H781" s="117" t="n"/>
      <c r="I781" s="117" t="n"/>
      <c r="J781" s="117" t="n"/>
      <c r="K781" s="117" t="n"/>
      <c r="L781" s="117" t="n"/>
      <c r="M781" s="117" t="n"/>
      <c r="N781" s="117" t="n"/>
    </row>
    <row r="782" hidden="1" ht="35" customHeight="1" s="203" thickBot="1">
      <c r="A782" s="116" t="inlineStr">
        <is>
          <t>Bank Btpn Tbk - USD - Bunga utang bank jangka panjang</t>
        </is>
      </c>
      <c r="B782" s="116" t="n"/>
      <c r="C782" s="117" t="n">
        <v/>
      </c>
      <c r="D782" s="117" t="n">
        <v/>
      </c>
      <c r="E782" s="117" t="n">
        <v/>
      </c>
      <c r="F782" s="117" t="n">
        <v/>
      </c>
      <c r="G782" s="117" t="n"/>
      <c r="H782" s="117" t="n"/>
      <c r="I782" s="117" t="n"/>
      <c r="J782" s="117" t="n"/>
      <c r="K782" s="117" t="n"/>
      <c r="L782" s="117" t="n"/>
      <c r="M782" s="117" t="n"/>
      <c r="N782" s="117" t="n"/>
    </row>
    <row r="783" hidden="1" ht="35" customHeight="1" s="203" thickBot="1">
      <c r="A783" s="116" t="inlineStr">
        <is>
          <t>Bank Btpn Tbk - USD - Jenis bunga utang bank jangka panjang</t>
        </is>
      </c>
      <c r="B783" s="116" t="n"/>
      <c r="C783" s="117" t="n">
        <v/>
      </c>
      <c r="D783" s="117" t="n">
        <v/>
      </c>
      <c r="E783" s="117" t="n">
        <v/>
      </c>
      <c r="F783" s="117" t="n">
        <v/>
      </c>
      <c r="G783" s="117" t="n"/>
      <c r="H783" s="117" t="n"/>
      <c r="I783" s="117" t="n"/>
      <c r="J783" s="117" t="n"/>
      <c r="K783" s="117" t="n"/>
      <c r="L783" s="117" t="n"/>
      <c r="M783" s="117" t="n"/>
      <c r="N783" s="117" t="n"/>
    </row>
    <row r="784" hidden="1" ht="52" customHeight="1" s="203" thickBot="1">
      <c r="A784" s="116" t="inlineStr">
        <is>
          <t>Bank Btpn Tbk - Mata uang lainnya - Utang bank, nilai dalam mata uang asing</t>
        </is>
      </c>
      <c r="B784" s="116" t="n"/>
      <c r="C784" s="117" t="n">
        <v/>
      </c>
      <c r="D784" s="117" t="n">
        <v/>
      </c>
      <c r="E784" s="117" t="n">
        <v/>
      </c>
      <c r="F784" s="117" t="n">
        <v/>
      </c>
      <c r="G784" s="117" t="n"/>
      <c r="H784" s="117" t="n"/>
      <c r="I784" s="117" t="n"/>
      <c r="J784" s="117" t="n"/>
      <c r="K784" s="117" t="n"/>
      <c r="L784" s="117" t="n"/>
      <c r="M784" s="117" t="n"/>
      <c r="N784" s="117" t="n"/>
    </row>
    <row r="785" hidden="1" ht="52" customHeight="1" s="203" thickBot="1">
      <c r="A785" s="116" t="inlineStr">
        <is>
          <t>Bank Btpn Tbk - Mata uang lainnya - Jatuh tempo utang bank jangka panjang</t>
        </is>
      </c>
      <c r="B785" s="116" t="n"/>
      <c r="C785" s="117" t="n">
        <v/>
      </c>
      <c r="D785" s="117" t="n">
        <v/>
      </c>
      <c r="E785" s="117" t="n">
        <v/>
      </c>
      <c r="F785" s="117" t="n">
        <v/>
      </c>
      <c r="G785" s="117" t="n"/>
      <c r="H785" s="117" t="n"/>
      <c r="I785" s="117" t="n"/>
      <c r="J785" s="117" t="n"/>
      <c r="K785" s="117" t="n"/>
      <c r="L785" s="117" t="n"/>
      <c r="M785" s="117" t="n"/>
      <c r="N785" s="117" t="n"/>
    </row>
    <row r="786" hidden="1" ht="52" customHeight="1" s="203" thickBot="1">
      <c r="A786" s="116" t="inlineStr">
        <is>
          <t>Bank Btpn Tbk - Mata uang lainnya - Bunga utang bank jangka panjang</t>
        </is>
      </c>
      <c r="B786" s="116" t="n"/>
      <c r="C786" s="117" t="n">
        <v/>
      </c>
      <c r="D786" s="117" t="n">
        <v/>
      </c>
      <c r="E786" s="117" t="n">
        <v/>
      </c>
      <c r="F786" s="117" t="n">
        <v/>
      </c>
      <c r="G786" s="117" t="n"/>
      <c r="H786" s="117" t="n"/>
      <c r="I786" s="117" t="n"/>
      <c r="J786" s="117" t="n"/>
      <c r="K786" s="117" t="n"/>
      <c r="L786" s="117" t="n"/>
      <c r="M786" s="117" t="n"/>
      <c r="N786" s="117" t="n"/>
    </row>
    <row r="787" hidden="1" ht="52" customHeight="1" s="203" thickBot="1">
      <c r="A787" s="116" t="inlineStr">
        <is>
          <t>Bank Btpn Tbk - Mata uang lainnya - Jenis bunga utang bank jangka panjang</t>
        </is>
      </c>
      <c r="B787" s="116" t="n"/>
      <c r="C787" s="117" t="n">
        <v/>
      </c>
      <c r="D787" s="117" t="n">
        <v/>
      </c>
      <c r="E787" s="117" t="n">
        <v/>
      </c>
      <c r="F787" s="117" t="n">
        <v/>
      </c>
      <c r="G787" s="117" t="n"/>
      <c r="H787" s="117" t="n"/>
      <c r="I787" s="117" t="n"/>
      <c r="J787" s="117" t="n"/>
      <c r="K787" s="117" t="n"/>
      <c r="L787" s="117" t="n"/>
      <c r="M787" s="117" t="n"/>
      <c r="N787" s="117" t="n"/>
    </row>
    <row r="788" ht="35" customHeight="1" s="203"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row>
    <row r="789" hidden="1" ht="52" customHeight="1" s="203" thickBot="1">
      <c r="A789" s="116" t="inlineStr">
        <is>
          <t>Bank Tabungan Negara (Persero) Tbk - IDR - Utang bank, nilai dalam mata uang asing</t>
        </is>
      </c>
      <c r="B789" s="116" t="n"/>
      <c r="C789" s="117" t="n">
        <v/>
      </c>
      <c r="D789" s="117" t="n">
        <v/>
      </c>
      <c r="E789" s="117" t="n">
        <v/>
      </c>
      <c r="F789" s="117" t="n">
        <v/>
      </c>
      <c r="G789" s="117" t="n"/>
      <c r="H789" s="117" t="n"/>
      <c r="I789" s="117" t="n"/>
      <c r="J789" s="117" t="n"/>
      <c r="K789" s="117" t="n"/>
      <c r="L789" s="117" t="n"/>
      <c r="M789" s="117" t="n"/>
      <c r="N789" s="117" t="n"/>
    </row>
    <row r="790" hidden="1" ht="52" customHeight="1" s="203" thickBot="1">
      <c r="A790" s="116" t="inlineStr">
        <is>
          <t>Bank Tabungan Negara (Persero) Tbk - IDR - Jatuh tempo utang bank jangka panjang</t>
        </is>
      </c>
      <c r="B790" s="116" t="n"/>
      <c r="C790" s="117" t="n">
        <v/>
      </c>
      <c r="D790" s="117" t="n">
        <v/>
      </c>
      <c r="E790" s="117" t="n">
        <v/>
      </c>
      <c r="F790" s="117" t="n">
        <v/>
      </c>
      <c r="G790" s="117" t="n"/>
      <c r="H790" s="117" t="n"/>
      <c r="I790" s="117" t="n"/>
      <c r="J790" s="117" t="n"/>
      <c r="K790" s="117" t="n"/>
      <c r="L790" s="117" t="n"/>
      <c r="M790" s="117" t="n"/>
      <c r="N790" s="117" t="n"/>
    </row>
    <row r="791" hidden="1" ht="52" customHeight="1" s="203" thickBot="1">
      <c r="A791" s="116" t="inlineStr">
        <is>
          <t>Bank Tabungan Negara (Persero) Tbk - IDR - Bunga utang bank jangka panjang</t>
        </is>
      </c>
      <c r="B791" s="116" t="n"/>
      <c r="C791" s="117" t="n">
        <v/>
      </c>
      <c r="D791" s="117" t="n">
        <v/>
      </c>
      <c r="E791" s="117" t="n">
        <v/>
      </c>
      <c r="F791" s="117" t="n">
        <v/>
      </c>
      <c r="G791" s="117" t="n"/>
      <c r="H791" s="117" t="n"/>
      <c r="I791" s="117" t="n"/>
      <c r="J791" s="117" t="n"/>
      <c r="K791" s="117" t="n"/>
      <c r="L791" s="117" t="n"/>
      <c r="M791" s="117" t="n"/>
      <c r="N791" s="117" t="n"/>
    </row>
    <row r="792" hidden="1" ht="52" customHeight="1" s="203" thickBot="1">
      <c r="A792" s="116" t="inlineStr">
        <is>
          <t>Bank Tabungan Negara (Persero) Tbk - IDR - Jenis bunga utang bank jangka panjang</t>
        </is>
      </c>
      <c r="B792" s="116" t="n"/>
      <c r="C792" s="117" t="n">
        <v/>
      </c>
      <c r="D792" s="117" t="n">
        <v/>
      </c>
      <c r="E792" s="117" t="n">
        <v/>
      </c>
      <c r="F792" s="117" t="n">
        <v/>
      </c>
      <c r="G792" s="117" t="n"/>
      <c r="H792" s="117" t="n"/>
      <c r="I792" s="117" t="n"/>
      <c r="J792" s="117" t="n"/>
      <c r="K792" s="117" t="n"/>
      <c r="L792" s="117" t="n"/>
      <c r="M792" s="117" t="n"/>
      <c r="N792" s="117" t="n"/>
    </row>
    <row r="793" hidden="1" ht="52" customHeight="1" s="203" thickBot="1">
      <c r="A793" s="116" t="inlineStr">
        <is>
          <t>Bank Tabungan Negara (Persero) Tbk - AUD - Utang bank, nilai dalam mata uang asing</t>
        </is>
      </c>
      <c r="B793" s="116" t="n"/>
      <c r="C793" s="117" t="n">
        <v/>
      </c>
      <c r="D793" s="117" t="n">
        <v/>
      </c>
      <c r="E793" s="117" t="n">
        <v/>
      </c>
      <c r="F793" s="117" t="n">
        <v/>
      </c>
      <c r="G793" s="117" t="n"/>
      <c r="H793" s="117" t="n"/>
      <c r="I793" s="117" t="n"/>
      <c r="J793" s="117" t="n"/>
      <c r="K793" s="117" t="n"/>
      <c r="L793" s="117" t="n"/>
      <c r="M793" s="117" t="n"/>
      <c r="N793" s="117" t="n"/>
    </row>
    <row r="794" hidden="1" ht="52" customHeight="1" s="203" thickBot="1">
      <c r="A794" s="116" t="inlineStr">
        <is>
          <t>Bank Tabungan Negara (Persero) Tbk - AUD - Jatuh tempo utang bank jangka panjang</t>
        </is>
      </c>
      <c r="B794" s="116" t="n"/>
      <c r="C794" s="117" t="n">
        <v/>
      </c>
      <c r="D794" s="117" t="n">
        <v/>
      </c>
      <c r="E794" s="117" t="n">
        <v/>
      </c>
      <c r="F794" s="117" t="n">
        <v/>
      </c>
      <c r="G794" s="117" t="n"/>
      <c r="H794" s="117" t="n"/>
      <c r="I794" s="117" t="n"/>
      <c r="J794" s="117" t="n"/>
      <c r="K794" s="117" t="n"/>
      <c r="L794" s="117" t="n"/>
      <c r="M794" s="117" t="n"/>
      <c r="N794" s="117" t="n"/>
    </row>
    <row r="795" hidden="1" ht="52" customHeight="1" s="203" thickBot="1">
      <c r="A795" s="116" t="inlineStr">
        <is>
          <t>Bank Tabungan Negara (Persero) Tbk - AUD - Bunga utang bank jangka panjang</t>
        </is>
      </c>
      <c r="B795" s="116" t="n"/>
      <c r="C795" s="117" t="n">
        <v/>
      </c>
      <c r="D795" s="117" t="n">
        <v/>
      </c>
      <c r="E795" s="117" t="n">
        <v/>
      </c>
      <c r="F795" s="117" t="n">
        <v/>
      </c>
      <c r="G795" s="117" t="n"/>
      <c r="H795" s="117" t="n"/>
      <c r="I795" s="117" t="n"/>
      <c r="J795" s="117" t="n"/>
      <c r="K795" s="117" t="n"/>
      <c r="L795" s="117" t="n"/>
      <c r="M795" s="117" t="n"/>
      <c r="N795" s="117" t="n"/>
    </row>
    <row r="796" hidden="1" ht="52" customHeight="1" s="203" thickBot="1">
      <c r="A796" s="116" t="inlineStr">
        <is>
          <t>Bank Tabungan Negara (Persero) Tbk - AUD - Jenis bunga utang bank jangka panjang</t>
        </is>
      </c>
      <c r="B796" s="116" t="n"/>
      <c r="C796" s="117" t="n">
        <v/>
      </c>
      <c r="D796" s="117" t="n">
        <v/>
      </c>
      <c r="E796" s="117" t="n">
        <v/>
      </c>
      <c r="F796" s="117" t="n">
        <v/>
      </c>
      <c r="G796" s="117" t="n"/>
      <c r="H796" s="117" t="n"/>
      <c r="I796" s="117" t="n"/>
      <c r="J796" s="117" t="n"/>
      <c r="K796" s="117" t="n"/>
      <c r="L796" s="117" t="n"/>
      <c r="M796" s="117" t="n"/>
      <c r="N796" s="117" t="n"/>
    </row>
    <row r="797" hidden="1" ht="52" customHeight="1" s="203" thickBot="1">
      <c r="A797" s="116" t="inlineStr">
        <is>
          <t>Bank Tabungan Negara (Persero) Tbk - CAD - Utang bank, nilai dalam mata uang asing</t>
        </is>
      </c>
      <c r="B797" s="116" t="n"/>
      <c r="C797" s="117" t="n">
        <v/>
      </c>
      <c r="D797" s="117" t="n">
        <v/>
      </c>
      <c r="E797" s="117" t="n">
        <v/>
      </c>
      <c r="F797" s="117" t="n">
        <v/>
      </c>
      <c r="G797" s="117" t="n"/>
      <c r="H797" s="117" t="n"/>
      <c r="I797" s="117" t="n"/>
      <c r="J797" s="117" t="n"/>
      <c r="K797" s="117" t="n"/>
      <c r="L797" s="117" t="n"/>
      <c r="M797" s="117" t="n"/>
      <c r="N797" s="117" t="n"/>
    </row>
    <row r="798" hidden="1" ht="52" customHeight="1" s="203" thickBot="1">
      <c r="A798" s="116" t="inlineStr">
        <is>
          <t>Bank Tabungan Negara (Persero) Tbk - CAD - Jatuh tempo utang bank jangka panjang</t>
        </is>
      </c>
      <c r="B798" s="116" t="n"/>
      <c r="C798" s="117" t="n">
        <v/>
      </c>
      <c r="D798" s="117" t="n">
        <v/>
      </c>
      <c r="E798" s="117" t="n">
        <v/>
      </c>
      <c r="F798" s="117" t="n">
        <v/>
      </c>
      <c r="G798" s="117" t="n"/>
      <c r="H798" s="117" t="n"/>
      <c r="I798" s="117" t="n"/>
      <c r="J798" s="117" t="n"/>
      <c r="K798" s="117" t="n"/>
      <c r="L798" s="117" t="n"/>
      <c r="M798" s="117" t="n"/>
      <c r="N798" s="117" t="n"/>
    </row>
    <row r="799" hidden="1" ht="52" customHeight="1" s="203" thickBot="1">
      <c r="A799" s="116" t="inlineStr">
        <is>
          <t>Bank Tabungan Negara (Persero) Tbk - CAD - Bunga utang bank jangka panjang</t>
        </is>
      </c>
      <c r="B799" s="116" t="n"/>
      <c r="C799" s="117" t="n">
        <v/>
      </c>
      <c r="D799" s="117" t="n">
        <v/>
      </c>
      <c r="E799" s="117" t="n">
        <v/>
      </c>
      <c r="F799" s="117" t="n">
        <v/>
      </c>
      <c r="G799" s="117" t="n"/>
      <c r="H799" s="117" t="n"/>
      <c r="I799" s="117" t="n"/>
      <c r="J799" s="117" t="n"/>
      <c r="K799" s="117" t="n"/>
      <c r="L799" s="117" t="n"/>
      <c r="M799" s="117" t="n"/>
      <c r="N799" s="117" t="n"/>
    </row>
    <row r="800" hidden="1" ht="52" customHeight="1" s="203" thickBot="1">
      <c r="A800" s="116" t="inlineStr">
        <is>
          <t>Bank Tabungan Negara (Persero) Tbk - CAD - Jenis bunga utang bank jangka panjang</t>
        </is>
      </c>
      <c r="B800" s="116" t="n"/>
      <c r="C800" s="117" t="n">
        <v/>
      </c>
      <c r="D800" s="117" t="n">
        <v/>
      </c>
      <c r="E800" s="117" t="n">
        <v/>
      </c>
      <c r="F800" s="117" t="n">
        <v/>
      </c>
      <c r="G800" s="117" t="n"/>
      <c r="H800" s="117" t="n"/>
      <c r="I800" s="117" t="n"/>
      <c r="J800" s="117" t="n"/>
      <c r="K800" s="117" t="n"/>
      <c r="L800" s="117" t="n"/>
      <c r="M800" s="117" t="n"/>
      <c r="N800" s="117" t="n"/>
    </row>
    <row r="801" hidden="1" ht="52" customHeight="1" s="203" thickBot="1">
      <c r="A801" s="116" t="inlineStr">
        <is>
          <t>Bank Tabungan Negara (Persero) Tbk - CNY - Utang bank, nilai dalam mata uang asing</t>
        </is>
      </c>
      <c r="B801" s="116" t="n"/>
      <c r="C801" s="117" t="n">
        <v/>
      </c>
      <c r="D801" s="117" t="n">
        <v/>
      </c>
      <c r="E801" s="117" t="n">
        <v/>
      </c>
      <c r="F801" s="117" t="n">
        <v/>
      </c>
      <c r="G801" s="117" t="n"/>
      <c r="H801" s="117" t="n"/>
      <c r="I801" s="117" t="n"/>
      <c r="J801" s="117" t="n"/>
      <c r="K801" s="117" t="n"/>
      <c r="L801" s="117" t="n"/>
      <c r="M801" s="117" t="n"/>
      <c r="N801" s="117" t="n"/>
    </row>
    <row r="802" hidden="1" ht="52" customHeight="1" s="203" thickBot="1">
      <c r="A802" s="116" t="inlineStr">
        <is>
          <t>Bank Tabungan Negara (Persero) Tbk - CNY - Jatuh tempo utang bank jangka panjang</t>
        </is>
      </c>
      <c r="B802" s="116" t="n"/>
      <c r="C802" s="117" t="n">
        <v/>
      </c>
      <c r="D802" s="117" t="n">
        <v/>
      </c>
      <c r="E802" s="117" t="n">
        <v/>
      </c>
      <c r="F802" s="117" t="n">
        <v/>
      </c>
      <c r="G802" s="117" t="n"/>
      <c r="H802" s="117" t="n"/>
      <c r="I802" s="117" t="n"/>
      <c r="J802" s="117" t="n"/>
      <c r="K802" s="117" t="n"/>
      <c r="L802" s="117" t="n"/>
      <c r="M802" s="117" t="n"/>
      <c r="N802" s="117" t="n"/>
    </row>
    <row r="803" hidden="1" ht="52" customHeight="1" s="203" thickBot="1">
      <c r="A803" s="116" t="inlineStr">
        <is>
          <t>Bank Tabungan Negara (Persero) Tbk - CNY - Bunga utang bank jangka panjang</t>
        </is>
      </c>
      <c r="B803" s="116" t="n"/>
      <c r="C803" s="117" t="n">
        <v/>
      </c>
      <c r="D803" s="117" t="n">
        <v/>
      </c>
      <c r="E803" s="117" t="n">
        <v/>
      </c>
      <c r="F803" s="117" t="n">
        <v/>
      </c>
      <c r="G803" s="117" t="n"/>
      <c r="H803" s="117" t="n"/>
      <c r="I803" s="117" t="n"/>
      <c r="J803" s="117" t="n"/>
      <c r="K803" s="117" t="n"/>
      <c r="L803" s="117" t="n"/>
      <c r="M803" s="117" t="n"/>
      <c r="N803" s="117" t="n"/>
    </row>
    <row r="804" hidden="1" ht="52" customHeight="1" s="203" thickBot="1">
      <c r="A804" s="116" t="inlineStr">
        <is>
          <t>Bank Tabungan Negara (Persero) Tbk - CNY - Jenis bunga utang bank jangka panjang</t>
        </is>
      </c>
      <c r="B804" s="116" t="n"/>
      <c r="C804" s="117" t="n">
        <v/>
      </c>
      <c r="D804" s="117" t="n">
        <v/>
      </c>
      <c r="E804" s="117" t="n">
        <v/>
      </c>
      <c r="F804" s="117" t="n">
        <v/>
      </c>
      <c r="G804" s="117" t="n"/>
      <c r="H804" s="117" t="n"/>
      <c r="I804" s="117" t="n"/>
      <c r="J804" s="117" t="n"/>
      <c r="K804" s="117" t="n"/>
      <c r="L804" s="117" t="n"/>
      <c r="M804" s="117" t="n"/>
      <c r="N804" s="117" t="n"/>
    </row>
    <row r="805" hidden="1" ht="52" customHeight="1" s="203" thickBot="1">
      <c r="A805" s="116" t="inlineStr">
        <is>
          <t>Bank Tabungan Negara (Persero) Tbk - EUR - Utang bank, nilai dalam mata uang asing</t>
        </is>
      </c>
      <c r="B805" s="116" t="n"/>
      <c r="C805" s="117" t="n">
        <v/>
      </c>
      <c r="D805" s="117" t="n">
        <v/>
      </c>
      <c r="E805" s="117" t="n">
        <v/>
      </c>
      <c r="F805" s="117" t="n">
        <v/>
      </c>
      <c r="G805" s="117" t="n"/>
      <c r="H805" s="117" t="n"/>
      <c r="I805" s="117" t="n"/>
      <c r="J805" s="117" t="n"/>
      <c r="K805" s="117" t="n"/>
      <c r="L805" s="117" t="n"/>
      <c r="M805" s="117" t="n"/>
      <c r="N805" s="117" t="n"/>
    </row>
    <row r="806" hidden="1" ht="52" customHeight="1" s="203" thickBot="1">
      <c r="A806" s="116" t="inlineStr">
        <is>
          <t>Bank Tabungan Negara (Persero) Tbk - EUR - Jatuh tempo utang bank jangka panjang</t>
        </is>
      </c>
      <c r="B806" s="116" t="n"/>
      <c r="C806" s="117" t="n">
        <v/>
      </c>
      <c r="D806" s="117" t="n">
        <v/>
      </c>
      <c r="E806" s="117" t="n">
        <v/>
      </c>
      <c r="F806" s="117" t="n">
        <v/>
      </c>
      <c r="G806" s="117" t="n"/>
      <c r="H806" s="117" t="n"/>
      <c r="I806" s="117" t="n"/>
      <c r="J806" s="117" t="n"/>
      <c r="K806" s="117" t="n"/>
      <c r="L806" s="117" t="n"/>
      <c r="M806" s="117" t="n"/>
      <c r="N806" s="117" t="n"/>
    </row>
    <row r="807" hidden="1" ht="52" customHeight="1" s="203" thickBot="1">
      <c r="A807" s="116" t="inlineStr">
        <is>
          <t>Bank Tabungan Negara (Persero) Tbk - EUR - Bunga utang bank jangka panjang</t>
        </is>
      </c>
      <c r="B807" s="116" t="n"/>
      <c r="C807" s="117" t="n">
        <v/>
      </c>
      <c r="D807" s="117" t="n">
        <v/>
      </c>
      <c r="E807" s="117" t="n">
        <v/>
      </c>
      <c r="F807" s="117" t="n">
        <v/>
      </c>
      <c r="G807" s="117" t="n"/>
      <c r="H807" s="117" t="n"/>
      <c r="I807" s="117" t="n"/>
      <c r="J807" s="117" t="n"/>
      <c r="K807" s="117" t="n"/>
      <c r="L807" s="117" t="n"/>
      <c r="M807" s="117" t="n"/>
      <c r="N807" s="117" t="n"/>
    </row>
    <row r="808" hidden="1" ht="52" customHeight="1" s="203" thickBot="1">
      <c r="A808" s="116" t="inlineStr">
        <is>
          <t>Bank Tabungan Negara (Persero) Tbk - EUR - Jenis bunga utang bank jangka panjang</t>
        </is>
      </c>
      <c r="B808" s="116" t="n"/>
      <c r="C808" s="117" t="n">
        <v/>
      </c>
      <c r="D808" s="117" t="n">
        <v/>
      </c>
      <c r="E808" s="117" t="n">
        <v/>
      </c>
      <c r="F808" s="117" t="n">
        <v/>
      </c>
      <c r="G808" s="117" t="n"/>
      <c r="H808" s="117" t="n"/>
      <c r="I808" s="117" t="n"/>
      <c r="J808" s="117" t="n"/>
      <c r="K808" s="117" t="n"/>
      <c r="L808" s="117" t="n"/>
      <c r="M808" s="117" t="n"/>
      <c r="N808" s="117" t="n"/>
    </row>
    <row r="809" hidden="1" ht="52" customHeight="1" s="203" thickBot="1">
      <c r="A809" s="116" t="inlineStr">
        <is>
          <t>Bank Tabungan Negara (Persero) Tbk - HKD - Utang bank, nilai dalam mata uang asing</t>
        </is>
      </c>
      <c r="B809" s="116" t="n"/>
      <c r="C809" s="117" t="n">
        <v/>
      </c>
      <c r="D809" s="117" t="n">
        <v/>
      </c>
      <c r="E809" s="117" t="n">
        <v/>
      </c>
      <c r="F809" s="117" t="n">
        <v/>
      </c>
      <c r="G809" s="117" t="n"/>
      <c r="H809" s="117" t="n"/>
      <c r="I809" s="117" t="n"/>
      <c r="J809" s="117" t="n"/>
      <c r="K809" s="117" t="n"/>
      <c r="L809" s="117" t="n"/>
      <c r="M809" s="117" t="n"/>
      <c r="N809" s="117" t="n"/>
    </row>
    <row r="810" hidden="1" ht="52" customHeight="1" s="203" thickBot="1">
      <c r="A810" s="116" t="inlineStr">
        <is>
          <t>Bank Tabungan Negara (Persero) Tbk - HKD - Jatuh tempo utang bank jangka panjang</t>
        </is>
      </c>
      <c r="B810" s="116" t="n"/>
      <c r="C810" s="117" t="n">
        <v/>
      </c>
      <c r="D810" s="117" t="n">
        <v/>
      </c>
      <c r="E810" s="117" t="n">
        <v/>
      </c>
      <c r="F810" s="117" t="n">
        <v/>
      </c>
      <c r="G810" s="117" t="n"/>
      <c r="H810" s="117" t="n"/>
      <c r="I810" s="117" t="n"/>
      <c r="J810" s="117" t="n"/>
      <c r="K810" s="117" t="n"/>
      <c r="L810" s="117" t="n"/>
      <c r="M810" s="117" t="n"/>
      <c r="N810" s="117" t="n"/>
    </row>
    <row r="811" hidden="1" ht="52" customHeight="1" s="203" thickBot="1">
      <c r="A811" s="116" t="inlineStr">
        <is>
          <t>Bank Tabungan Negara (Persero) Tbk - HKD - Bunga utang bank jangka panjang</t>
        </is>
      </c>
      <c r="B811" s="116" t="n"/>
      <c r="C811" s="117" t="n">
        <v/>
      </c>
      <c r="D811" s="117" t="n">
        <v/>
      </c>
      <c r="E811" s="117" t="n">
        <v/>
      </c>
      <c r="F811" s="117" t="n">
        <v/>
      </c>
      <c r="G811" s="117" t="n"/>
      <c r="H811" s="117" t="n"/>
      <c r="I811" s="117" t="n"/>
      <c r="J811" s="117" t="n"/>
      <c r="K811" s="117" t="n"/>
      <c r="L811" s="117" t="n"/>
      <c r="M811" s="117" t="n"/>
      <c r="N811" s="117" t="n"/>
    </row>
    <row r="812" hidden="1" ht="52" customHeight="1" s="203" thickBot="1">
      <c r="A812" s="116" t="inlineStr">
        <is>
          <t>Bank Tabungan Negara (Persero) Tbk - HKD - Jenis bunga utang bank jangka panjang</t>
        </is>
      </c>
      <c r="B812" s="116" t="n"/>
      <c r="C812" s="117" t="n">
        <v/>
      </c>
      <c r="D812" s="117" t="n">
        <v/>
      </c>
      <c r="E812" s="117" t="n">
        <v/>
      </c>
      <c r="F812" s="117" t="n">
        <v/>
      </c>
      <c r="G812" s="117" t="n"/>
      <c r="H812" s="117" t="n"/>
      <c r="I812" s="117" t="n"/>
      <c r="J812" s="117" t="n"/>
      <c r="K812" s="117" t="n"/>
      <c r="L812" s="117" t="n"/>
      <c r="M812" s="117" t="n"/>
      <c r="N812" s="117" t="n"/>
    </row>
    <row r="813" hidden="1" ht="52" customHeight="1" s="203" thickBot="1">
      <c r="A813" s="116" t="inlineStr">
        <is>
          <t>Bank Tabungan Negara (Persero) Tbk - GBP - Utang bank, nilai dalam mata uang asing</t>
        </is>
      </c>
      <c r="B813" s="116" t="n"/>
      <c r="C813" s="117" t="n">
        <v/>
      </c>
      <c r="D813" s="117" t="n">
        <v/>
      </c>
      <c r="E813" s="117" t="n">
        <v/>
      </c>
      <c r="F813" s="117" t="n">
        <v/>
      </c>
      <c r="G813" s="117" t="n"/>
      <c r="H813" s="117" t="n"/>
      <c r="I813" s="117" t="n"/>
      <c r="J813" s="117" t="n"/>
      <c r="K813" s="117" t="n"/>
      <c r="L813" s="117" t="n"/>
      <c r="M813" s="117" t="n"/>
      <c r="N813" s="117" t="n"/>
    </row>
    <row r="814" hidden="1" ht="52" customHeight="1" s="203" thickBot="1">
      <c r="A814" s="116" t="inlineStr">
        <is>
          <t>Bank Tabungan Negara (Persero) Tbk - GBP - Jatuh tempo utang bank jangka panjang</t>
        </is>
      </c>
      <c r="B814" s="116" t="n"/>
      <c r="C814" s="117" t="n">
        <v/>
      </c>
      <c r="D814" s="117" t="n">
        <v/>
      </c>
      <c r="E814" s="117" t="n">
        <v/>
      </c>
      <c r="F814" s="117" t="n">
        <v/>
      </c>
      <c r="G814" s="117" t="n"/>
      <c r="H814" s="117" t="n"/>
      <c r="I814" s="117" t="n"/>
      <c r="J814" s="117" t="n"/>
      <c r="K814" s="117" t="n"/>
      <c r="L814" s="117" t="n"/>
      <c r="M814" s="117" t="n"/>
      <c r="N814" s="117" t="n"/>
    </row>
    <row r="815" hidden="1" ht="52" customHeight="1" s="203" thickBot="1">
      <c r="A815" s="116" t="inlineStr">
        <is>
          <t>Bank Tabungan Negara (Persero) Tbk - GBP - Bunga utang bank jangka panjang</t>
        </is>
      </c>
      <c r="B815" s="116" t="n"/>
      <c r="C815" s="117" t="n">
        <v/>
      </c>
      <c r="D815" s="117" t="n">
        <v/>
      </c>
      <c r="E815" s="117" t="n">
        <v/>
      </c>
      <c r="F815" s="117" t="n">
        <v/>
      </c>
      <c r="G815" s="117" t="n"/>
      <c r="H815" s="117" t="n"/>
      <c r="I815" s="117" t="n"/>
      <c r="J815" s="117" t="n"/>
      <c r="K815" s="117" t="n"/>
      <c r="L815" s="117" t="n"/>
      <c r="M815" s="117" t="n"/>
      <c r="N815" s="117" t="n"/>
    </row>
    <row r="816" hidden="1" ht="52" customHeight="1" s="203" thickBot="1">
      <c r="A816" s="116" t="inlineStr">
        <is>
          <t>Bank Tabungan Negara (Persero) Tbk - GBP - Jenis bunga utang bank jangka panjang</t>
        </is>
      </c>
      <c r="B816" s="116" t="n"/>
      <c r="C816" s="117" t="n">
        <v/>
      </c>
      <c r="D816" s="117" t="n">
        <v/>
      </c>
      <c r="E816" s="117" t="n">
        <v/>
      </c>
      <c r="F816" s="117" t="n">
        <v/>
      </c>
      <c r="G816" s="117" t="n"/>
      <c r="H816" s="117" t="n"/>
      <c r="I816" s="117" t="n"/>
      <c r="J816" s="117" t="n"/>
      <c r="K816" s="117" t="n"/>
      <c r="L816" s="117" t="n"/>
      <c r="M816" s="117" t="n"/>
      <c r="N816" s="117" t="n"/>
    </row>
    <row r="817" hidden="1" ht="52" customHeight="1" s="203" thickBot="1">
      <c r="A817" s="116" t="inlineStr">
        <is>
          <t>Bank Tabungan Negara (Persero) Tbk - JPY - Utang bank, nilai dalam mata uang asing</t>
        </is>
      </c>
      <c r="B817" s="116" t="n"/>
      <c r="C817" s="117" t="n">
        <v/>
      </c>
      <c r="D817" s="117" t="n">
        <v/>
      </c>
      <c r="E817" s="117" t="n">
        <v/>
      </c>
      <c r="F817" s="117" t="n">
        <v/>
      </c>
      <c r="G817" s="117" t="n"/>
      <c r="H817" s="117" t="n"/>
      <c r="I817" s="117" t="n"/>
      <c r="J817" s="117" t="n"/>
      <c r="K817" s="117" t="n"/>
      <c r="L817" s="117" t="n"/>
      <c r="M817" s="117" t="n"/>
      <c r="N817" s="117" t="n"/>
    </row>
    <row r="818" hidden="1" ht="52" customHeight="1" s="203" thickBot="1">
      <c r="A818" s="116" t="inlineStr">
        <is>
          <t>Bank Tabungan Negara (Persero) Tbk - JPY - Jatuh tempo utang bank jangka panjang</t>
        </is>
      </c>
      <c r="B818" s="116" t="n"/>
      <c r="C818" s="117" t="n">
        <v/>
      </c>
      <c r="D818" s="117" t="n">
        <v/>
      </c>
      <c r="E818" s="117" t="n">
        <v/>
      </c>
      <c r="F818" s="117" t="n">
        <v/>
      </c>
      <c r="G818" s="117" t="n"/>
      <c r="H818" s="117" t="n"/>
      <c r="I818" s="117" t="n"/>
      <c r="J818" s="117" t="n"/>
      <c r="K818" s="117" t="n"/>
      <c r="L818" s="117" t="n"/>
      <c r="M818" s="117" t="n"/>
      <c r="N818" s="117" t="n"/>
    </row>
    <row r="819" hidden="1" ht="52" customHeight="1" s="203" thickBot="1">
      <c r="A819" s="116" t="inlineStr">
        <is>
          <t>Bank Tabungan Negara (Persero) Tbk - JPY - Bunga utang bank jangka panjang</t>
        </is>
      </c>
      <c r="B819" s="116" t="n"/>
      <c r="C819" s="117" t="n">
        <v/>
      </c>
      <c r="D819" s="117" t="n">
        <v/>
      </c>
      <c r="E819" s="117" t="n">
        <v/>
      </c>
      <c r="F819" s="117" t="n">
        <v/>
      </c>
      <c r="G819" s="117" t="n"/>
      <c r="H819" s="117" t="n"/>
      <c r="I819" s="117" t="n"/>
      <c r="J819" s="117" t="n"/>
      <c r="K819" s="117" t="n"/>
      <c r="L819" s="117" t="n"/>
      <c r="M819" s="117" t="n"/>
      <c r="N819" s="117" t="n"/>
    </row>
    <row r="820" hidden="1" ht="52" customHeight="1" s="203" thickBot="1">
      <c r="A820" s="116" t="inlineStr">
        <is>
          <t>Bank Tabungan Negara (Persero) Tbk - JPY - Jenis bunga utang bank jangka panjang</t>
        </is>
      </c>
      <c r="B820" s="116" t="n"/>
      <c r="C820" s="117" t="n">
        <v/>
      </c>
      <c r="D820" s="117" t="n">
        <v/>
      </c>
      <c r="E820" s="117" t="n">
        <v/>
      </c>
      <c r="F820" s="117" t="n">
        <v/>
      </c>
      <c r="G820" s="117" t="n"/>
      <c r="H820" s="117" t="n"/>
      <c r="I820" s="117" t="n"/>
      <c r="J820" s="117" t="n"/>
      <c r="K820" s="117" t="n"/>
      <c r="L820" s="117" t="n"/>
      <c r="M820" s="117" t="n"/>
      <c r="N820" s="117" t="n"/>
    </row>
    <row r="821" hidden="1" ht="52" customHeight="1" s="203" thickBot="1">
      <c r="A821" s="116" t="inlineStr">
        <is>
          <t>Bank Tabungan Negara (Persero) Tbk - SGD - Utang bank, nilai dalam mata uang asing</t>
        </is>
      </c>
      <c r="B821" s="116" t="n"/>
      <c r="C821" s="117" t="n">
        <v/>
      </c>
      <c r="D821" s="117" t="n">
        <v/>
      </c>
      <c r="E821" s="117" t="n">
        <v/>
      </c>
      <c r="F821" s="117" t="n">
        <v/>
      </c>
      <c r="G821" s="117" t="n"/>
      <c r="H821" s="117" t="n"/>
      <c r="I821" s="117" t="n"/>
      <c r="J821" s="117" t="n"/>
      <c r="K821" s="117" t="n"/>
      <c r="L821" s="117" t="n"/>
      <c r="M821" s="117" t="n"/>
      <c r="N821" s="117" t="n"/>
    </row>
    <row r="822" hidden="1" ht="52" customHeight="1" s="203" thickBot="1">
      <c r="A822" s="116" t="inlineStr">
        <is>
          <t>Bank Tabungan Negara (Persero) Tbk - SGD - Jatuh tempo utang bank jangka panjang</t>
        </is>
      </c>
      <c r="B822" s="116" t="n"/>
      <c r="C822" s="117" t="n">
        <v/>
      </c>
      <c r="D822" s="117" t="n">
        <v/>
      </c>
      <c r="E822" s="117" t="n">
        <v/>
      </c>
      <c r="F822" s="117" t="n">
        <v/>
      </c>
      <c r="G822" s="117" t="n"/>
      <c r="H822" s="117" t="n"/>
      <c r="I822" s="117" t="n"/>
      <c r="J822" s="117" t="n"/>
      <c r="K822" s="117" t="n"/>
      <c r="L822" s="117" t="n"/>
      <c r="M822" s="117" t="n"/>
      <c r="N822" s="117" t="n"/>
    </row>
    <row r="823" hidden="1" ht="52" customHeight="1" s="203" thickBot="1">
      <c r="A823" s="116" t="inlineStr">
        <is>
          <t>Bank Tabungan Negara (Persero) Tbk - SGD - Bunga utang bank jangka panjang</t>
        </is>
      </c>
      <c r="B823" s="116" t="n"/>
      <c r="C823" s="117" t="n">
        <v/>
      </c>
      <c r="D823" s="117" t="n">
        <v/>
      </c>
      <c r="E823" s="117" t="n">
        <v/>
      </c>
      <c r="F823" s="117" t="n">
        <v/>
      </c>
      <c r="G823" s="117" t="n"/>
      <c r="H823" s="117" t="n"/>
      <c r="I823" s="117" t="n"/>
      <c r="J823" s="117" t="n"/>
      <c r="K823" s="117" t="n"/>
      <c r="L823" s="117" t="n"/>
      <c r="M823" s="117" t="n"/>
      <c r="N823" s="117" t="n"/>
    </row>
    <row r="824" hidden="1" ht="52" customHeight="1" s="203" thickBot="1">
      <c r="A824" s="116" t="inlineStr">
        <is>
          <t>Bank Tabungan Negara (Persero) Tbk - SGD - Jenis bunga utang bank jangka panjang</t>
        </is>
      </c>
      <c r="B824" s="116" t="n"/>
      <c r="C824" s="117" t="n">
        <v/>
      </c>
      <c r="D824" s="117" t="n">
        <v/>
      </c>
      <c r="E824" s="117" t="n">
        <v/>
      </c>
      <c r="F824" s="117" t="n">
        <v/>
      </c>
      <c r="G824" s="117" t="n"/>
      <c r="H824" s="117" t="n"/>
      <c r="I824" s="117" t="n"/>
      <c r="J824" s="117" t="n"/>
      <c r="K824" s="117" t="n"/>
      <c r="L824" s="117" t="n"/>
      <c r="M824" s="117" t="n"/>
      <c r="N824" s="117" t="n"/>
    </row>
    <row r="825" hidden="1" ht="52" customHeight="1" s="203" thickBot="1">
      <c r="A825" s="116" t="inlineStr">
        <is>
          <t>Bank Tabungan Negara (Persero) Tbk - THB - Utang bank, nilai dalam mata uang asing</t>
        </is>
      </c>
      <c r="B825" s="116" t="n"/>
      <c r="C825" s="117" t="n">
        <v/>
      </c>
      <c r="D825" s="117" t="n">
        <v/>
      </c>
      <c r="E825" s="117" t="n">
        <v/>
      </c>
      <c r="F825" s="117" t="n">
        <v/>
      </c>
      <c r="G825" s="117" t="n"/>
      <c r="H825" s="117" t="n"/>
      <c r="I825" s="117" t="n"/>
      <c r="J825" s="117" t="n"/>
      <c r="K825" s="117" t="n"/>
      <c r="L825" s="117" t="n"/>
      <c r="M825" s="117" t="n"/>
      <c r="N825" s="117" t="n"/>
    </row>
    <row r="826" hidden="1" ht="52" customHeight="1" s="203" thickBot="1">
      <c r="A826" s="116" t="inlineStr">
        <is>
          <t>Bank Tabungan Negara (Persero) Tbk - THB - Jatuh tempo utang bank jangka panjang</t>
        </is>
      </c>
      <c r="B826" s="116" t="n"/>
      <c r="C826" s="117" t="n">
        <v/>
      </c>
      <c r="D826" s="117" t="n">
        <v/>
      </c>
      <c r="E826" s="117" t="n">
        <v/>
      </c>
      <c r="F826" s="117" t="n">
        <v/>
      </c>
      <c r="G826" s="117" t="n"/>
      <c r="H826" s="117" t="n"/>
      <c r="I826" s="117" t="n"/>
      <c r="J826" s="117" t="n"/>
      <c r="K826" s="117" t="n"/>
      <c r="L826" s="117" t="n"/>
      <c r="M826" s="117" t="n"/>
      <c r="N826" s="117" t="n"/>
    </row>
    <row r="827" hidden="1" ht="52" customHeight="1" s="203" thickBot="1">
      <c r="A827" s="116" t="inlineStr">
        <is>
          <t>Bank Tabungan Negara (Persero) Tbk - THB - Bunga utang bank jangka panjang</t>
        </is>
      </c>
      <c r="B827" s="116" t="n"/>
      <c r="C827" s="117" t="n">
        <v/>
      </c>
      <c r="D827" s="117" t="n">
        <v/>
      </c>
      <c r="E827" s="117" t="n">
        <v/>
      </c>
      <c r="F827" s="117" t="n">
        <v/>
      </c>
      <c r="G827" s="117" t="n"/>
      <c r="H827" s="117" t="n"/>
      <c r="I827" s="117" t="n"/>
      <c r="J827" s="117" t="n"/>
      <c r="K827" s="117" t="n"/>
      <c r="L827" s="117" t="n"/>
      <c r="M827" s="117" t="n"/>
      <c r="N827" s="117" t="n"/>
    </row>
    <row r="828" hidden="1" ht="52" customHeight="1" s="203" thickBot="1">
      <c r="A828" s="116" t="inlineStr">
        <is>
          <t>Bank Tabungan Negara (Persero) Tbk - THB - Jenis bunga utang bank jangka panjang</t>
        </is>
      </c>
      <c r="B828" s="116" t="n"/>
      <c r="C828" s="117" t="n">
        <v/>
      </c>
      <c r="D828" s="117" t="n">
        <v/>
      </c>
      <c r="E828" s="117" t="n">
        <v/>
      </c>
      <c r="F828" s="117" t="n">
        <v/>
      </c>
      <c r="G828" s="117" t="n"/>
      <c r="H828" s="117" t="n"/>
      <c r="I828" s="117" t="n"/>
      <c r="J828" s="117" t="n"/>
      <c r="K828" s="117" t="n"/>
      <c r="L828" s="117" t="n"/>
      <c r="M828" s="117" t="n"/>
      <c r="N828" s="117" t="n"/>
    </row>
    <row r="829" hidden="1" ht="52" customHeight="1" s="203" thickBot="1">
      <c r="A829" s="116" t="inlineStr">
        <is>
          <t>Bank Tabungan Negara (Persero) Tbk - USD - Utang bank, nilai dalam mata uang asing</t>
        </is>
      </c>
      <c r="B829" s="116" t="n"/>
      <c r="C829" s="117" t="n">
        <v/>
      </c>
      <c r="D829" s="117" t="n">
        <v/>
      </c>
      <c r="E829" s="117" t="n">
        <v/>
      </c>
      <c r="F829" s="117" t="n">
        <v/>
      </c>
      <c r="G829" s="117" t="n"/>
      <c r="H829" s="117" t="n"/>
      <c r="I829" s="117" t="n"/>
      <c r="J829" s="117" t="n"/>
      <c r="K829" s="117" t="n"/>
      <c r="L829" s="117" t="n"/>
      <c r="M829" s="117" t="n"/>
      <c r="N829" s="117" t="n"/>
    </row>
    <row r="830" hidden="1" ht="52" customHeight="1" s="203" thickBot="1">
      <c r="A830" s="116" t="inlineStr">
        <is>
          <t>Bank Tabungan Negara (Persero) Tbk - USD - Jatuh tempo utang bank jangka panjang</t>
        </is>
      </c>
      <c r="B830" s="116" t="n"/>
      <c r="C830" s="117" t="n">
        <v/>
      </c>
      <c r="D830" s="117" t="n">
        <v/>
      </c>
      <c r="E830" s="117" t="n">
        <v/>
      </c>
      <c r="F830" s="117" t="n">
        <v/>
      </c>
      <c r="G830" s="117" t="n"/>
      <c r="H830" s="117" t="n"/>
      <c r="I830" s="117" t="n"/>
      <c r="J830" s="117" t="n"/>
      <c r="K830" s="117" t="n"/>
      <c r="L830" s="117" t="n"/>
      <c r="M830" s="117" t="n"/>
      <c r="N830" s="117" t="n"/>
    </row>
    <row r="831" hidden="1" ht="52" customHeight="1" s="203" thickBot="1">
      <c r="A831" s="116" t="inlineStr">
        <is>
          <t>Bank Tabungan Negara (Persero) Tbk - USD - Bunga utang bank jangka panjang</t>
        </is>
      </c>
      <c r="B831" s="116" t="n"/>
      <c r="C831" s="117" t="n">
        <v/>
      </c>
      <c r="D831" s="117" t="n">
        <v/>
      </c>
      <c r="E831" s="117" t="n">
        <v/>
      </c>
      <c r="F831" s="117" t="n">
        <v/>
      </c>
      <c r="G831" s="117" t="n"/>
      <c r="H831" s="117" t="n"/>
      <c r="I831" s="117" t="n"/>
      <c r="J831" s="117" t="n"/>
      <c r="K831" s="117" t="n"/>
      <c r="L831" s="117" t="n"/>
      <c r="M831" s="117" t="n"/>
      <c r="N831" s="117" t="n"/>
    </row>
    <row r="832" hidden="1" ht="52" customHeight="1" s="203" thickBot="1">
      <c r="A832" s="116" t="inlineStr">
        <is>
          <t>Bank Tabungan Negara (Persero) Tbk - USD - Jenis bunga utang bank jangka panjang</t>
        </is>
      </c>
      <c r="B832" s="116" t="n"/>
      <c r="C832" s="117" t="n">
        <v/>
      </c>
      <c r="D832" s="117" t="n">
        <v/>
      </c>
      <c r="E832" s="117" t="n">
        <v/>
      </c>
      <c r="F832" s="117" t="n">
        <v/>
      </c>
      <c r="G832" s="117" t="n"/>
      <c r="H832" s="117" t="n"/>
      <c r="I832" s="117" t="n"/>
      <c r="J832" s="117" t="n"/>
      <c r="K832" s="117" t="n"/>
      <c r="L832" s="117" t="n"/>
      <c r="M832" s="117" t="n"/>
      <c r="N832" s="117" t="n"/>
    </row>
    <row r="833" hidden="1" ht="52" customHeight="1" s="203" thickBot="1">
      <c r="A833" s="116" t="inlineStr">
        <is>
          <t>Bank Tabungan Negara (Persero) Tbk - Mata uang lainnya - Utang bank, nilai dalam mata uang asing</t>
        </is>
      </c>
      <c r="B833" s="116" t="n"/>
      <c r="C833" s="117" t="n">
        <v/>
      </c>
      <c r="D833" s="117" t="n">
        <v/>
      </c>
      <c r="E833" s="117" t="n">
        <v/>
      </c>
      <c r="F833" s="117" t="n">
        <v/>
      </c>
      <c r="G833" s="117" t="n"/>
      <c r="H833" s="117" t="n"/>
      <c r="I833" s="117" t="n"/>
      <c r="J833" s="117" t="n"/>
      <c r="K833" s="117" t="n"/>
      <c r="L833" s="117" t="n"/>
      <c r="M833" s="117" t="n"/>
      <c r="N833" s="117" t="n"/>
    </row>
    <row r="834" hidden="1" ht="52" customHeight="1" s="203" thickBot="1">
      <c r="A834" s="116" t="inlineStr">
        <is>
          <t>Bank Tabungan Negara (Persero) Tbk - Mata uang lainnya - Jatuh tempo utang bank jangka panjang</t>
        </is>
      </c>
      <c r="B834" s="116" t="n"/>
      <c r="C834" s="117" t="n">
        <v/>
      </c>
      <c r="D834" s="117" t="n">
        <v/>
      </c>
      <c r="E834" s="117" t="n">
        <v/>
      </c>
      <c r="F834" s="117" t="n">
        <v/>
      </c>
      <c r="G834" s="117" t="n"/>
      <c r="H834" s="117" t="n"/>
      <c r="I834" s="117" t="n"/>
      <c r="J834" s="117" t="n"/>
      <c r="K834" s="117" t="n"/>
      <c r="L834" s="117" t="n"/>
      <c r="M834" s="117" t="n"/>
      <c r="N834" s="117" t="n"/>
    </row>
    <row r="835" hidden="1" ht="52" customHeight="1" s="203" thickBot="1">
      <c r="A835" s="116" t="inlineStr">
        <is>
          <t>Bank Tabungan Negara (Persero) Tbk - Mata uang lainnya - Bunga utang bank jangka panjang</t>
        </is>
      </c>
      <c r="B835" s="116" t="n"/>
      <c r="C835" s="117" t="n">
        <v/>
      </c>
      <c r="D835" s="117" t="n">
        <v/>
      </c>
      <c r="E835" s="117" t="n">
        <v/>
      </c>
      <c r="F835" s="117" t="n">
        <v/>
      </c>
      <c r="G835" s="117" t="n"/>
      <c r="H835" s="117" t="n"/>
      <c r="I835" s="117" t="n"/>
      <c r="J835" s="117" t="n"/>
      <c r="K835" s="117" t="n"/>
      <c r="L835" s="117" t="n"/>
      <c r="M835" s="117" t="n"/>
      <c r="N835" s="117" t="n"/>
    </row>
    <row r="836" hidden="1" ht="52" customHeight="1" s="203" thickBot="1">
      <c r="A836" s="116" t="inlineStr">
        <is>
          <t>Bank Tabungan Negara (Persero) Tbk - Mata uang lainnya - Jenis bunga utang bank jangka panjang</t>
        </is>
      </c>
      <c r="B836" s="116" t="n"/>
      <c r="C836" s="117" t="n">
        <v/>
      </c>
      <c r="D836" s="117" t="n">
        <v/>
      </c>
      <c r="E836" s="117" t="n">
        <v/>
      </c>
      <c r="F836" s="117" t="n">
        <v/>
      </c>
      <c r="G836" s="117" t="n"/>
      <c r="H836" s="117" t="n"/>
      <c r="I836" s="117" t="n"/>
      <c r="J836" s="117" t="n"/>
      <c r="K836" s="117" t="n"/>
      <c r="L836" s="117" t="n"/>
      <c r="M836" s="117" t="n"/>
      <c r="N836" s="117" t="n"/>
    </row>
    <row r="837" ht="18" customHeight="1" s="203" thickBot="1">
      <c r="A837" s="179" t="inlineStr">
        <is>
          <t>Bank OCBC Nisp Tbk</t>
        </is>
      </c>
      <c r="B837" s="180" t="n"/>
      <c r="C837" s="181" t="n"/>
      <c r="D837" s="181" t="n"/>
      <c r="E837" s="181" t="n"/>
      <c r="F837" s="181" t="n"/>
      <c r="G837" s="181" t="n"/>
      <c r="H837" s="181" t="n"/>
      <c r="I837" s="181" t="n"/>
      <c r="J837" s="181" t="n"/>
      <c r="K837" s="181" t="n"/>
      <c r="L837" s="181" t="n"/>
      <c r="M837" s="181" t="n"/>
      <c r="N837" s="181" t="n"/>
    </row>
    <row r="838" ht="52" customHeight="1" s="203" thickBot="1">
      <c r="A838" s="116" t="inlineStr">
        <is>
          <t>Bank OCBC Nisp Tbk - IDR - Utang bank, nilai dalam mata uang asing</t>
        </is>
      </c>
      <c r="B838" s="116" t="n"/>
      <c r="C838" s="117" t="n">
        <v/>
      </c>
      <c r="D838" s="117" t="n">
        <v/>
      </c>
      <c r="E838" s="117" t="inlineStr">
        <is>
          <t>6045908544</t>
        </is>
      </c>
      <c r="F838" s="117" t="inlineStr">
        <is>
          <t>21415797502</t>
        </is>
      </c>
      <c r="G838" s="117" t="n"/>
      <c r="H838" s="117" t="n"/>
      <c r="I838" s="117" t="n"/>
      <c r="J838" s="117" t="n"/>
      <c r="K838" s="117" t="n"/>
      <c r="L838" s="117" t="n"/>
      <c r="M838" s="117" t="n"/>
      <c r="N838" s="117" t="n"/>
    </row>
    <row r="839" ht="35" customHeight="1" s="203" thickBot="1">
      <c r="A839" s="116" t="inlineStr">
        <is>
          <t>Bank OCBC Nisp Tbk - IDR - Jatuh tempo utang bank jangka panjang</t>
        </is>
      </c>
      <c r="B839" s="116" t="n"/>
      <c r="C839" s="117" t="n">
        <v/>
      </c>
      <c r="D839" s="117" t="n">
        <v/>
      </c>
      <c r="E839" s="117" t="inlineStr">
        <is>
          <t>16 Oktober 2024</t>
        </is>
      </c>
      <c r="F839" s="117" t="inlineStr">
        <is>
          <t>17 Oktober 2025</t>
        </is>
      </c>
      <c r="G839" s="117" t="n"/>
      <c r="H839" s="117" t="n"/>
      <c r="I839" s="117" t="n"/>
      <c r="J839" s="117" t="n"/>
      <c r="K839" s="117" t="n"/>
      <c r="L839" s="117" t="n"/>
      <c r="M839" s="117" t="n"/>
      <c r="N839" s="117" t="n"/>
    </row>
    <row r="840" hidden="1" ht="35" customHeight="1" s="203" thickBot="1">
      <c r="A840" s="116" t="inlineStr">
        <is>
          <t>Bank OCBC Nisp Tbk - IDR - Bunga utang bank jangka panjang</t>
        </is>
      </c>
      <c r="B840" s="116" t="n"/>
      <c r="C840" s="117" t="n">
        <v/>
      </c>
      <c r="D840" s="117" t="n">
        <v/>
      </c>
      <c r="E840" s="117" t="n">
        <v/>
      </c>
      <c r="F840" s="117" t="n">
        <v/>
      </c>
      <c r="G840" s="117" t="n"/>
      <c r="H840" s="117" t="n"/>
      <c r="I840" s="117" t="n"/>
      <c r="J840" s="117" t="n"/>
      <c r="K840" s="117" t="n"/>
      <c r="L840" s="117" t="n"/>
      <c r="M840" s="117" t="n"/>
      <c r="N840" s="117" t="n"/>
    </row>
    <row r="841" ht="35" customHeight="1" s="203" thickBot="1">
      <c r="A841" s="116" t="inlineStr">
        <is>
          <t>Bank OCBC Nisp Tbk - IDR - Jenis bunga utang bank jangka panjang</t>
        </is>
      </c>
      <c r="B841" s="116" t="n"/>
      <c r="C841" s="117" t="n">
        <v/>
      </c>
      <c r="D841" s="117" t="n">
        <v/>
      </c>
      <c r="E841" s="117" t="inlineStr">
        <is>
          <t>8% p.a</t>
        </is>
      </c>
      <c r="F841" s="117" t="inlineStr">
        <is>
          <t>0.08</t>
        </is>
      </c>
      <c r="G841" s="117" t="n"/>
      <c r="H841" s="117" t="n"/>
      <c r="I841" s="117" t="n"/>
      <c r="J841" s="117" t="n"/>
      <c r="K841" s="117" t="n"/>
      <c r="L841" s="117" t="n"/>
      <c r="M841" s="117" t="n"/>
      <c r="N841" s="117" t="n"/>
    </row>
    <row r="842" hidden="1" ht="52" customHeight="1" s="203" thickBot="1">
      <c r="A842" s="116" t="inlineStr">
        <is>
          <t>Bank OCBC Nisp Tbk - AUD - Utang bank, nilai dalam mata uang asing</t>
        </is>
      </c>
      <c r="B842" s="116" t="n"/>
      <c r="C842" s="117" t="n">
        <v/>
      </c>
      <c r="D842" s="117" t="n">
        <v/>
      </c>
      <c r="E842" s="117" t="n">
        <v/>
      </c>
      <c r="F842" s="117" t="n">
        <v/>
      </c>
      <c r="G842" s="117" t="n"/>
      <c r="H842" s="117" t="n"/>
      <c r="I842" s="117" t="n"/>
      <c r="J842" s="117" t="n"/>
      <c r="K842" s="117" t="n"/>
      <c r="L842" s="117" t="n"/>
      <c r="M842" s="117" t="n"/>
      <c r="N842" s="117" t="n"/>
    </row>
    <row r="843" hidden="1" ht="52" customHeight="1" s="203" thickBot="1">
      <c r="A843" s="116" t="inlineStr">
        <is>
          <t>Bank OCBC Nisp Tbk - AUD - Jatuh tempo utang bank jangka panjang</t>
        </is>
      </c>
      <c r="B843" s="116" t="n"/>
      <c r="C843" s="117" t="n">
        <v/>
      </c>
      <c r="D843" s="117" t="n">
        <v/>
      </c>
      <c r="E843" s="117" t="n">
        <v/>
      </c>
      <c r="F843" s="117" t="n">
        <v/>
      </c>
      <c r="G843" s="117" t="n"/>
      <c r="H843" s="117" t="n"/>
      <c r="I843" s="117" t="n"/>
      <c r="J843" s="117" t="n"/>
      <c r="K843" s="117" t="n"/>
      <c r="L843" s="117" t="n"/>
      <c r="M843" s="117" t="n"/>
      <c r="N843" s="117" t="n"/>
    </row>
    <row r="844" hidden="1" ht="35" customHeight="1" s="203" thickBot="1">
      <c r="A844" s="116" t="inlineStr">
        <is>
          <t>Bank OCBC Nisp Tbk - AUD - Bunga utang bank jangka panjang</t>
        </is>
      </c>
      <c r="B844" s="116" t="n"/>
      <c r="C844" s="117" t="n">
        <v/>
      </c>
      <c r="D844" s="117" t="n">
        <v/>
      </c>
      <c r="E844" s="117" t="n">
        <v/>
      </c>
      <c r="F844" s="117" t="n">
        <v/>
      </c>
      <c r="G844" s="117" t="n"/>
      <c r="H844" s="117" t="n"/>
      <c r="I844" s="117" t="n"/>
      <c r="J844" s="117" t="n"/>
      <c r="K844" s="117" t="n"/>
      <c r="L844" s="117" t="n"/>
      <c r="M844" s="117" t="n"/>
      <c r="N844" s="117" t="n"/>
    </row>
    <row r="845" hidden="1" ht="52" customHeight="1" s="203" thickBot="1">
      <c r="A845" s="116" t="inlineStr">
        <is>
          <t>Bank OCBC Nisp Tbk - AUD - Jenis bunga utang bank jangka panjang</t>
        </is>
      </c>
      <c r="B845" s="116" t="n"/>
      <c r="C845" s="117" t="n">
        <v/>
      </c>
      <c r="D845" s="117" t="n">
        <v/>
      </c>
      <c r="E845" s="117" t="n">
        <v/>
      </c>
      <c r="F845" s="117" t="n">
        <v/>
      </c>
      <c r="G845" s="117" t="n"/>
      <c r="H845" s="117" t="n"/>
      <c r="I845" s="117" t="n"/>
      <c r="J845" s="117" t="n"/>
      <c r="K845" s="117" t="n"/>
      <c r="L845" s="117" t="n"/>
      <c r="M845" s="117" t="n"/>
      <c r="N845" s="117" t="n"/>
    </row>
    <row r="846" hidden="1" ht="52" customHeight="1" s="203" thickBot="1">
      <c r="A846" s="116" t="inlineStr">
        <is>
          <t>Bank OCBC Nisp Tbk - CAD - Utang bank, nilai dalam mata uang asing</t>
        </is>
      </c>
      <c r="B846" s="116" t="n"/>
      <c r="C846" s="117" t="n">
        <v/>
      </c>
      <c r="D846" s="117" t="n">
        <v/>
      </c>
      <c r="E846" s="117" t="n">
        <v/>
      </c>
      <c r="F846" s="117" t="n">
        <v/>
      </c>
      <c r="G846" s="117" t="n"/>
      <c r="H846" s="117" t="n"/>
      <c r="I846" s="117" t="n"/>
      <c r="J846" s="117" t="n"/>
      <c r="K846" s="117" t="n"/>
      <c r="L846" s="117" t="n"/>
      <c r="M846" s="117" t="n"/>
      <c r="N846" s="117" t="n"/>
    </row>
    <row r="847" hidden="1" ht="52" customHeight="1" s="203" thickBot="1">
      <c r="A847" s="116" t="inlineStr">
        <is>
          <t>Bank OCBC Nisp Tbk - CAD - Jatuh tempo utang bank jangka panjang</t>
        </is>
      </c>
      <c r="B847" s="116" t="n"/>
      <c r="C847" s="117" t="n">
        <v/>
      </c>
      <c r="D847" s="117" t="n">
        <v/>
      </c>
      <c r="E847" s="117" t="n">
        <v/>
      </c>
      <c r="F847" s="117" t="n">
        <v/>
      </c>
      <c r="G847" s="117" t="n"/>
      <c r="H847" s="117" t="n"/>
      <c r="I847" s="117" t="n"/>
      <c r="J847" s="117" t="n"/>
      <c r="K847" s="117" t="n"/>
      <c r="L847" s="117" t="n"/>
      <c r="M847" s="117" t="n"/>
      <c r="N847" s="117" t="n"/>
    </row>
    <row r="848" hidden="1" ht="35" customHeight="1" s="203" thickBot="1">
      <c r="A848" s="116" t="inlineStr">
        <is>
          <t>Bank OCBC Nisp Tbk - CAD - Bunga utang bank jangka panjang</t>
        </is>
      </c>
      <c r="B848" s="116" t="n"/>
      <c r="C848" s="117" t="n">
        <v/>
      </c>
      <c r="D848" s="117" t="n">
        <v/>
      </c>
      <c r="E848" s="117" t="n">
        <v/>
      </c>
      <c r="F848" s="117" t="n">
        <v/>
      </c>
      <c r="G848" s="117" t="n"/>
      <c r="H848" s="117" t="n"/>
      <c r="I848" s="117" t="n"/>
      <c r="J848" s="117" t="n"/>
      <c r="K848" s="117" t="n"/>
      <c r="L848" s="117" t="n"/>
      <c r="M848" s="117" t="n"/>
      <c r="N848" s="117" t="n"/>
    </row>
    <row r="849" hidden="1" ht="52" customHeight="1" s="203" thickBot="1">
      <c r="A849" s="116" t="inlineStr">
        <is>
          <t>Bank OCBC Nisp Tbk - CAD - Jenis bunga utang bank jangka panjang</t>
        </is>
      </c>
      <c r="B849" s="116" t="n"/>
      <c r="C849" s="117" t="n">
        <v/>
      </c>
      <c r="D849" s="117" t="n">
        <v/>
      </c>
      <c r="E849" s="117" t="n">
        <v/>
      </c>
      <c r="F849" s="117" t="n">
        <v/>
      </c>
      <c r="G849" s="117" t="n"/>
      <c r="H849" s="117" t="n"/>
      <c r="I849" s="117" t="n"/>
      <c r="J849" s="117" t="n"/>
      <c r="K849" s="117" t="n"/>
      <c r="L849" s="117" t="n"/>
      <c r="M849" s="117" t="n"/>
      <c r="N849" s="117" t="n"/>
    </row>
    <row r="850" hidden="1" ht="52" customHeight="1" s="203" thickBot="1">
      <c r="A850" s="116" t="inlineStr">
        <is>
          <t>Bank OCBC Nisp Tbk - CNY - Utang bank, nilai dalam mata uang asing</t>
        </is>
      </c>
      <c r="B850" s="116" t="n"/>
      <c r="C850" s="117" t="n">
        <v/>
      </c>
      <c r="D850" s="117" t="n">
        <v/>
      </c>
      <c r="E850" s="117" t="n">
        <v/>
      </c>
      <c r="F850" s="117" t="n">
        <v/>
      </c>
      <c r="G850" s="117" t="n"/>
      <c r="H850" s="117" t="n"/>
      <c r="I850" s="117" t="n"/>
      <c r="J850" s="117" t="n"/>
      <c r="K850" s="117" t="n"/>
      <c r="L850" s="117" t="n"/>
      <c r="M850" s="117" t="n"/>
      <c r="N850" s="117" t="n"/>
    </row>
    <row r="851" hidden="1" ht="52" customHeight="1" s="203" thickBot="1">
      <c r="A851" s="116" t="inlineStr">
        <is>
          <t>Bank OCBC Nisp Tbk - CNY - Jatuh tempo utang bank jangka panjang</t>
        </is>
      </c>
      <c r="B851" s="116" t="n"/>
      <c r="C851" s="117" t="n">
        <v/>
      </c>
      <c r="D851" s="117" t="n">
        <v/>
      </c>
      <c r="E851" s="117" t="n">
        <v/>
      </c>
      <c r="F851" s="117" t="n">
        <v/>
      </c>
      <c r="G851" s="117" t="n"/>
      <c r="H851" s="117" t="n"/>
      <c r="I851" s="117" t="n"/>
      <c r="J851" s="117" t="n"/>
      <c r="K851" s="117" t="n"/>
      <c r="L851" s="117" t="n"/>
      <c r="M851" s="117" t="n"/>
      <c r="N851" s="117" t="n"/>
    </row>
    <row r="852" hidden="1" ht="35" customHeight="1" s="203" thickBot="1">
      <c r="A852" s="116" t="inlineStr">
        <is>
          <t>Bank OCBC Nisp Tbk - CNY - Bunga utang bank jangka panjang</t>
        </is>
      </c>
      <c r="B852" s="116" t="n"/>
      <c r="C852" s="117" t="n">
        <v/>
      </c>
      <c r="D852" s="117" t="n">
        <v/>
      </c>
      <c r="E852" s="117" t="n">
        <v/>
      </c>
      <c r="F852" s="117" t="n">
        <v/>
      </c>
      <c r="G852" s="117" t="n"/>
      <c r="H852" s="117" t="n"/>
      <c r="I852" s="117" t="n"/>
      <c r="J852" s="117" t="n"/>
      <c r="K852" s="117" t="n"/>
      <c r="L852" s="117" t="n"/>
      <c r="M852" s="117" t="n"/>
      <c r="N852" s="117" t="n"/>
    </row>
    <row r="853" hidden="1" ht="52" customHeight="1" s="203" thickBot="1">
      <c r="A853" s="116" t="inlineStr">
        <is>
          <t>Bank OCBC Nisp Tbk - CNY - Jenis bunga utang bank jangka panjang</t>
        </is>
      </c>
      <c r="B853" s="116" t="n"/>
      <c r="C853" s="117" t="n">
        <v/>
      </c>
      <c r="D853" s="117" t="n">
        <v/>
      </c>
      <c r="E853" s="117" t="n">
        <v/>
      </c>
      <c r="F853" s="117" t="n">
        <v/>
      </c>
      <c r="G853" s="117" t="n"/>
      <c r="H853" s="117" t="n"/>
      <c r="I853" s="117" t="n"/>
      <c r="J853" s="117" t="n"/>
      <c r="K853" s="117" t="n"/>
      <c r="L853" s="117" t="n"/>
      <c r="M853" s="117" t="n"/>
      <c r="N853" s="117" t="n"/>
    </row>
    <row r="854" hidden="1" ht="52" customHeight="1" s="203" thickBot="1">
      <c r="A854" s="116" t="inlineStr">
        <is>
          <t>Bank OCBC Nisp Tbk - EUR - Utang bank, nilai dalam mata uang asing</t>
        </is>
      </c>
      <c r="B854" s="116" t="n"/>
      <c r="C854" s="117" t="n">
        <v/>
      </c>
      <c r="D854" s="117" t="n">
        <v/>
      </c>
      <c r="E854" s="117" t="n">
        <v/>
      </c>
      <c r="F854" s="117" t="n">
        <v/>
      </c>
      <c r="G854" s="117" t="n"/>
      <c r="H854" s="117" t="n"/>
      <c r="I854" s="117" t="n"/>
      <c r="J854" s="117" t="n"/>
      <c r="K854" s="117" t="n"/>
      <c r="L854" s="117" t="n"/>
      <c r="M854" s="117" t="n"/>
      <c r="N854" s="117" t="n"/>
    </row>
    <row r="855" hidden="1" ht="52" customHeight="1" s="203" thickBot="1">
      <c r="A855" s="116" t="inlineStr">
        <is>
          <t>Bank OCBC Nisp Tbk - EUR - Jatuh tempo utang bank jangka panjang</t>
        </is>
      </c>
      <c r="B855" s="116" t="n"/>
      <c r="C855" s="117" t="n">
        <v/>
      </c>
      <c r="D855" s="117" t="n">
        <v/>
      </c>
      <c r="E855" s="117" t="n">
        <v/>
      </c>
      <c r="F855" s="117" t="n">
        <v/>
      </c>
      <c r="G855" s="117" t="n"/>
      <c r="H855" s="117" t="n"/>
      <c r="I855" s="117" t="n"/>
      <c r="J855" s="117" t="n"/>
      <c r="K855" s="117" t="n"/>
      <c r="L855" s="117" t="n"/>
      <c r="M855" s="117" t="n"/>
      <c r="N855" s="117" t="n"/>
    </row>
    <row r="856" hidden="1" ht="35" customHeight="1" s="203" thickBot="1">
      <c r="A856" s="116" t="inlineStr">
        <is>
          <t>Bank OCBC Nisp Tbk - EUR - Bunga utang bank jangka panjang</t>
        </is>
      </c>
      <c r="B856" s="116" t="n"/>
      <c r="C856" s="117" t="n">
        <v/>
      </c>
      <c r="D856" s="117" t="n">
        <v/>
      </c>
      <c r="E856" s="117" t="n">
        <v/>
      </c>
      <c r="F856" s="117" t="n">
        <v/>
      </c>
      <c r="G856" s="117" t="n"/>
      <c r="H856" s="117" t="n"/>
      <c r="I856" s="117" t="n"/>
      <c r="J856" s="117" t="n"/>
      <c r="K856" s="117" t="n"/>
      <c r="L856" s="117" t="n"/>
      <c r="M856" s="117" t="n"/>
      <c r="N856" s="117" t="n"/>
    </row>
    <row r="857" hidden="1" ht="52" customHeight="1" s="203" thickBot="1">
      <c r="A857" s="116" t="inlineStr">
        <is>
          <t>Bank OCBC Nisp Tbk - EUR - Jenis bunga utang bank jangka panjang</t>
        </is>
      </c>
      <c r="B857" s="116" t="n"/>
      <c r="C857" s="117" t="n">
        <v/>
      </c>
      <c r="D857" s="117" t="n">
        <v/>
      </c>
      <c r="E857" s="117" t="n">
        <v/>
      </c>
      <c r="F857" s="117" t="n">
        <v/>
      </c>
      <c r="G857" s="117" t="n"/>
      <c r="H857" s="117" t="n"/>
      <c r="I857" s="117" t="n"/>
      <c r="J857" s="117" t="n"/>
      <c r="K857" s="117" t="n"/>
      <c r="L857" s="117" t="n"/>
      <c r="M857" s="117" t="n"/>
      <c r="N857" s="117" t="n"/>
    </row>
    <row r="858" hidden="1" ht="52" customHeight="1" s="203" thickBot="1">
      <c r="A858" s="116" t="inlineStr">
        <is>
          <t>Bank OCBC Nisp Tbk - HKD - Utang bank, nilai dalam mata uang asing</t>
        </is>
      </c>
      <c r="B858" s="116" t="n"/>
      <c r="C858" s="117" t="n">
        <v/>
      </c>
      <c r="D858" s="117" t="n">
        <v/>
      </c>
      <c r="E858" s="117" t="n">
        <v/>
      </c>
      <c r="F858" s="117" t="n">
        <v/>
      </c>
      <c r="G858" s="117" t="n"/>
      <c r="H858" s="117" t="n"/>
      <c r="I858" s="117" t="n"/>
      <c r="J858" s="117" t="n"/>
      <c r="K858" s="117" t="n"/>
      <c r="L858" s="117" t="n"/>
      <c r="M858" s="117" t="n"/>
      <c r="N858" s="117" t="n"/>
    </row>
    <row r="859" hidden="1" ht="52" customHeight="1" s="203" thickBot="1">
      <c r="A859" s="116" t="inlineStr">
        <is>
          <t>Bank OCBC Nisp Tbk - HKD - Jatuh tempo utang bank jangka panjang</t>
        </is>
      </c>
      <c r="B859" s="116" t="n"/>
      <c r="C859" s="117" t="n">
        <v/>
      </c>
      <c r="D859" s="117" t="n">
        <v/>
      </c>
      <c r="E859" s="117" t="n">
        <v/>
      </c>
      <c r="F859" s="117" t="n">
        <v/>
      </c>
      <c r="G859" s="117" t="n"/>
      <c r="H859" s="117" t="n"/>
      <c r="I859" s="117" t="n"/>
      <c r="J859" s="117" t="n"/>
      <c r="K859" s="117" t="n"/>
      <c r="L859" s="117" t="n"/>
      <c r="M859" s="117" t="n"/>
      <c r="N859" s="117" t="n"/>
    </row>
    <row r="860" hidden="1" ht="35" customHeight="1" s="203" thickBot="1">
      <c r="A860" s="116" t="inlineStr">
        <is>
          <t>Bank OCBC Nisp Tbk - HKD - Bunga utang bank jangka panjang</t>
        </is>
      </c>
      <c r="B860" s="116" t="n"/>
      <c r="C860" s="117" t="n">
        <v/>
      </c>
      <c r="D860" s="117" t="n">
        <v/>
      </c>
      <c r="E860" s="117" t="n">
        <v/>
      </c>
      <c r="F860" s="117" t="n">
        <v/>
      </c>
      <c r="G860" s="117" t="n"/>
      <c r="H860" s="117" t="n"/>
      <c r="I860" s="117" t="n"/>
      <c r="J860" s="117" t="n"/>
      <c r="K860" s="117" t="n"/>
      <c r="L860" s="117" t="n"/>
      <c r="M860" s="117" t="n"/>
      <c r="N860" s="117" t="n"/>
    </row>
    <row r="861" hidden="1" ht="52" customHeight="1" s="203" thickBot="1">
      <c r="A861" s="116" t="inlineStr">
        <is>
          <t>Bank OCBC Nisp Tbk - HKD - Jenis bunga utang bank jangka panjang</t>
        </is>
      </c>
      <c r="B861" s="116" t="n"/>
      <c r="C861" s="117" t="n">
        <v/>
      </c>
      <c r="D861" s="117" t="n">
        <v/>
      </c>
      <c r="E861" s="117" t="n">
        <v/>
      </c>
      <c r="F861" s="117" t="n">
        <v/>
      </c>
      <c r="G861" s="117" t="n"/>
      <c r="H861" s="117" t="n"/>
      <c r="I861" s="117" t="n"/>
      <c r="J861" s="117" t="n"/>
      <c r="K861" s="117" t="n"/>
      <c r="L861" s="117" t="n"/>
      <c r="M861" s="117" t="n"/>
      <c r="N861" s="117" t="n"/>
    </row>
    <row r="862" hidden="1" ht="52" customHeight="1" s="203" thickBot="1">
      <c r="A862" s="116" t="inlineStr">
        <is>
          <t>Bank OCBC Nisp Tbk - GBP - Utang bank, nilai dalam mata uang asing</t>
        </is>
      </c>
      <c r="B862" s="116" t="n"/>
      <c r="C862" s="117" t="n">
        <v/>
      </c>
      <c r="D862" s="117" t="n">
        <v/>
      </c>
      <c r="E862" s="117" t="n">
        <v/>
      </c>
      <c r="F862" s="117" t="n">
        <v/>
      </c>
      <c r="G862" s="117" t="n"/>
      <c r="H862" s="117" t="n"/>
      <c r="I862" s="117" t="n"/>
      <c r="J862" s="117" t="n"/>
      <c r="K862" s="117" t="n"/>
      <c r="L862" s="117" t="n"/>
      <c r="M862" s="117" t="n"/>
      <c r="N862" s="117" t="n"/>
    </row>
    <row r="863" hidden="1" ht="52" customHeight="1" s="203" thickBot="1">
      <c r="A863" s="116" t="inlineStr">
        <is>
          <t>Bank OCBC Nisp Tbk - GBP - Jatuh tempo utang bank jangka panjang</t>
        </is>
      </c>
      <c r="B863" s="116" t="n"/>
      <c r="C863" s="117" t="n">
        <v/>
      </c>
      <c r="D863" s="117" t="n">
        <v/>
      </c>
      <c r="E863" s="117" t="n">
        <v/>
      </c>
      <c r="F863" s="117" t="n">
        <v/>
      </c>
      <c r="G863" s="117" t="n"/>
      <c r="H863" s="117" t="n"/>
      <c r="I863" s="117" t="n"/>
      <c r="J863" s="117" t="n"/>
      <c r="K863" s="117" t="n"/>
      <c r="L863" s="117" t="n"/>
      <c r="M863" s="117" t="n"/>
      <c r="N863" s="117" t="n"/>
    </row>
    <row r="864" hidden="1" ht="35" customHeight="1" s="203" thickBot="1">
      <c r="A864" s="116" t="inlineStr">
        <is>
          <t>Bank OCBC Nisp Tbk - GBP - Bunga utang bank jangka panjang</t>
        </is>
      </c>
      <c r="B864" s="116" t="n"/>
      <c r="C864" s="117" t="n">
        <v/>
      </c>
      <c r="D864" s="117" t="n">
        <v/>
      </c>
      <c r="E864" s="117" t="n">
        <v/>
      </c>
      <c r="F864" s="117" t="n">
        <v/>
      </c>
      <c r="G864" s="117" t="n"/>
      <c r="H864" s="117" t="n"/>
      <c r="I864" s="117" t="n"/>
      <c r="J864" s="117" t="n"/>
      <c r="K864" s="117" t="n"/>
      <c r="L864" s="117" t="n"/>
      <c r="M864" s="117" t="n"/>
      <c r="N864" s="117" t="n"/>
    </row>
    <row r="865" hidden="1" ht="52" customHeight="1" s="203" thickBot="1">
      <c r="A865" s="116" t="inlineStr">
        <is>
          <t>Bank OCBC Nisp Tbk - GBP - Jenis bunga utang bank jangka panjang</t>
        </is>
      </c>
      <c r="B865" s="116" t="n"/>
      <c r="C865" s="117" t="n">
        <v/>
      </c>
      <c r="D865" s="117" t="n">
        <v/>
      </c>
      <c r="E865" s="117" t="n">
        <v/>
      </c>
      <c r="F865" s="117" t="n">
        <v/>
      </c>
      <c r="G865" s="117" t="n"/>
      <c r="H865" s="117" t="n"/>
      <c r="I865" s="117" t="n"/>
      <c r="J865" s="117" t="n"/>
      <c r="K865" s="117" t="n"/>
      <c r="L865" s="117" t="n"/>
      <c r="M865" s="117" t="n"/>
      <c r="N865" s="117" t="n"/>
    </row>
    <row r="866" hidden="1" ht="52" customHeight="1" s="203" thickBot="1">
      <c r="A866" s="116" t="inlineStr">
        <is>
          <t>Bank OCBC Nisp Tbk - JPY - Utang bank, nilai dalam mata uang asing</t>
        </is>
      </c>
      <c r="B866" s="116" t="n"/>
      <c r="C866" s="117" t="n">
        <v/>
      </c>
      <c r="D866" s="117" t="n">
        <v/>
      </c>
      <c r="E866" s="117" t="n">
        <v/>
      </c>
      <c r="F866" s="117" t="n">
        <v/>
      </c>
      <c r="G866" s="117" t="n"/>
      <c r="H866" s="117" t="n"/>
      <c r="I866" s="117" t="n"/>
      <c r="J866" s="117" t="n"/>
      <c r="K866" s="117" t="n"/>
      <c r="L866" s="117" t="n"/>
      <c r="M866" s="117" t="n"/>
      <c r="N866" s="117" t="n"/>
    </row>
    <row r="867" hidden="1" ht="52" customHeight="1" s="203" thickBot="1">
      <c r="A867" s="116" t="inlineStr">
        <is>
          <t>Bank OCBC Nisp Tbk - JPY - Jatuh tempo utang bank jangka panjang</t>
        </is>
      </c>
      <c r="B867" s="116" t="n"/>
      <c r="C867" s="117" t="n">
        <v/>
      </c>
      <c r="D867" s="117" t="n">
        <v/>
      </c>
      <c r="E867" s="117" t="n">
        <v/>
      </c>
      <c r="F867" s="117" t="n">
        <v/>
      </c>
      <c r="G867" s="117" t="n"/>
      <c r="H867" s="117" t="n"/>
      <c r="I867" s="117" t="n"/>
      <c r="J867" s="117" t="n"/>
      <c r="K867" s="117" t="n"/>
      <c r="L867" s="117" t="n"/>
      <c r="M867" s="117" t="n"/>
      <c r="N867" s="117" t="n"/>
    </row>
    <row r="868" hidden="1" ht="35" customHeight="1" s="203" thickBot="1">
      <c r="A868" s="116" t="inlineStr">
        <is>
          <t>Bank OCBC Nisp Tbk - JPY - Bunga utang bank jangka panjang</t>
        </is>
      </c>
      <c r="B868" s="116" t="n"/>
      <c r="C868" s="117" t="n">
        <v/>
      </c>
      <c r="D868" s="117" t="n">
        <v/>
      </c>
      <c r="E868" s="117" t="n">
        <v/>
      </c>
      <c r="F868" s="117" t="n">
        <v/>
      </c>
      <c r="G868" s="117" t="n"/>
      <c r="H868" s="117" t="n"/>
      <c r="I868" s="117" t="n"/>
      <c r="J868" s="117" t="n"/>
      <c r="K868" s="117" t="n"/>
      <c r="L868" s="117" t="n"/>
      <c r="M868" s="117" t="n"/>
      <c r="N868" s="117" t="n"/>
    </row>
    <row r="869" hidden="1" ht="35" customHeight="1" s="203" thickBot="1">
      <c r="A869" s="116" t="inlineStr">
        <is>
          <t>Bank OCBC Nisp Tbk - JPY - Jenis bunga utang bank jangka panjang</t>
        </is>
      </c>
      <c r="B869" s="116" t="n"/>
      <c r="C869" s="117" t="n">
        <v/>
      </c>
      <c r="D869" s="117" t="n">
        <v/>
      </c>
      <c r="E869" s="117" t="n">
        <v/>
      </c>
      <c r="F869" s="117" t="n">
        <v/>
      </c>
      <c r="G869" s="117" t="n"/>
      <c r="H869" s="117" t="n"/>
      <c r="I869" s="117" t="n"/>
      <c r="J869" s="117" t="n"/>
      <c r="K869" s="117" t="n"/>
      <c r="L869" s="117" t="n"/>
      <c r="M869" s="117" t="n"/>
      <c r="N869" s="117" t="n"/>
    </row>
    <row r="870" hidden="1" ht="52" customHeight="1" s="203" thickBot="1">
      <c r="A870" s="116" t="inlineStr">
        <is>
          <t>Bank OCBC Nisp Tbk - SGD - Utang bank, nilai dalam mata uang asing</t>
        </is>
      </c>
      <c r="B870" s="116" t="n"/>
      <c r="C870" s="117" t="n">
        <v/>
      </c>
      <c r="D870" s="117" t="n">
        <v/>
      </c>
      <c r="E870" s="117" t="n">
        <v/>
      </c>
      <c r="F870" s="117" t="n">
        <v/>
      </c>
      <c r="G870" s="117" t="n"/>
      <c r="H870" s="117" t="n"/>
      <c r="I870" s="117" t="n"/>
      <c r="J870" s="117" t="n"/>
      <c r="K870" s="117" t="n"/>
      <c r="L870" s="117" t="n"/>
      <c r="M870" s="117" t="n"/>
      <c r="N870" s="117" t="n"/>
    </row>
    <row r="871" hidden="1" ht="52" customHeight="1" s="203" thickBot="1">
      <c r="A871" s="116" t="inlineStr">
        <is>
          <t>Bank OCBC Nisp Tbk - SGD - Jatuh tempo utang bank jangka panjang</t>
        </is>
      </c>
      <c r="B871" s="116" t="n"/>
      <c r="C871" s="117" t="n">
        <v/>
      </c>
      <c r="D871" s="117" t="n">
        <v/>
      </c>
      <c r="E871" s="117" t="n">
        <v/>
      </c>
      <c r="F871" s="117" t="n">
        <v/>
      </c>
      <c r="G871" s="117" t="n"/>
      <c r="H871" s="117" t="n"/>
      <c r="I871" s="117" t="n"/>
      <c r="J871" s="117" t="n"/>
      <c r="K871" s="117" t="n"/>
      <c r="L871" s="117" t="n"/>
      <c r="M871" s="117" t="n"/>
      <c r="N871" s="117" t="n"/>
    </row>
    <row r="872" hidden="1" ht="35" customHeight="1" s="203" thickBot="1">
      <c r="A872" s="116" t="inlineStr">
        <is>
          <t>Bank OCBC Nisp Tbk - SGD - Bunga utang bank jangka panjang</t>
        </is>
      </c>
      <c r="B872" s="116" t="n"/>
      <c r="C872" s="117" t="n">
        <v/>
      </c>
      <c r="D872" s="117" t="n">
        <v/>
      </c>
      <c r="E872" s="117" t="n">
        <v/>
      </c>
      <c r="F872" s="117" t="n">
        <v/>
      </c>
      <c r="G872" s="117" t="n"/>
      <c r="H872" s="117" t="n"/>
      <c r="I872" s="117" t="n"/>
      <c r="J872" s="117" t="n"/>
      <c r="K872" s="117" t="n"/>
      <c r="L872" s="117" t="n"/>
      <c r="M872" s="117" t="n"/>
      <c r="N872" s="117" t="n"/>
    </row>
    <row r="873" hidden="1" ht="52" customHeight="1" s="203" thickBot="1">
      <c r="A873" s="116" t="inlineStr">
        <is>
          <t>Bank OCBC Nisp Tbk - SGD - Jenis bunga utang bank jangka panjang</t>
        </is>
      </c>
      <c r="B873" s="116" t="n"/>
      <c r="C873" s="117" t="n">
        <v/>
      </c>
      <c r="D873" s="117" t="n">
        <v/>
      </c>
      <c r="E873" s="117" t="n">
        <v/>
      </c>
      <c r="F873" s="117" t="n">
        <v/>
      </c>
      <c r="G873" s="117" t="n"/>
      <c r="H873" s="117" t="n"/>
      <c r="I873" s="117" t="n"/>
      <c r="J873" s="117" t="n"/>
      <c r="K873" s="117" t="n"/>
      <c r="L873" s="117" t="n"/>
      <c r="M873" s="117" t="n"/>
      <c r="N873" s="117" t="n"/>
    </row>
    <row r="874" hidden="1" ht="52" customHeight="1" s="203" thickBot="1">
      <c r="A874" s="116" t="inlineStr">
        <is>
          <t>Bank OCBC Nisp Tbk - THB - Utang bank, nilai dalam mata uang asing</t>
        </is>
      </c>
      <c r="B874" s="116" t="n"/>
      <c r="C874" s="117" t="n">
        <v/>
      </c>
      <c r="D874" s="117" t="n">
        <v/>
      </c>
      <c r="E874" s="117" t="n">
        <v/>
      </c>
      <c r="F874" s="117" t="n">
        <v/>
      </c>
      <c r="G874" s="117" t="n"/>
      <c r="H874" s="117" t="n"/>
      <c r="I874" s="117" t="n"/>
      <c r="J874" s="117" t="n"/>
      <c r="K874" s="117" t="n"/>
      <c r="L874" s="117" t="n"/>
      <c r="M874" s="117" t="n"/>
      <c r="N874" s="117" t="n"/>
    </row>
    <row r="875" hidden="1" ht="52" customHeight="1" s="203" thickBot="1">
      <c r="A875" s="116" t="inlineStr">
        <is>
          <t>Bank OCBC Nisp Tbk - THB - Jatuh tempo utang bank jangka panjang</t>
        </is>
      </c>
      <c r="B875" s="116" t="n"/>
      <c r="C875" s="117" t="n">
        <v/>
      </c>
      <c r="D875" s="117" t="n">
        <v/>
      </c>
      <c r="E875" s="117" t="n">
        <v/>
      </c>
      <c r="F875" s="117" t="n">
        <v/>
      </c>
      <c r="G875" s="117" t="n"/>
      <c r="H875" s="117" t="n"/>
      <c r="I875" s="117" t="n"/>
      <c r="J875" s="117" t="n"/>
      <c r="K875" s="117" t="n"/>
      <c r="L875" s="117" t="n"/>
      <c r="M875" s="117" t="n"/>
      <c r="N875" s="117" t="n"/>
    </row>
    <row r="876" hidden="1" ht="35" customHeight="1" s="203" thickBot="1">
      <c r="A876" s="116" t="inlineStr">
        <is>
          <t>Bank OCBC Nisp Tbk - THB - Bunga utang bank jangka panjang</t>
        </is>
      </c>
      <c r="B876" s="116" t="n"/>
      <c r="C876" s="117" t="n">
        <v/>
      </c>
      <c r="D876" s="117" t="n">
        <v/>
      </c>
      <c r="E876" s="117" t="n">
        <v/>
      </c>
      <c r="F876" s="117" t="n">
        <v/>
      </c>
      <c r="G876" s="117" t="n"/>
      <c r="H876" s="117" t="n"/>
      <c r="I876" s="117" t="n"/>
      <c r="J876" s="117" t="n"/>
      <c r="K876" s="117" t="n"/>
      <c r="L876" s="117" t="n"/>
      <c r="M876" s="117" t="n"/>
      <c r="N876" s="117" t="n"/>
    </row>
    <row r="877" hidden="1" ht="52" customHeight="1" s="203" thickBot="1">
      <c r="A877" s="116" t="inlineStr">
        <is>
          <t>Bank OCBC Nisp Tbk - THB - Jenis bunga utang bank jangka panjang</t>
        </is>
      </c>
      <c r="B877" s="116" t="n"/>
      <c r="C877" s="117" t="n">
        <v/>
      </c>
      <c r="D877" s="117" t="n">
        <v/>
      </c>
      <c r="E877" s="117" t="n">
        <v/>
      </c>
      <c r="F877" s="117" t="n">
        <v/>
      </c>
      <c r="G877" s="117" t="n"/>
      <c r="H877" s="117" t="n"/>
      <c r="I877" s="117" t="n"/>
      <c r="J877" s="117" t="n"/>
      <c r="K877" s="117" t="n"/>
      <c r="L877" s="117" t="n"/>
      <c r="M877" s="117" t="n"/>
      <c r="N877" s="117" t="n"/>
    </row>
    <row r="878" hidden="1" ht="52" customHeight="1" s="203" thickBot="1">
      <c r="A878" s="116" t="inlineStr">
        <is>
          <t>Bank OCBC Nisp Tbk - USD - Utang bank, nilai dalam mata uang asing</t>
        </is>
      </c>
      <c r="B878" s="116" t="n"/>
      <c r="C878" s="117" t="n">
        <v/>
      </c>
      <c r="D878" s="117" t="n">
        <v/>
      </c>
      <c r="E878" s="117" t="n">
        <v/>
      </c>
      <c r="F878" s="117" t="n">
        <v/>
      </c>
      <c r="G878" s="117" t="n"/>
      <c r="H878" s="117" t="n"/>
      <c r="I878" s="117" t="n"/>
      <c r="J878" s="117" t="n"/>
      <c r="K878" s="117" t="n"/>
      <c r="L878" s="117" t="n"/>
      <c r="M878" s="117" t="n"/>
      <c r="N878" s="117" t="n"/>
    </row>
    <row r="879" hidden="1" ht="52" customHeight="1" s="203" thickBot="1">
      <c r="A879" s="116" t="inlineStr">
        <is>
          <t>Bank OCBC Nisp Tbk - USD - Jatuh tempo utang bank jangka panjang</t>
        </is>
      </c>
      <c r="B879" s="116" t="n"/>
      <c r="C879" s="117" t="n">
        <v/>
      </c>
      <c r="D879" s="117" t="n">
        <v/>
      </c>
      <c r="E879" s="117" t="n">
        <v/>
      </c>
      <c r="F879" s="117" t="n">
        <v/>
      </c>
      <c r="G879" s="117" t="n"/>
      <c r="H879" s="117" t="n"/>
      <c r="I879" s="117" t="n"/>
      <c r="J879" s="117" t="n"/>
      <c r="K879" s="117" t="n"/>
      <c r="L879" s="117" t="n"/>
      <c r="M879" s="117" t="n"/>
      <c r="N879" s="117" t="n"/>
    </row>
    <row r="880" hidden="1" ht="35" customHeight="1" s="203" thickBot="1">
      <c r="A880" s="116" t="inlineStr">
        <is>
          <t>Bank OCBC Nisp Tbk - USD - Bunga utang bank jangka panjang</t>
        </is>
      </c>
      <c r="B880" s="116" t="n"/>
      <c r="C880" s="117" t="n">
        <v/>
      </c>
      <c r="D880" s="117" t="n">
        <v/>
      </c>
      <c r="E880" s="117" t="n">
        <v/>
      </c>
      <c r="F880" s="117" t="n">
        <v/>
      </c>
      <c r="G880" s="117" t="n"/>
      <c r="H880" s="117" t="n"/>
      <c r="I880" s="117" t="n"/>
      <c r="J880" s="117" t="n"/>
      <c r="K880" s="117" t="n"/>
      <c r="L880" s="117" t="n"/>
      <c r="M880" s="117" t="n"/>
      <c r="N880" s="117" t="n"/>
    </row>
    <row r="881" hidden="1" ht="52" customHeight="1" s="203" thickBot="1">
      <c r="A881" s="116" t="inlineStr">
        <is>
          <t>Bank OCBC Nisp Tbk - USD - Jenis bunga utang bank jangka panjang</t>
        </is>
      </c>
      <c r="B881" s="116" t="n"/>
      <c r="C881" s="117" t="n">
        <v/>
      </c>
      <c r="D881" s="117" t="n">
        <v/>
      </c>
      <c r="E881" s="117" t="n">
        <v/>
      </c>
      <c r="F881" s="117" t="n">
        <v/>
      </c>
      <c r="G881" s="117" t="n"/>
      <c r="H881" s="117" t="n"/>
      <c r="I881" s="117" t="n"/>
      <c r="J881" s="117" t="n"/>
      <c r="K881" s="117" t="n"/>
      <c r="L881" s="117" t="n"/>
      <c r="M881" s="117" t="n"/>
      <c r="N881" s="117" t="n"/>
    </row>
    <row r="882" hidden="1" ht="52" customHeight="1" s="203" thickBot="1">
      <c r="A882" s="116" t="inlineStr">
        <is>
          <t>Bank OCBC Nisp Tbk - Mata uang lainnya - Utang bank, nilai dalam mata uang asing</t>
        </is>
      </c>
      <c r="B882" s="116" t="n"/>
      <c r="C882" s="117" t="n">
        <v/>
      </c>
      <c r="D882" s="117" t="n">
        <v/>
      </c>
      <c r="E882" s="117" t="n">
        <v/>
      </c>
      <c r="F882" s="117" t="n">
        <v/>
      </c>
      <c r="G882" s="117" t="n"/>
      <c r="H882" s="117" t="n"/>
      <c r="I882" s="117" t="n"/>
      <c r="J882" s="117" t="n"/>
      <c r="K882" s="117" t="n"/>
      <c r="L882" s="117" t="n"/>
      <c r="M882" s="117" t="n"/>
      <c r="N882" s="117" t="n"/>
    </row>
    <row r="883" hidden="1" ht="52" customHeight="1" s="203" thickBot="1">
      <c r="A883" s="116" t="inlineStr">
        <is>
          <t>Bank OCBC Nisp Tbk - Mata uang lainnya - Jatuh tempo utang bank jangka panjang</t>
        </is>
      </c>
      <c r="B883" s="116" t="n"/>
      <c r="C883" s="117" t="n">
        <v/>
      </c>
      <c r="D883" s="117" t="n">
        <v/>
      </c>
      <c r="E883" s="117" t="n">
        <v/>
      </c>
      <c r="F883" s="117" t="n">
        <v/>
      </c>
      <c r="G883" s="117" t="n"/>
      <c r="H883" s="117" t="n"/>
      <c r="I883" s="117" t="n"/>
      <c r="J883" s="117" t="n"/>
      <c r="K883" s="117" t="n"/>
      <c r="L883" s="117" t="n"/>
      <c r="M883" s="117" t="n"/>
      <c r="N883" s="117" t="n"/>
    </row>
    <row r="884" hidden="1" ht="52" customHeight="1" s="203" thickBot="1">
      <c r="A884" s="116" t="inlineStr">
        <is>
          <t>Bank OCBC Nisp Tbk - Mata uang lainnya - Bunga utang bank jangka panjang</t>
        </is>
      </c>
      <c r="B884" s="116" t="n"/>
      <c r="C884" s="117" t="n">
        <v/>
      </c>
      <c r="D884" s="117" t="n">
        <v/>
      </c>
      <c r="E884" s="117" t="n">
        <v/>
      </c>
      <c r="F884" s="117" t="n">
        <v/>
      </c>
      <c r="G884" s="117" t="n"/>
      <c r="H884" s="117" t="n"/>
      <c r="I884" s="117" t="n"/>
      <c r="J884" s="117" t="n"/>
      <c r="K884" s="117" t="n"/>
      <c r="L884" s="117" t="n"/>
      <c r="M884" s="117" t="n"/>
      <c r="N884" s="117" t="n"/>
    </row>
    <row r="885" hidden="1" ht="52" customHeight="1" s="203" thickBot="1">
      <c r="A885" s="116" t="inlineStr">
        <is>
          <t>Bank OCBC Nisp Tbk - Mata uang lainnya - Jenis bunga utang bank jangka panjang</t>
        </is>
      </c>
      <c r="B885" s="116" t="n"/>
      <c r="C885" s="117" t="n">
        <v/>
      </c>
      <c r="D885" s="117" t="n">
        <v/>
      </c>
      <c r="E885" s="117" t="n">
        <v/>
      </c>
      <c r="F885" s="117" t="n">
        <v/>
      </c>
      <c r="G885" s="117" t="n"/>
      <c r="H885" s="117" t="n"/>
      <c r="I885" s="117" t="n"/>
      <c r="J885" s="117" t="n"/>
      <c r="K885" s="117" t="n"/>
      <c r="L885" s="117" t="n"/>
      <c r="M885" s="117" t="n"/>
      <c r="N885" s="117" t="n"/>
    </row>
    <row r="886" ht="18" customHeight="1" s="203" thickBot="1">
      <c r="A886" s="179" t="inlineStr">
        <is>
          <t>Bank KB Bukopin Tbk</t>
        </is>
      </c>
      <c r="B886" s="180" t="n"/>
      <c r="C886" s="181" t="n"/>
      <c r="D886" s="181" t="n"/>
      <c r="E886" s="181" t="n"/>
      <c r="F886" s="181" t="n"/>
      <c r="G886" s="181" t="n"/>
      <c r="H886" s="181" t="n"/>
      <c r="I886" s="181" t="n"/>
      <c r="J886" s="181" t="n"/>
      <c r="K886" s="181" t="n"/>
      <c r="L886" s="181" t="n"/>
      <c r="M886" s="181" t="n"/>
      <c r="N886" s="181" t="n"/>
    </row>
    <row r="887" hidden="1" ht="52" customHeight="1" s="203" thickBot="1">
      <c r="A887" s="116" t="inlineStr">
        <is>
          <t>Bank KB Bukopin Tbk - IDR - Utang bank, nilai dalam mata uang asing</t>
        </is>
      </c>
      <c r="B887" s="116" t="n"/>
      <c r="C887" s="117" t="n">
        <v/>
      </c>
      <c r="D887" s="117" t="n">
        <v/>
      </c>
      <c r="E887" s="117" t="n">
        <v/>
      </c>
      <c r="F887" s="117" t="n">
        <v/>
      </c>
      <c r="G887" s="117" t="n"/>
      <c r="H887" s="117" t="n"/>
      <c r="I887" s="117" t="n"/>
      <c r="J887" s="117" t="n"/>
      <c r="K887" s="117" t="n"/>
      <c r="L887" s="117" t="n"/>
      <c r="M887" s="117" t="n"/>
      <c r="N887" s="117" t="n"/>
    </row>
    <row r="888" hidden="1" ht="52" customHeight="1" s="203" thickBot="1">
      <c r="A888" s="116" t="inlineStr">
        <is>
          <t>Bank KB Bukopin Tbk - IDR - Jatuh tempo utang bank jangka panjang</t>
        </is>
      </c>
      <c r="B888" s="116" t="n"/>
      <c r="C888" s="117" t="n">
        <v/>
      </c>
      <c r="D888" s="117" t="n">
        <v/>
      </c>
      <c r="E888" s="117" t="n">
        <v/>
      </c>
      <c r="F888" s="117" t="n">
        <v/>
      </c>
      <c r="G888" s="117" t="n"/>
      <c r="H888" s="117" t="n"/>
      <c r="I888" s="117" t="n"/>
      <c r="J888" s="117" t="n"/>
      <c r="K888" s="117" t="n"/>
      <c r="L888" s="117" t="n"/>
      <c r="M888" s="117" t="n"/>
      <c r="N888" s="117" t="n"/>
    </row>
    <row r="889" hidden="1" ht="35" customHeight="1" s="203" thickBot="1">
      <c r="A889" s="116" t="inlineStr">
        <is>
          <t>Bank KB Bukopin Tbk - IDR - Bunga utang bank jangka panjang</t>
        </is>
      </c>
      <c r="B889" s="116" t="n"/>
      <c r="C889" s="117" t="n">
        <v/>
      </c>
      <c r="D889" s="117" t="n">
        <v/>
      </c>
      <c r="E889" s="117" t="n">
        <v/>
      </c>
      <c r="F889" s="117" t="n">
        <v/>
      </c>
      <c r="G889" s="117" t="n"/>
      <c r="H889" s="117" t="n"/>
      <c r="I889" s="117" t="n"/>
      <c r="J889" s="117" t="n"/>
      <c r="K889" s="117" t="n"/>
      <c r="L889" s="117" t="n"/>
      <c r="M889" s="117" t="n"/>
      <c r="N889" s="117" t="n"/>
    </row>
    <row r="890" hidden="1" ht="35" customHeight="1" s="203" thickBot="1">
      <c r="A890" s="116" t="inlineStr">
        <is>
          <t>Bank KB Bukopin Tbk - IDR - Jenis bunga utang bank jangka panjang</t>
        </is>
      </c>
      <c r="B890" s="116" t="n"/>
      <c r="C890" s="117" t="n">
        <v/>
      </c>
      <c r="D890" s="117" t="n">
        <v/>
      </c>
      <c r="E890" s="117" t="n">
        <v/>
      </c>
      <c r="F890" s="117" t="n">
        <v/>
      </c>
      <c r="G890" s="117" t="n"/>
      <c r="H890" s="117" t="n"/>
      <c r="I890" s="117" t="n"/>
      <c r="J890" s="117" t="n"/>
      <c r="K890" s="117" t="n"/>
      <c r="L890" s="117" t="n"/>
      <c r="M890" s="117" t="n"/>
      <c r="N890" s="117" t="n"/>
    </row>
    <row r="891" hidden="1" ht="52" customHeight="1" s="203" thickBot="1">
      <c r="A891" s="116" t="inlineStr">
        <is>
          <t>Bank KB Bukopin Tbk - AUD - Utang bank, nilai dalam mata uang asing</t>
        </is>
      </c>
      <c r="B891" s="116" t="n"/>
      <c r="C891" s="117" t="n">
        <v/>
      </c>
      <c r="D891" s="117" t="n">
        <v/>
      </c>
      <c r="E891" s="117" t="n">
        <v/>
      </c>
      <c r="F891" s="117" t="n">
        <v/>
      </c>
      <c r="G891" s="117" t="n"/>
      <c r="H891" s="117" t="n"/>
      <c r="I891" s="117" t="n"/>
      <c r="J891" s="117" t="n"/>
      <c r="K891" s="117" t="n"/>
      <c r="L891" s="117" t="n"/>
      <c r="M891" s="117" t="n"/>
      <c r="N891" s="117" t="n"/>
    </row>
    <row r="892" hidden="1" ht="52" customHeight="1" s="203" thickBot="1">
      <c r="A892" s="116" t="inlineStr">
        <is>
          <t>Bank KB Bukopin Tbk - AUD - Jatuh tempo utang bank jangka panjang</t>
        </is>
      </c>
      <c r="B892" s="116" t="n"/>
      <c r="C892" s="117" t="n">
        <v/>
      </c>
      <c r="D892" s="117" t="n">
        <v/>
      </c>
      <c r="E892" s="117" t="n">
        <v/>
      </c>
      <c r="F892" s="117" t="n">
        <v/>
      </c>
      <c r="G892" s="117" t="n"/>
      <c r="H892" s="117" t="n"/>
      <c r="I892" s="117" t="n"/>
      <c r="J892" s="117" t="n"/>
      <c r="K892" s="117" t="n"/>
      <c r="L892" s="117" t="n"/>
      <c r="M892" s="117" t="n"/>
      <c r="N892" s="117" t="n"/>
    </row>
    <row r="893" hidden="1" ht="35" customHeight="1" s="203" thickBot="1">
      <c r="A893" s="116" t="inlineStr">
        <is>
          <t>Bank KB Bukopin Tbk - AUD - Bunga utang bank jangka panjang</t>
        </is>
      </c>
      <c r="B893" s="116" t="n"/>
      <c r="C893" s="117" t="n">
        <v/>
      </c>
      <c r="D893" s="117" t="n">
        <v/>
      </c>
      <c r="E893" s="117" t="n">
        <v/>
      </c>
      <c r="F893" s="117" t="n">
        <v/>
      </c>
      <c r="G893" s="117" t="n"/>
      <c r="H893" s="117" t="n"/>
      <c r="I893" s="117" t="n"/>
      <c r="J893" s="117" t="n"/>
      <c r="K893" s="117" t="n"/>
      <c r="L893" s="117" t="n"/>
      <c r="M893" s="117" t="n"/>
      <c r="N893" s="117" t="n"/>
    </row>
    <row r="894" hidden="1" ht="52" customHeight="1" s="203" thickBot="1">
      <c r="A894" s="116" t="inlineStr">
        <is>
          <t>Bank KB Bukopin Tbk - AUD - Jenis bunga utang bank jangka panjang</t>
        </is>
      </c>
      <c r="B894" s="116" t="n"/>
      <c r="C894" s="117" t="n">
        <v/>
      </c>
      <c r="D894" s="117" t="n">
        <v/>
      </c>
      <c r="E894" s="117" t="n">
        <v/>
      </c>
      <c r="F894" s="117" t="n">
        <v/>
      </c>
      <c r="G894" s="117" t="n"/>
      <c r="H894" s="117" t="n"/>
      <c r="I894" s="117" t="n"/>
      <c r="J894" s="117" t="n"/>
      <c r="K894" s="117" t="n"/>
      <c r="L894" s="117" t="n"/>
      <c r="M894" s="117" t="n"/>
      <c r="N894" s="117" t="n"/>
    </row>
    <row r="895" hidden="1" ht="52" customHeight="1" s="203" thickBot="1">
      <c r="A895" s="116" t="inlineStr">
        <is>
          <t>Bank KB Bukopin Tbk - CAD - Utang bank, nilai dalam mata uang asing</t>
        </is>
      </c>
      <c r="B895" s="116" t="n"/>
      <c r="C895" s="117" t="n">
        <v/>
      </c>
      <c r="D895" s="117" t="n">
        <v/>
      </c>
      <c r="E895" s="117" t="n">
        <v/>
      </c>
      <c r="F895" s="117" t="n">
        <v/>
      </c>
      <c r="G895" s="117" t="n"/>
      <c r="H895" s="117" t="n"/>
      <c r="I895" s="117" t="n"/>
      <c r="J895" s="117" t="n"/>
      <c r="K895" s="117" t="n"/>
      <c r="L895" s="117" t="n"/>
      <c r="M895" s="117" t="n"/>
      <c r="N895" s="117" t="n"/>
    </row>
    <row r="896" hidden="1" ht="52" customHeight="1" s="203" thickBot="1">
      <c r="A896" s="116" t="inlineStr">
        <is>
          <t>Bank KB Bukopin Tbk - CAD - Jatuh tempo utang bank jangka panjang</t>
        </is>
      </c>
      <c r="B896" s="116" t="n"/>
      <c r="C896" s="117" t="n">
        <v/>
      </c>
      <c r="D896" s="117" t="n">
        <v/>
      </c>
      <c r="E896" s="117" t="n">
        <v/>
      </c>
      <c r="F896" s="117" t="n">
        <v/>
      </c>
      <c r="G896" s="117" t="n"/>
      <c r="H896" s="117" t="n"/>
      <c r="I896" s="117" t="n"/>
      <c r="J896" s="117" t="n"/>
      <c r="K896" s="117" t="n"/>
      <c r="L896" s="117" t="n"/>
      <c r="M896" s="117" t="n"/>
      <c r="N896" s="117" t="n"/>
    </row>
    <row r="897" hidden="1" ht="35" customHeight="1" s="203" thickBot="1">
      <c r="A897" s="116" t="inlineStr">
        <is>
          <t>Bank KB Bukopin Tbk - CAD - Bunga utang bank jangka panjang</t>
        </is>
      </c>
      <c r="B897" s="116" t="n"/>
      <c r="C897" s="117" t="n">
        <v/>
      </c>
      <c r="D897" s="117" t="n">
        <v/>
      </c>
      <c r="E897" s="117" t="n">
        <v/>
      </c>
      <c r="F897" s="117" t="n">
        <v/>
      </c>
      <c r="G897" s="117" t="n"/>
      <c r="H897" s="117" t="n"/>
      <c r="I897" s="117" t="n"/>
      <c r="J897" s="117" t="n"/>
      <c r="K897" s="117" t="n"/>
      <c r="L897" s="117" t="n"/>
      <c r="M897" s="117" t="n"/>
      <c r="N897" s="117" t="n"/>
    </row>
    <row r="898" hidden="1" ht="52" customHeight="1" s="203" thickBot="1">
      <c r="A898" s="116" t="inlineStr">
        <is>
          <t>Bank KB Bukopin Tbk - CAD - Jenis bunga utang bank jangka panjang</t>
        </is>
      </c>
      <c r="B898" s="116" t="n"/>
      <c r="C898" s="117" t="n">
        <v/>
      </c>
      <c r="D898" s="117" t="n">
        <v/>
      </c>
      <c r="E898" s="117" t="n">
        <v/>
      </c>
      <c r="F898" s="117" t="n">
        <v/>
      </c>
      <c r="G898" s="117" t="n"/>
      <c r="H898" s="117" t="n"/>
      <c r="I898" s="117" t="n"/>
      <c r="J898" s="117" t="n"/>
      <c r="K898" s="117" t="n"/>
      <c r="L898" s="117" t="n"/>
      <c r="M898" s="117" t="n"/>
      <c r="N898" s="117" t="n"/>
    </row>
    <row r="899" hidden="1" ht="52" customHeight="1" s="203" thickBot="1">
      <c r="A899" s="116" t="inlineStr">
        <is>
          <t>Bank KB Bukopin Tbk - CNY - Utang bank, nilai dalam mata uang asing</t>
        </is>
      </c>
      <c r="B899" s="116" t="n"/>
      <c r="C899" s="117" t="n">
        <v/>
      </c>
      <c r="D899" s="117" t="n">
        <v/>
      </c>
      <c r="E899" s="117" t="n">
        <v/>
      </c>
      <c r="F899" s="117" t="n">
        <v/>
      </c>
      <c r="G899" s="117" t="n"/>
      <c r="H899" s="117" t="n"/>
      <c r="I899" s="117" t="n"/>
      <c r="J899" s="117" t="n"/>
      <c r="K899" s="117" t="n"/>
      <c r="L899" s="117" t="n"/>
      <c r="M899" s="117" t="n"/>
      <c r="N899" s="117" t="n"/>
    </row>
    <row r="900" hidden="1" ht="52" customHeight="1" s="203" thickBot="1">
      <c r="A900" s="116" t="inlineStr">
        <is>
          <t>Bank KB Bukopin Tbk - CNY - Jatuh tempo utang bank jangka panjang</t>
        </is>
      </c>
      <c r="B900" s="116" t="n"/>
      <c r="C900" s="117" t="n">
        <v/>
      </c>
      <c r="D900" s="117" t="n">
        <v/>
      </c>
      <c r="E900" s="117" t="n">
        <v/>
      </c>
      <c r="F900" s="117" t="n">
        <v/>
      </c>
      <c r="G900" s="117" t="n"/>
      <c r="H900" s="117" t="n"/>
      <c r="I900" s="117" t="n"/>
      <c r="J900" s="117" t="n"/>
      <c r="K900" s="117" t="n"/>
      <c r="L900" s="117" t="n"/>
      <c r="M900" s="117" t="n"/>
      <c r="N900" s="117" t="n"/>
    </row>
    <row r="901" hidden="1" ht="35" customHeight="1" s="203" thickBot="1">
      <c r="A901" s="116" t="inlineStr">
        <is>
          <t>Bank KB Bukopin Tbk - CNY - Bunga utang bank jangka panjang</t>
        </is>
      </c>
      <c r="B901" s="116" t="n"/>
      <c r="C901" s="117" t="n">
        <v/>
      </c>
      <c r="D901" s="117" t="n">
        <v/>
      </c>
      <c r="E901" s="117" t="n">
        <v/>
      </c>
      <c r="F901" s="117" t="n">
        <v/>
      </c>
      <c r="G901" s="117" t="n"/>
      <c r="H901" s="117" t="n"/>
      <c r="I901" s="117" t="n"/>
      <c r="J901" s="117" t="n"/>
      <c r="K901" s="117" t="n"/>
      <c r="L901" s="117" t="n"/>
      <c r="M901" s="117" t="n"/>
      <c r="N901" s="117" t="n"/>
    </row>
    <row r="902" hidden="1" ht="52" customHeight="1" s="203" thickBot="1">
      <c r="A902" s="116" t="inlineStr">
        <is>
          <t>Bank KB Bukopin Tbk - CNY - Jenis bunga utang bank jangka panjang</t>
        </is>
      </c>
      <c r="B902" s="116" t="n"/>
      <c r="C902" s="117" t="n">
        <v/>
      </c>
      <c r="D902" s="117" t="n">
        <v/>
      </c>
      <c r="E902" s="117" t="n">
        <v/>
      </c>
      <c r="F902" s="117" t="n">
        <v/>
      </c>
      <c r="G902" s="117" t="n"/>
      <c r="H902" s="117" t="n"/>
      <c r="I902" s="117" t="n"/>
      <c r="J902" s="117" t="n"/>
      <c r="K902" s="117" t="n"/>
      <c r="L902" s="117" t="n"/>
      <c r="M902" s="117" t="n"/>
      <c r="N902" s="117" t="n"/>
    </row>
    <row r="903" hidden="1" ht="52" customHeight="1" s="203" thickBot="1">
      <c r="A903" s="116" t="inlineStr">
        <is>
          <t>Bank KB Bukopin Tbk - EUR - Utang bank, nilai dalam mata uang asing</t>
        </is>
      </c>
      <c r="B903" s="116" t="n"/>
      <c r="C903" s="117" t="n">
        <v/>
      </c>
      <c r="D903" s="117" t="n">
        <v/>
      </c>
      <c r="E903" s="117" t="n">
        <v/>
      </c>
      <c r="F903" s="117" t="n">
        <v/>
      </c>
      <c r="G903" s="117" t="n"/>
      <c r="H903" s="117" t="n"/>
      <c r="I903" s="117" t="n"/>
      <c r="J903" s="117" t="n"/>
      <c r="K903" s="117" t="n"/>
      <c r="L903" s="117" t="n"/>
      <c r="M903" s="117" t="n"/>
      <c r="N903" s="117" t="n"/>
    </row>
    <row r="904" hidden="1" ht="52" customHeight="1" s="203" thickBot="1">
      <c r="A904" s="116" t="inlineStr">
        <is>
          <t>Bank KB Bukopin Tbk - EUR - Jatuh tempo utang bank jangka panjang</t>
        </is>
      </c>
      <c r="B904" s="116" t="n"/>
      <c r="C904" s="117" t="n">
        <v/>
      </c>
      <c r="D904" s="117" t="n">
        <v/>
      </c>
      <c r="E904" s="117" t="n">
        <v/>
      </c>
      <c r="F904" s="117" t="n">
        <v/>
      </c>
      <c r="G904" s="117" t="n"/>
      <c r="H904" s="117" t="n"/>
      <c r="I904" s="117" t="n"/>
      <c r="J904" s="117" t="n"/>
      <c r="K904" s="117" t="n"/>
      <c r="L904" s="117" t="n"/>
      <c r="M904" s="117" t="n"/>
      <c r="N904" s="117" t="n"/>
    </row>
    <row r="905" hidden="1" ht="35" customHeight="1" s="203" thickBot="1">
      <c r="A905" s="116" t="inlineStr">
        <is>
          <t>Bank KB Bukopin Tbk - EUR - Bunga utang bank jangka panjang</t>
        </is>
      </c>
      <c r="B905" s="116" t="n"/>
      <c r="C905" s="117" t="n">
        <v/>
      </c>
      <c r="D905" s="117" t="n">
        <v/>
      </c>
      <c r="E905" s="117" t="n">
        <v/>
      </c>
      <c r="F905" s="117" t="n">
        <v/>
      </c>
      <c r="G905" s="117" t="n"/>
      <c r="H905" s="117" t="n"/>
      <c r="I905" s="117" t="n"/>
      <c r="J905" s="117" t="n"/>
      <c r="K905" s="117" t="n"/>
      <c r="L905" s="117" t="n"/>
      <c r="M905" s="117" t="n"/>
      <c r="N905" s="117" t="n"/>
    </row>
    <row r="906" hidden="1" ht="52" customHeight="1" s="203" thickBot="1">
      <c r="A906" s="116" t="inlineStr">
        <is>
          <t>Bank KB Bukopin Tbk - EUR - Jenis bunga utang bank jangka panjang</t>
        </is>
      </c>
      <c r="B906" s="116" t="n"/>
      <c r="C906" s="117" t="n">
        <v/>
      </c>
      <c r="D906" s="117" t="n">
        <v/>
      </c>
      <c r="E906" s="117" t="n">
        <v/>
      </c>
      <c r="F906" s="117" t="n">
        <v/>
      </c>
      <c r="G906" s="117" t="n"/>
      <c r="H906" s="117" t="n"/>
      <c r="I906" s="117" t="n"/>
      <c r="J906" s="117" t="n"/>
      <c r="K906" s="117" t="n"/>
      <c r="L906" s="117" t="n"/>
      <c r="M906" s="117" t="n"/>
      <c r="N906" s="117" t="n"/>
    </row>
    <row r="907" hidden="1" ht="52" customHeight="1" s="203" thickBot="1">
      <c r="A907" s="116" t="inlineStr">
        <is>
          <t>Bank KB Bukopin Tbk - HKD - Utang bank, nilai dalam mata uang asing</t>
        </is>
      </c>
      <c r="B907" s="116" t="n"/>
      <c r="C907" s="117" t="n">
        <v/>
      </c>
      <c r="D907" s="117" t="n">
        <v/>
      </c>
      <c r="E907" s="117" t="n">
        <v/>
      </c>
      <c r="F907" s="117" t="n">
        <v/>
      </c>
      <c r="G907" s="117" t="n"/>
      <c r="H907" s="117" t="n"/>
      <c r="I907" s="117" t="n"/>
      <c r="J907" s="117" t="n"/>
      <c r="K907" s="117" t="n"/>
      <c r="L907" s="117" t="n"/>
      <c r="M907" s="117" t="n"/>
      <c r="N907" s="117" t="n"/>
    </row>
    <row r="908" hidden="1" ht="52" customHeight="1" s="203" thickBot="1">
      <c r="A908" s="116" t="inlineStr">
        <is>
          <t>Bank KB Bukopin Tbk - HKD - Jatuh tempo utang bank jangka panjang</t>
        </is>
      </c>
      <c r="B908" s="116" t="n"/>
      <c r="C908" s="117" t="n">
        <v/>
      </c>
      <c r="D908" s="117" t="n">
        <v/>
      </c>
      <c r="E908" s="117" t="n">
        <v/>
      </c>
      <c r="F908" s="117" t="n">
        <v/>
      </c>
      <c r="G908" s="117" t="n"/>
      <c r="H908" s="117" t="n"/>
      <c r="I908" s="117" t="n"/>
      <c r="J908" s="117" t="n"/>
      <c r="K908" s="117" t="n"/>
      <c r="L908" s="117" t="n"/>
      <c r="M908" s="117" t="n"/>
      <c r="N908" s="117" t="n"/>
    </row>
    <row r="909" hidden="1" ht="35" customHeight="1" s="203" thickBot="1">
      <c r="A909" s="116" t="inlineStr">
        <is>
          <t>Bank KB Bukopin Tbk - HKD - Bunga utang bank jangka panjang</t>
        </is>
      </c>
      <c r="B909" s="116" t="n"/>
      <c r="C909" s="117" t="n">
        <v/>
      </c>
      <c r="D909" s="117" t="n">
        <v/>
      </c>
      <c r="E909" s="117" t="n">
        <v/>
      </c>
      <c r="F909" s="117" t="n">
        <v/>
      </c>
      <c r="G909" s="117" t="n"/>
      <c r="H909" s="117" t="n"/>
      <c r="I909" s="117" t="n"/>
      <c r="J909" s="117" t="n"/>
      <c r="K909" s="117" t="n"/>
      <c r="L909" s="117" t="n"/>
      <c r="M909" s="117" t="n"/>
      <c r="N909" s="117" t="n"/>
    </row>
    <row r="910" hidden="1" ht="52" customHeight="1" s="203" thickBot="1">
      <c r="A910" s="116" t="inlineStr">
        <is>
          <t>Bank KB Bukopin Tbk - HKD - Jenis bunga utang bank jangka panjang</t>
        </is>
      </c>
      <c r="B910" s="116" t="n"/>
      <c r="C910" s="117" t="n">
        <v/>
      </c>
      <c r="D910" s="117" t="n">
        <v/>
      </c>
      <c r="E910" s="117" t="n">
        <v/>
      </c>
      <c r="F910" s="117" t="n">
        <v/>
      </c>
      <c r="G910" s="117" t="n"/>
      <c r="H910" s="117" t="n"/>
      <c r="I910" s="117" t="n"/>
      <c r="J910" s="117" t="n"/>
      <c r="K910" s="117" t="n"/>
      <c r="L910" s="117" t="n"/>
      <c r="M910" s="117" t="n"/>
      <c r="N910" s="117" t="n"/>
    </row>
    <row r="911" hidden="1" ht="52" customHeight="1" s="203" thickBot="1">
      <c r="A911" s="116" t="inlineStr">
        <is>
          <t>Bank KB Bukopin Tbk - GBP - Utang bank, nilai dalam mata uang asing</t>
        </is>
      </c>
      <c r="B911" s="116" t="n"/>
      <c r="C911" s="117" t="n">
        <v/>
      </c>
      <c r="D911" s="117" t="n">
        <v/>
      </c>
      <c r="E911" s="117" t="n">
        <v/>
      </c>
      <c r="F911" s="117" t="n">
        <v/>
      </c>
      <c r="G911" s="117" t="n"/>
      <c r="H911" s="117" t="n"/>
      <c r="I911" s="117" t="n"/>
      <c r="J911" s="117" t="n"/>
      <c r="K911" s="117" t="n"/>
      <c r="L911" s="117" t="n"/>
      <c r="M911" s="117" t="n"/>
      <c r="N911" s="117" t="n"/>
    </row>
    <row r="912" hidden="1" ht="52" customHeight="1" s="203" thickBot="1">
      <c r="A912" s="116" t="inlineStr">
        <is>
          <t>Bank KB Bukopin Tbk - GBP - Jatuh tempo utang bank jangka panjang</t>
        </is>
      </c>
      <c r="B912" s="116" t="n"/>
      <c r="C912" s="117" t="n">
        <v/>
      </c>
      <c r="D912" s="117" t="n">
        <v/>
      </c>
      <c r="E912" s="117" t="n">
        <v/>
      </c>
      <c r="F912" s="117" t="n">
        <v/>
      </c>
      <c r="G912" s="117" t="n"/>
      <c r="H912" s="117" t="n"/>
      <c r="I912" s="117" t="n"/>
      <c r="J912" s="117" t="n"/>
      <c r="K912" s="117" t="n"/>
      <c r="L912" s="117" t="n"/>
      <c r="M912" s="117" t="n"/>
      <c r="N912" s="117" t="n"/>
    </row>
    <row r="913" hidden="1" ht="35" customHeight="1" s="203" thickBot="1">
      <c r="A913" s="116" t="inlineStr">
        <is>
          <t>Bank KB Bukopin Tbk - GBP - Bunga utang bank jangka panjang</t>
        </is>
      </c>
      <c r="B913" s="116" t="n"/>
      <c r="C913" s="117" t="n">
        <v/>
      </c>
      <c r="D913" s="117" t="n">
        <v/>
      </c>
      <c r="E913" s="117" t="n">
        <v/>
      </c>
      <c r="F913" s="117" t="n">
        <v/>
      </c>
      <c r="G913" s="117" t="n"/>
      <c r="H913" s="117" t="n"/>
      <c r="I913" s="117" t="n"/>
      <c r="J913" s="117" t="n"/>
      <c r="K913" s="117" t="n"/>
      <c r="L913" s="117" t="n"/>
      <c r="M913" s="117" t="n"/>
      <c r="N913" s="117" t="n"/>
    </row>
    <row r="914" hidden="1" ht="52" customHeight="1" s="203" thickBot="1">
      <c r="A914" s="116" t="inlineStr">
        <is>
          <t>Bank KB Bukopin Tbk - GBP - Jenis bunga utang bank jangka panjang</t>
        </is>
      </c>
      <c r="B914" s="116" t="n"/>
      <c r="C914" s="117" t="n">
        <v/>
      </c>
      <c r="D914" s="117" t="n">
        <v/>
      </c>
      <c r="E914" s="117" t="n">
        <v/>
      </c>
      <c r="F914" s="117" t="n">
        <v/>
      </c>
      <c r="G914" s="117" t="n"/>
      <c r="H914" s="117" t="n"/>
      <c r="I914" s="117" t="n"/>
      <c r="J914" s="117" t="n"/>
      <c r="K914" s="117" t="n"/>
      <c r="L914" s="117" t="n"/>
      <c r="M914" s="117" t="n"/>
      <c r="N914" s="117" t="n"/>
    </row>
    <row r="915" hidden="1" ht="52" customHeight="1" s="203" thickBot="1">
      <c r="A915" s="116" t="inlineStr">
        <is>
          <t>Bank KB Bukopin Tbk - JPY - Utang bank, nilai dalam mata uang asing</t>
        </is>
      </c>
      <c r="B915" s="116" t="n"/>
      <c r="C915" s="117" t="n">
        <v/>
      </c>
      <c r="D915" s="117" t="n">
        <v/>
      </c>
      <c r="E915" s="117" t="n">
        <v/>
      </c>
      <c r="F915" s="117" t="n">
        <v/>
      </c>
      <c r="G915" s="117" t="n"/>
      <c r="H915" s="117" t="n"/>
      <c r="I915" s="117" t="n"/>
      <c r="J915" s="117" t="n"/>
      <c r="K915" s="117" t="n"/>
      <c r="L915" s="117" t="n"/>
      <c r="M915" s="117" t="n"/>
      <c r="N915" s="117" t="n"/>
    </row>
    <row r="916" hidden="1" ht="52" customHeight="1" s="203" thickBot="1">
      <c r="A916" s="116" t="inlineStr">
        <is>
          <t>Bank KB Bukopin Tbk - JPY - Jatuh tempo utang bank jangka panjang</t>
        </is>
      </c>
      <c r="B916" s="116" t="n"/>
      <c r="C916" s="117" t="n">
        <v/>
      </c>
      <c r="D916" s="117" t="n">
        <v/>
      </c>
      <c r="E916" s="117" t="n">
        <v/>
      </c>
      <c r="F916" s="117" t="n">
        <v/>
      </c>
      <c r="G916" s="117" t="n"/>
      <c r="H916" s="117" t="n"/>
      <c r="I916" s="117" t="n"/>
      <c r="J916" s="117" t="n"/>
      <c r="K916" s="117" t="n"/>
      <c r="L916" s="117" t="n"/>
      <c r="M916" s="117" t="n"/>
      <c r="N916" s="117" t="n"/>
    </row>
    <row r="917" hidden="1" ht="35" customHeight="1" s="203" thickBot="1">
      <c r="A917" s="116" t="inlineStr">
        <is>
          <t>Bank KB Bukopin Tbk - JPY - Bunga utang bank jangka panjang</t>
        </is>
      </c>
      <c r="B917" s="116" t="n"/>
      <c r="C917" s="117" t="n">
        <v/>
      </c>
      <c r="D917" s="117" t="n">
        <v/>
      </c>
      <c r="E917" s="117" t="n">
        <v/>
      </c>
      <c r="F917" s="117" t="n">
        <v/>
      </c>
      <c r="G917" s="117" t="n"/>
      <c r="H917" s="117" t="n"/>
      <c r="I917" s="117" t="n"/>
      <c r="J917" s="117" t="n"/>
      <c r="K917" s="117" t="n"/>
      <c r="L917" s="117" t="n"/>
      <c r="M917" s="117" t="n"/>
      <c r="N917" s="117" t="n"/>
    </row>
    <row r="918" hidden="1" ht="52" customHeight="1" s="203" thickBot="1">
      <c r="A918" s="116" t="inlineStr">
        <is>
          <t>Bank KB Bukopin Tbk - JPY - Jenis bunga utang bank jangka panjang</t>
        </is>
      </c>
      <c r="B918" s="116" t="n"/>
      <c r="C918" s="117" t="n">
        <v/>
      </c>
      <c r="D918" s="117" t="n">
        <v/>
      </c>
      <c r="E918" s="117" t="n">
        <v/>
      </c>
      <c r="F918" s="117" t="n">
        <v/>
      </c>
      <c r="G918" s="117" t="n"/>
      <c r="H918" s="117" t="n"/>
      <c r="I918" s="117" t="n"/>
      <c r="J918" s="117" t="n"/>
      <c r="K918" s="117" t="n"/>
      <c r="L918" s="117" t="n"/>
      <c r="M918" s="117" t="n"/>
      <c r="N918" s="117" t="n"/>
    </row>
    <row r="919" hidden="1" ht="52" customHeight="1" s="203" thickBot="1">
      <c r="A919" s="116" t="inlineStr">
        <is>
          <t>Bank KB Bukopin Tbk - SGD - Utang bank, nilai dalam mata uang asing</t>
        </is>
      </c>
      <c r="B919" s="116" t="n"/>
      <c r="C919" s="117" t="n">
        <v/>
      </c>
      <c r="D919" s="117" t="n">
        <v/>
      </c>
      <c r="E919" s="117" t="n">
        <v/>
      </c>
      <c r="F919" s="117" t="n">
        <v/>
      </c>
      <c r="G919" s="117" t="n"/>
      <c r="H919" s="117" t="n"/>
      <c r="I919" s="117" t="n"/>
      <c r="J919" s="117" t="n"/>
      <c r="K919" s="117" t="n"/>
      <c r="L919" s="117" t="n"/>
      <c r="M919" s="117" t="n"/>
      <c r="N919" s="117" t="n"/>
    </row>
    <row r="920" hidden="1" ht="52" customHeight="1" s="203" thickBot="1">
      <c r="A920" s="116" t="inlineStr">
        <is>
          <t>Bank KB Bukopin Tbk - SGD - Jatuh tempo utang bank jangka panjang</t>
        </is>
      </c>
      <c r="B920" s="116" t="n"/>
      <c r="C920" s="117" t="n">
        <v/>
      </c>
      <c r="D920" s="117" t="n">
        <v/>
      </c>
      <c r="E920" s="117" t="n">
        <v/>
      </c>
      <c r="F920" s="117" t="n">
        <v/>
      </c>
      <c r="G920" s="117" t="n"/>
      <c r="H920" s="117" t="n"/>
      <c r="I920" s="117" t="n"/>
      <c r="J920" s="117" t="n"/>
      <c r="K920" s="117" t="n"/>
      <c r="L920" s="117" t="n"/>
      <c r="M920" s="117" t="n"/>
      <c r="N920" s="117" t="n"/>
    </row>
    <row r="921" hidden="1" ht="35" customHeight="1" s="203" thickBot="1">
      <c r="A921" s="116" t="inlineStr">
        <is>
          <t>Bank KB Bukopin Tbk - SGD - Bunga utang bank jangka panjang</t>
        </is>
      </c>
      <c r="B921" s="116" t="n"/>
      <c r="C921" s="117" t="n">
        <v/>
      </c>
      <c r="D921" s="117" t="n">
        <v/>
      </c>
      <c r="E921" s="117" t="n">
        <v/>
      </c>
      <c r="F921" s="117" t="n">
        <v/>
      </c>
      <c r="G921" s="117" t="n"/>
      <c r="H921" s="117" t="n"/>
      <c r="I921" s="117" t="n"/>
      <c r="J921" s="117" t="n"/>
      <c r="K921" s="117" t="n"/>
      <c r="L921" s="117" t="n"/>
      <c r="M921" s="117" t="n"/>
      <c r="N921" s="117" t="n"/>
    </row>
    <row r="922" hidden="1" ht="52" customHeight="1" s="203" thickBot="1">
      <c r="A922" s="116" t="inlineStr">
        <is>
          <t>Bank KB Bukopin Tbk - SGD - Jenis bunga utang bank jangka panjang</t>
        </is>
      </c>
      <c r="B922" s="116" t="n"/>
      <c r="C922" s="117" t="n">
        <v/>
      </c>
      <c r="D922" s="117" t="n">
        <v/>
      </c>
      <c r="E922" s="117" t="n">
        <v/>
      </c>
      <c r="F922" s="117" t="n">
        <v/>
      </c>
      <c r="G922" s="117" t="n"/>
      <c r="H922" s="117" t="n"/>
      <c r="I922" s="117" t="n"/>
      <c r="J922" s="117" t="n"/>
      <c r="K922" s="117" t="n"/>
      <c r="L922" s="117" t="n"/>
      <c r="M922" s="117" t="n"/>
      <c r="N922" s="117" t="n"/>
    </row>
    <row r="923" hidden="1" ht="52" customHeight="1" s="203" thickBot="1">
      <c r="A923" s="116" t="inlineStr">
        <is>
          <t>Bank KB Bukopin Tbk - THB - Utang bank, nilai dalam mata uang asing</t>
        </is>
      </c>
      <c r="B923" s="116" t="n"/>
      <c r="C923" s="117" t="n">
        <v/>
      </c>
      <c r="D923" s="117" t="n">
        <v/>
      </c>
      <c r="E923" s="117" t="n">
        <v/>
      </c>
      <c r="F923" s="117" t="n">
        <v/>
      </c>
      <c r="G923" s="117" t="n"/>
      <c r="H923" s="117" t="n"/>
      <c r="I923" s="117" t="n"/>
      <c r="J923" s="117" t="n"/>
      <c r="K923" s="117" t="n"/>
      <c r="L923" s="117" t="n"/>
      <c r="M923" s="117" t="n"/>
      <c r="N923" s="117" t="n"/>
    </row>
    <row r="924" hidden="1" ht="52" customHeight="1" s="203" thickBot="1">
      <c r="A924" s="116" t="inlineStr">
        <is>
          <t>Bank KB Bukopin Tbk - THB - Jatuh tempo utang bank jangka panjang</t>
        </is>
      </c>
      <c r="B924" s="116" t="n"/>
      <c r="C924" s="117" t="n">
        <v/>
      </c>
      <c r="D924" s="117" t="n">
        <v/>
      </c>
      <c r="E924" s="117" t="n">
        <v/>
      </c>
      <c r="F924" s="117" t="n">
        <v/>
      </c>
      <c r="G924" s="117" t="n"/>
      <c r="H924" s="117" t="n"/>
      <c r="I924" s="117" t="n"/>
      <c r="J924" s="117" t="n"/>
      <c r="K924" s="117" t="n"/>
      <c r="L924" s="117" t="n"/>
      <c r="M924" s="117" t="n"/>
      <c r="N924" s="117" t="n"/>
    </row>
    <row r="925" hidden="1" ht="35" customHeight="1" s="203" thickBot="1">
      <c r="A925" s="116" t="inlineStr">
        <is>
          <t>Bank KB Bukopin Tbk - THB - Bunga utang bank jangka panjang</t>
        </is>
      </c>
      <c r="B925" s="116" t="n"/>
      <c r="C925" s="117" t="n">
        <v/>
      </c>
      <c r="D925" s="117" t="n">
        <v/>
      </c>
      <c r="E925" s="117" t="n">
        <v/>
      </c>
      <c r="F925" s="117" t="n">
        <v/>
      </c>
      <c r="G925" s="117" t="n"/>
      <c r="H925" s="117" t="n"/>
      <c r="I925" s="117" t="n"/>
      <c r="J925" s="117" t="n"/>
      <c r="K925" s="117" t="n"/>
      <c r="L925" s="117" t="n"/>
      <c r="M925" s="117" t="n"/>
      <c r="N925" s="117" t="n"/>
    </row>
    <row r="926" hidden="1" ht="52" customHeight="1" s="203" thickBot="1">
      <c r="A926" s="116" t="inlineStr">
        <is>
          <t>Bank KB Bukopin Tbk - THB - Jenis bunga utang bank jangka panjang</t>
        </is>
      </c>
      <c r="B926" s="116" t="n"/>
      <c r="C926" s="117" t="n">
        <v/>
      </c>
      <c r="D926" s="117" t="n">
        <v/>
      </c>
      <c r="E926" s="117" t="n">
        <v/>
      </c>
      <c r="F926" s="117" t="n">
        <v/>
      </c>
      <c r="G926" s="117" t="n"/>
      <c r="H926" s="117" t="n"/>
      <c r="I926" s="117" t="n"/>
      <c r="J926" s="117" t="n"/>
      <c r="K926" s="117" t="n"/>
      <c r="L926" s="117" t="n"/>
      <c r="M926" s="117" t="n"/>
      <c r="N926" s="117" t="n"/>
    </row>
    <row r="927" ht="52" customHeight="1" s="203" thickBot="1">
      <c r="A927" s="116" t="inlineStr">
        <is>
          <t>Bank KB Bukopin Tbk - USD - Utang bank, nilai dalam mata uang asing</t>
        </is>
      </c>
      <c r="B927" s="116" t="n"/>
      <c r="C927" s="117" t="n">
        <v/>
      </c>
      <c r="D927" s="117" t="n">
        <v/>
      </c>
      <c r="E927" s="117" t="inlineStr">
        <is>
          <t>1703186</t>
        </is>
      </c>
      <c r="F927" s="117" t="inlineStr">
        <is>
          <t>1631551</t>
        </is>
      </c>
      <c r="G927" s="117" t="n"/>
      <c r="H927" s="117" t="n"/>
      <c r="I927" s="117" t="n"/>
      <c r="J927" s="117" t="n"/>
      <c r="K927" s="117" t="n"/>
      <c r="L927" s="117" t="n"/>
      <c r="M927" s="117" t="n"/>
      <c r="N927" s="117" t="n"/>
    </row>
    <row r="928" ht="52" customHeight="1" s="203" thickBot="1">
      <c r="A928" s="116" t="inlineStr">
        <is>
          <t>Bank KB Bukopin Tbk - USD - Jatuh tempo utang bank jangka panjang</t>
        </is>
      </c>
      <c r="B928" s="116" t="n"/>
      <c r="C928" s="117" t="n">
        <v/>
      </c>
      <c r="D928" s="117" t="n">
        <v/>
      </c>
      <c r="E928" s="117" t="inlineStr">
        <is>
          <t>2 Oktober 2024</t>
        </is>
      </c>
      <c r="F928" s="117" t="inlineStr">
        <is>
          <t>2 Oktober 2025</t>
        </is>
      </c>
      <c r="G928" s="117" t="n"/>
      <c r="H928" s="117" t="n"/>
      <c r="I928" s="117" t="n"/>
      <c r="J928" s="117" t="n"/>
      <c r="K928" s="117" t="n"/>
      <c r="L928" s="117" t="n"/>
      <c r="M928" s="117" t="n"/>
      <c r="N928" s="117" t="n"/>
    </row>
    <row r="929" hidden="1" ht="35" customHeight="1" s="203" thickBot="1">
      <c r="A929" s="116" t="inlineStr">
        <is>
          <t>Bank KB Bukopin Tbk - USD - Bunga utang bank jangka panjang</t>
        </is>
      </c>
      <c r="B929" s="116" t="n"/>
      <c r="C929" s="117" t="n">
        <v/>
      </c>
      <c r="D929" s="117" t="n">
        <v/>
      </c>
      <c r="E929" s="117" t="n">
        <v/>
      </c>
      <c r="F929" s="117" t="n">
        <v/>
      </c>
      <c r="G929" s="117" t="n"/>
      <c r="H929" s="117" t="n"/>
      <c r="I929" s="117" t="n"/>
      <c r="J929" s="117" t="n"/>
      <c r="K929" s="117" t="n"/>
      <c r="L929" s="117" t="n"/>
      <c r="M929" s="117" t="n"/>
      <c r="N929" s="117" t="n"/>
    </row>
    <row r="930" ht="52" customHeight="1" s="203" thickBot="1">
      <c r="A930" s="116" t="inlineStr">
        <is>
          <t>Bank KB Bukopin Tbk - USD - Jenis bunga utang bank jangka panjang</t>
        </is>
      </c>
      <c r="B930" s="116" t="n"/>
      <c r="C930" s="117" t="n">
        <v/>
      </c>
      <c r="D930" s="117" t="n">
        <v/>
      </c>
      <c r="E930" s="117" t="inlineStr">
        <is>
          <t>SOFR +3%</t>
        </is>
      </c>
      <c r="F930" s="117" t="inlineStr">
        <is>
          <t>SOFR 3 bulan + 3%</t>
        </is>
      </c>
      <c r="G930" s="117" t="n"/>
      <c r="H930" s="117" t="n"/>
      <c r="I930" s="117" t="n"/>
      <c r="J930" s="117" t="n"/>
      <c r="K930" s="117" t="n"/>
      <c r="L930" s="117" t="n"/>
      <c r="M930" s="117" t="n"/>
      <c r="N930" s="117" t="n"/>
    </row>
    <row r="931" hidden="1" ht="52" customHeight="1" s="203" thickBot="1">
      <c r="A931" s="116" t="inlineStr">
        <is>
          <t>Bank KB Bukopin Tbk - Mata uang lainnya - Utang bank, nilai dalam mata uang asing</t>
        </is>
      </c>
      <c r="B931" s="116" t="n"/>
      <c r="C931" s="117" t="n">
        <v/>
      </c>
      <c r="D931" s="117" t="n">
        <v/>
      </c>
      <c r="E931" s="117" t="n">
        <v/>
      </c>
      <c r="F931" s="117" t="n">
        <v/>
      </c>
      <c r="G931" s="117" t="n"/>
      <c r="H931" s="117" t="n"/>
      <c r="I931" s="117" t="n"/>
      <c r="J931" s="117" t="n"/>
      <c r="K931" s="117" t="n"/>
      <c r="L931" s="117" t="n"/>
      <c r="M931" s="117" t="n"/>
      <c r="N931" s="117" t="n"/>
    </row>
    <row r="932" hidden="1" ht="52" customHeight="1" s="203" thickBot="1">
      <c r="A932" s="116" t="inlineStr">
        <is>
          <t>Bank KB Bukopin Tbk - Mata uang lainnya - Jatuh tempo utang bank jangka panjang</t>
        </is>
      </c>
      <c r="B932" s="116" t="n"/>
      <c r="C932" s="117" t="n">
        <v/>
      </c>
      <c r="D932" s="117" t="n">
        <v/>
      </c>
      <c r="E932" s="117" t="n">
        <v/>
      </c>
      <c r="F932" s="117" t="n">
        <v/>
      </c>
      <c r="G932" s="117" t="n"/>
      <c r="H932" s="117" t="n"/>
      <c r="I932" s="117" t="n"/>
      <c r="J932" s="117" t="n"/>
      <c r="K932" s="117" t="n"/>
      <c r="L932" s="117" t="n"/>
      <c r="M932" s="117" t="n"/>
      <c r="N932" s="117" t="n"/>
    </row>
    <row r="933" hidden="1" ht="52" customHeight="1" s="203" thickBot="1">
      <c r="A933" s="116" t="inlineStr">
        <is>
          <t>Bank KB Bukopin Tbk - Mata uang lainnya - Bunga utang bank jangka panjang</t>
        </is>
      </c>
      <c r="B933" s="116" t="n"/>
      <c r="C933" s="117" t="n">
        <v/>
      </c>
      <c r="D933" s="117" t="n">
        <v/>
      </c>
      <c r="E933" s="117" t="n">
        <v/>
      </c>
      <c r="F933" s="117" t="n">
        <v/>
      </c>
      <c r="G933" s="117" t="n"/>
      <c r="H933" s="117" t="n"/>
      <c r="I933" s="117" t="n"/>
      <c r="J933" s="117" t="n"/>
      <c r="K933" s="117" t="n"/>
      <c r="L933" s="117" t="n"/>
      <c r="M933" s="117" t="n"/>
      <c r="N933" s="117" t="n"/>
    </row>
    <row r="934" hidden="1" ht="52" customHeight="1" s="203" thickBot="1">
      <c r="A934" s="116" t="inlineStr">
        <is>
          <t>Bank KB Bukopin Tbk - Mata uang lainnya - Jenis bunga utang bank jangka panjang</t>
        </is>
      </c>
      <c r="B934" s="116" t="n"/>
      <c r="C934" s="117" t="n">
        <v/>
      </c>
      <c r="D934" s="117" t="n">
        <v/>
      </c>
      <c r="E934" s="117" t="n">
        <v/>
      </c>
      <c r="F934" s="117" t="n">
        <v/>
      </c>
      <c r="G934" s="117" t="n"/>
      <c r="H934" s="117" t="n"/>
      <c r="I934" s="117" t="n"/>
      <c r="J934" s="117" t="n"/>
      <c r="K934" s="117" t="n"/>
      <c r="L934" s="117" t="n"/>
      <c r="M934" s="117" t="n"/>
      <c r="N934" s="117" t="n"/>
    </row>
    <row r="935" ht="35" customHeight="1" s="203"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row>
    <row r="936" hidden="1" ht="69" customHeight="1" s="203" thickBot="1">
      <c r="A936" s="116" t="inlineStr">
        <is>
          <t>Bank Pembangunan Daerah Jawa Barat dan Banten Tbk - IDR - Utang bank, nilai dalam mata uang asing</t>
        </is>
      </c>
      <c r="B936" s="116" t="n"/>
      <c r="C936" s="117" t="n">
        <v/>
      </c>
      <c r="D936" s="117" t="n">
        <v/>
      </c>
      <c r="E936" s="117" t="n">
        <v/>
      </c>
      <c r="F936" s="117" t="n">
        <v/>
      </c>
      <c r="G936" s="117" t="n"/>
      <c r="H936" s="117" t="n"/>
      <c r="I936" s="117" t="n"/>
      <c r="J936" s="117" t="n"/>
      <c r="K936" s="117" t="n"/>
      <c r="L936" s="117" t="n"/>
      <c r="M936" s="117" t="n"/>
      <c r="N936" s="117" t="n"/>
    </row>
    <row r="937" hidden="1" ht="69" customHeight="1" s="203" thickBot="1">
      <c r="A937" s="116" t="inlineStr">
        <is>
          <t>Bank Pembangunan Daerah Jawa Barat dan Banten Tbk - IDR - Jatuh tempo utang bank jangka panjang</t>
        </is>
      </c>
      <c r="B937" s="116" t="n"/>
      <c r="C937" s="117" t="n">
        <v/>
      </c>
      <c r="D937" s="117" t="n">
        <v/>
      </c>
      <c r="E937" s="117" t="n">
        <v/>
      </c>
      <c r="F937" s="117" t="n">
        <v/>
      </c>
      <c r="G937" s="117" t="n"/>
      <c r="H937" s="117" t="n"/>
      <c r="I937" s="117" t="n"/>
      <c r="J937" s="117" t="n"/>
      <c r="K937" s="117" t="n"/>
      <c r="L937" s="117" t="n"/>
      <c r="M937" s="117" t="n"/>
      <c r="N937" s="117" t="n"/>
    </row>
    <row r="938" hidden="1" ht="52" customHeight="1" s="203" thickBot="1">
      <c r="A938" s="116" t="inlineStr">
        <is>
          <t>Bank Pembangunan Daerah Jawa Barat dan Banten Tbk - IDR - Bunga utang bank jangka panjang</t>
        </is>
      </c>
      <c r="B938" s="116" t="n"/>
      <c r="C938" s="117" t="n">
        <v/>
      </c>
      <c r="D938" s="117" t="n">
        <v/>
      </c>
      <c r="E938" s="117" t="n">
        <v/>
      </c>
      <c r="F938" s="117" t="n">
        <v/>
      </c>
      <c r="G938" s="117" t="n"/>
      <c r="H938" s="117" t="n"/>
      <c r="I938" s="117" t="n"/>
      <c r="J938" s="117" t="n"/>
      <c r="K938" s="117" t="n"/>
      <c r="L938" s="117" t="n"/>
      <c r="M938" s="117" t="n"/>
      <c r="N938" s="117" t="n"/>
    </row>
    <row r="939" hidden="1" ht="52" customHeight="1" s="203" thickBot="1">
      <c r="A939" s="116" t="inlineStr">
        <is>
          <t>Bank Pembangunan Daerah Jawa Barat dan Banten Tbk - IDR - Jenis bunga utang bank jangka panjang</t>
        </is>
      </c>
      <c r="B939" s="116" t="n"/>
      <c r="C939" s="117" t="n">
        <v/>
      </c>
      <c r="D939" s="117" t="n">
        <v/>
      </c>
      <c r="E939" s="117" t="n">
        <v/>
      </c>
      <c r="F939" s="117" t="n">
        <v/>
      </c>
      <c r="G939" s="117" t="n"/>
      <c r="H939" s="117" t="n"/>
      <c r="I939" s="117" t="n"/>
      <c r="J939" s="117" t="n"/>
      <c r="K939" s="117" t="n"/>
      <c r="L939" s="117" t="n"/>
      <c r="M939" s="117" t="n"/>
      <c r="N939" s="117" t="n"/>
    </row>
    <row r="940" hidden="1" ht="69" customHeight="1" s="203" thickBot="1">
      <c r="A940" s="116" t="inlineStr">
        <is>
          <t>Bank Pembangunan Daerah Jawa Barat dan Banten Tbk - AUD - Utang bank, nilai dalam mata uang asing</t>
        </is>
      </c>
      <c r="B940" s="116" t="n"/>
      <c r="C940" s="117" t="n">
        <v/>
      </c>
      <c r="D940" s="117" t="n">
        <v/>
      </c>
      <c r="E940" s="117" t="n">
        <v/>
      </c>
      <c r="F940" s="117" t="n">
        <v/>
      </c>
      <c r="G940" s="117" t="n"/>
      <c r="H940" s="117" t="n"/>
      <c r="I940" s="117" t="n"/>
      <c r="J940" s="117" t="n"/>
      <c r="K940" s="117" t="n"/>
      <c r="L940" s="117" t="n"/>
      <c r="M940" s="117" t="n"/>
      <c r="N940" s="117" t="n"/>
    </row>
    <row r="941" hidden="1" ht="69" customHeight="1" s="203" thickBot="1">
      <c r="A941" s="116" t="inlineStr">
        <is>
          <t>Bank Pembangunan Daerah Jawa Barat dan Banten Tbk - AUD - Jatuh tempo utang bank jangka panjang</t>
        </is>
      </c>
      <c r="B941" s="116" t="n"/>
      <c r="C941" s="117" t="n">
        <v/>
      </c>
      <c r="D941" s="117" t="n">
        <v/>
      </c>
      <c r="E941" s="117" t="n">
        <v/>
      </c>
      <c r="F941" s="117" t="n">
        <v/>
      </c>
      <c r="G941" s="117" t="n"/>
      <c r="H941" s="117" t="n"/>
      <c r="I941" s="117" t="n"/>
      <c r="J941" s="117" t="n"/>
      <c r="K941" s="117" t="n"/>
      <c r="L941" s="117" t="n"/>
      <c r="M941" s="117" t="n"/>
      <c r="N941" s="117" t="n"/>
    </row>
    <row r="942" hidden="1" ht="52" customHeight="1" s="203" thickBot="1">
      <c r="A942" s="116" t="inlineStr">
        <is>
          <t>Bank Pembangunan Daerah Jawa Barat dan Banten Tbk - AUD - Bunga utang bank jangka panjang</t>
        </is>
      </c>
      <c r="B942" s="116" t="n"/>
      <c r="C942" s="117" t="n">
        <v/>
      </c>
      <c r="D942" s="117" t="n">
        <v/>
      </c>
      <c r="E942" s="117" t="n">
        <v/>
      </c>
      <c r="F942" s="117" t="n">
        <v/>
      </c>
      <c r="G942" s="117" t="n"/>
      <c r="H942" s="117" t="n"/>
      <c r="I942" s="117" t="n"/>
      <c r="J942" s="117" t="n"/>
      <c r="K942" s="117" t="n"/>
      <c r="L942" s="117" t="n"/>
      <c r="M942" s="117" t="n"/>
      <c r="N942" s="117" t="n"/>
    </row>
    <row r="943" hidden="1" ht="69" customHeight="1" s="203" thickBot="1">
      <c r="A943" s="116" t="inlineStr">
        <is>
          <t>Bank Pembangunan Daerah Jawa Barat dan Banten Tbk - AUD - Jenis bunga utang bank jangka panjang</t>
        </is>
      </c>
      <c r="B943" s="116" t="n"/>
      <c r="C943" s="117" t="n">
        <v/>
      </c>
      <c r="D943" s="117" t="n">
        <v/>
      </c>
      <c r="E943" s="117" t="n">
        <v/>
      </c>
      <c r="F943" s="117" t="n">
        <v/>
      </c>
      <c r="G943" s="117" t="n"/>
      <c r="H943" s="117" t="n"/>
      <c r="I943" s="117" t="n"/>
      <c r="J943" s="117" t="n"/>
      <c r="K943" s="117" t="n"/>
      <c r="L943" s="117" t="n"/>
      <c r="M943" s="117" t="n"/>
      <c r="N943" s="117" t="n"/>
    </row>
    <row r="944" hidden="1" ht="69" customHeight="1" s="203" thickBot="1">
      <c r="A944" s="116" t="inlineStr">
        <is>
          <t>Bank Pembangunan Daerah Jawa Barat dan Banten Tbk - CAD - Utang bank, nilai dalam mata uang asing</t>
        </is>
      </c>
      <c r="B944" s="116" t="n"/>
      <c r="C944" s="117" t="n">
        <v/>
      </c>
      <c r="D944" s="117" t="n">
        <v/>
      </c>
      <c r="E944" s="117" t="n">
        <v/>
      </c>
      <c r="F944" s="117" t="n">
        <v/>
      </c>
      <c r="G944" s="117" t="n"/>
      <c r="H944" s="117" t="n"/>
      <c r="I944" s="117" t="n"/>
      <c r="J944" s="117" t="n"/>
      <c r="K944" s="117" t="n"/>
      <c r="L944" s="117" t="n"/>
      <c r="M944" s="117" t="n"/>
      <c r="N944" s="117" t="n"/>
    </row>
    <row r="945" hidden="1" ht="69" customHeight="1" s="203" thickBot="1">
      <c r="A945" s="116" t="inlineStr">
        <is>
          <t>Bank Pembangunan Daerah Jawa Barat dan Banten Tbk - CAD - Jatuh tempo utang bank jangka panjang</t>
        </is>
      </c>
      <c r="B945" s="116" t="n"/>
      <c r="C945" s="117" t="n">
        <v/>
      </c>
      <c r="D945" s="117" t="n">
        <v/>
      </c>
      <c r="E945" s="117" t="n">
        <v/>
      </c>
      <c r="F945" s="117" t="n">
        <v/>
      </c>
      <c r="G945" s="117" t="n"/>
      <c r="H945" s="117" t="n"/>
      <c r="I945" s="117" t="n"/>
      <c r="J945" s="117" t="n"/>
      <c r="K945" s="117" t="n"/>
      <c r="L945" s="117" t="n"/>
      <c r="M945" s="117" t="n"/>
      <c r="N945" s="117" t="n"/>
    </row>
    <row r="946" hidden="1" ht="52" customHeight="1" s="203" thickBot="1">
      <c r="A946" s="116" t="inlineStr">
        <is>
          <t>Bank Pembangunan Daerah Jawa Barat dan Banten Tbk - CAD - Bunga utang bank jangka panjang</t>
        </is>
      </c>
      <c r="B946" s="116" t="n"/>
      <c r="C946" s="117" t="n">
        <v/>
      </c>
      <c r="D946" s="117" t="n">
        <v/>
      </c>
      <c r="E946" s="117" t="n">
        <v/>
      </c>
      <c r="F946" s="117" t="n">
        <v/>
      </c>
      <c r="G946" s="117" t="n"/>
      <c r="H946" s="117" t="n"/>
      <c r="I946" s="117" t="n"/>
      <c r="J946" s="117" t="n"/>
      <c r="K946" s="117" t="n"/>
      <c r="L946" s="117" t="n"/>
      <c r="M946" s="117" t="n"/>
      <c r="N946" s="117" t="n"/>
    </row>
    <row r="947" hidden="1" ht="69" customHeight="1" s="203" thickBot="1">
      <c r="A947" s="116" t="inlineStr">
        <is>
          <t>Bank Pembangunan Daerah Jawa Barat dan Banten Tbk - CAD - Jenis bunga utang bank jangka panjang</t>
        </is>
      </c>
      <c r="B947" s="116" t="n"/>
      <c r="C947" s="117" t="n">
        <v/>
      </c>
      <c r="D947" s="117" t="n">
        <v/>
      </c>
      <c r="E947" s="117" t="n">
        <v/>
      </c>
      <c r="F947" s="117" t="n">
        <v/>
      </c>
      <c r="G947" s="117" t="n"/>
      <c r="H947" s="117" t="n"/>
      <c r="I947" s="117" t="n"/>
      <c r="J947" s="117" t="n"/>
      <c r="K947" s="117" t="n"/>
      <c r="L947" s="117" t="n"/>
      <c r="M947" s="117" t="n"/>
      <c r="N947" s="117" t="n"/>
    </row>
    <row r="948" hidden="1" ht="69" customHeight="1" s="203" thickBot="1">
      <c r="A948" s="116" t="inlineStr">
        <is>
          <t>Bank Pembangunan Daerah Jawa Barat dan Banten Tbk - CNY - Utang bank, nilai dalam mata uang asing</t>
        </is>
      </c>
      <c r="B948" s="116" t="n"/>
      <c r="C948" s="117" t="n">
        <v/>
      </c>
      <c r="D948" s="117" t="n">
        <v/>
      </c>
      <c r="E948" s="117" t="n">
        <v/>
      </c>
      <c r="F948" s="117" t="n">
        <v/>
      </c>
      <c r="G948" s="117" t="n"/>
      <c r="H948" s="117" t="n"/>
      <c r="I948" s="117" t="n"/>
      <c r="J948" s="117" t="n"/>
      <c r="K948" s="117" t="n"/>
      <c r="L948" s="117" t="n"/>
      <c r="M948" s="117" t="n"/>
      <c r="N948" s="117" t="n"/>
    </row>
    <row r="949" hidden="1" ht="69" customHeight="1" s="203" thickBot="1">
      <c r="A949" s="116" t="inlineStr">
        <is>
          <t>Bank Pembangunan Daerah Jawa Barat dan Banten Tbk - CNY - Jatuh tempo utang bank jangka panjang</t>
        </is>
      </c>
      <c r="B949" s="116" t="n"/>
      <c r="C949" s="117" t="n">
        <v/>
      </c>
      <c r="D949" s="117" t="n">
        <v/>
      </c>
      <c r="E949" s="117" t="n">
        <v/>
      </c>
      <c r="F949" s="117" t="n">
        <v/>
      </c>
      <c r="G949" s="117" t="n"/>
      <c r="H949" s="117" t="n"/>
      <c r="I949" s="117" t="n"/>
      <c r="J949" s="117" t="n"/>
      <c r="K949" s="117" t="n"/>
      <c r="L949" s="117" t="n"/>
      <c r="M949" s="117" t="n"/>
      <c r="N949" s="117" t="n"/>
    </row>
    <row r="950" hidden="1" ht="52" customHeight="1" s="203" thickBot="1">
      <c r="A950" s="116" t="inlineStr">
        <is>
          <t>Bank Pembangunan Daerah Jawa Barat dan Banten Tbk - CNY - Bunga utang bank jangka panjang</t>
        </is>
      </c>
      <c r="B950" s="116" t="n"/>
      <c r="C950" s="117" t="n">
        <v/>
      </c>
      <c r="D950" s="117" t="n">
        <v/>
      </c>
      <c r="E950" s="117" t="n">
        <v/>
      </c>
      <c r="F950" s="117" t="n">
        <v/>
      </c>
      <c r="G950" s="117" t="n"/>
      <c r="H950" s="117" t="n"/>
      <c r="I950" s="117" t="n"/>
      <c r="J950" s="117" t="n"/>
      <c r="K950" s="117" t="n"/>
      <c r="L950" s="117" t="n"/>
      <c r="M950" s="117" t="n"/>
      <c r="N950" s="117" t="n"/>
    </row>
    <row r="951" hidden="1" ht="69" customHeight="1" s="203" thickBot="1">
      <c r="A951" s="116" t="inlineStr">
        <is>
          <t>Bank Pembangunan Daerah Jawa Barat dan Banten Tbk - CNY - Jenis bunga utang bank jangka panjang</t>
        </is>
      </c>
      <c r="B951" s="116" t="n"/>
      <c r="C951" s="117" t="n">
        <v/>
      </c>
      <c r="D951" s="117" t="n">
        <v/>
      </c>
      <c r="E951" s="117" t="n">
        <v/>
      </c>
      <c r="F951" s="117" t="n">
        <v/>
      </c>
      <c r="G951" s="117" t="n"/>
      <c r="H951" s="117" t="n"/>
      <c r="I951" s="117" t="n"/>
      <c r="J951" s="117" t="n"/>
      <c r="K951" s="117" t="n"/>
      <c r="L951" s="117" t="n"/>
      <c r="M951" s="117" t="n"/>
      <c r="N951" s="117" t="n"/>
    </row>
    <row r="952" hidden="1" ht="69" customHeight="1" s="203" thickBot="1">
      <c r="A952" s="116" t="inlineStr">
        <is>
          <t>Bank Pembangunan Daerah Jawa Barat dan Banten Tbk - EUR - Utang bank, nilai dalam mata uang asing</t>
        </is>
      </c>
      <c r="B952" s="116" t="n"/>
      <c r="C952" s="117" t="n">
        <v/>
      </c>
      <c r="D952" s="117" t="n">
        <v/>
      </c>
      <c r="E952" s="117" t="n">
        <v/>
      </c>
      <c r="F952" s="117" t="n">
        <v/>
      </c>
      <c r="G952" s="117" t="n"/>
      <c r="H952" s="117" t="n"/>
      <c r="I952" s="117" t="n"/>
      <c r="J952" s="117" t="n"/>
      <c r="K952" s="117" t="n"/>
      <c r="L952" s="117" t="n"/>
      <c r="M952" s="117" t="n"/>
      <c r="N952" s="117" t="n"/>
    </row>
    <row r="953" hidden="1" ht="69" customHeight="1" s="203" thickBot="1">
      <c r="A953" s="116" t="inlineStr">
        <is>
          <t>Bank Pembangunan Daerah Jawa Barat dan Banten Tbk - EUR - Jatuh tempo utang bank jangka panjang</t>
        </is>
      </c>
      <c r="B953" s="116" t="n"/>
      <c r="C953" s="117" t="n">
        <v/>
      </c>
      <c r="D953" s="117" t="n">
        <v/>
      </c>
      <c r="E953" s="117" t="n">
        <v/>
      </c>
      <c r="F953" s="117" t="n">
        <v/>
      </c>
      <c r="G953" s="117" t="n"/>
      <c r="H953" s="117" t="n"/>
      <c r="I953" s="117" t="n"/>
      <c r="J953" s="117" t="n"/>
      <c r="K953" s="117" t="n"/>
      <c r="L953" s="117" t="n"/>
      <c r="M953" s="117" t="n"/>
      <c r="N953" s="117" t="n"/>
    </row>
    <row r="954" hidden="1" ht="52" customHeight="1" s="203" thickBot="1">
      <c r="A954" s="116" t="inlineStr">
        <is>
          <t>Bank Pembangunan Daerah Jawa Barat dan Banten Tbk - EUR - Bunga utang bank jangka panjang</t>
        </is>
      </c>
      <c r="B954" s="116" t="n"/>
      <c r="C954" s="117" t="n">
        <v/>
      </c>
      <c r="D954" s="117" t="n">
        <v/>
      </c>
      <c r="E954" s="117" t="n">
        <v/>
      </c>
      <c r="F954" s="117" t="n">
        <v/>
      </c>
      <c r="G954" s="117" t="n"/>
      <c r="H954" s="117" t="n"/>
      <c r="I954" s="117" t="n"/>
      <c r="J954" s="117" t="n"/>
      <c r="K954" s="117" t="n"/>
      <c r="L954" s="117" t="n"/>
      <c r="M954" s="117" t="n"/>
      <c r="N954" s="117" t="n"/>
    </row>
    <row r="955" hidden="1" ht="69" customHeight="1" s="203" thickBot="1">
      <c r="A955" s="116" t="inlineStr">
        <is>
          <t>Bank Pembangunan Daerah Jawa Barat dan Banten Tbk - EUR - Jenis bunga utang bank jangka panjang</t>
        </is>
      </c>
      <c r="B955" s="116" t="n"/>
      <c r="C955" s="117" t="n">
        <v/>
      </c>
      <c r="D955" s="117" t="n">
        <v/>
      </c>
      <c r="E955" s="117" t="n">
        <v/>
      </c>
      <c r="F955" s="117" t="n">
        <v/>
      </c>
      <c r="G955" s="117" t="n"/>
      <c r="H955" s="117" t="n"/>
      <c r="I955" s="117" t="n"/>
      <c r="J955" s="117" t="n"/>
      <c r="K955" s="117" t="n"/>
      <c r="L955" s="117" t="n"/>
      <c r="M955" s="117" t="n"/>
      <c r="N955" s="117" t="n"/>
    </row>
    <row r="956" hidden="1" ht="69" customHeight="1" s="203" thickBot="1">
      <c r="A956" s="116" t="inlineStr">
        <is>
          <t>Bank Pembangunan Daerah Jawa Barat dan Banten Tbk - HKD - Utang bank, nilai dalam mata uang asing</t>
        </is>
      </c>
      <c r="B956" s="116" t="n"/>
      <c r="C956" s="117" t="n">
        <v/>
      </c>
      <c r="D956" s="117" t="n">
        <v/>
      </c>
      <c r="E956" s="117" t="n">
        <v/>
      </c>
      <c r="F956" s="117" t="n">
        <v/>
      </c>
      <c r="G956" s="117" t="n"/>
      <c r="H956" s="117" t="n"/>
      <c r="I956" s="117" t="n"/>
      <c r="J956" s="117" t="n"/>
      <c r="K956" s="117" t="n"/>
      <c r="L956" s="117" t="n"/>
      <c r="M956" s="117" t="n"/>
      <c r="N956" s="117" t="n"/>
    </row>
    <row r="957" hidden="1" ht="69" customHeight="1" s="203" thickBot="1">
      <c r="A957" s="116" t="inlineStr">
        <is>
          <t>Bank Pembangunan Daerah Jawa Barat dan Banten Tbk - HKD - Jatuh tempo utang bank jangka panjang</t>
        </is>
      </c>
      <c r="B957" s="116" t="n"/>
      <c r="C957" s="117" t="n">
        <v/>
      </c>
      <c r="D957" s="117" t="n">
        <v/>
      </c>
      <c r="E957" s="117" t="n">
        <v/>
      </c>
      <c r="F957" s="117" t="n">
        <v/>
      </c>
      <c r="G957" s="117" t="n"/>
      <c r="H957" s="117" t="n"/>
      <c r="I957" s="117" t="n"/>
      <c r="J957" s="117" t="n"/>
      <c r="K957" s="117" t="n"/>
      <c r="L957" s="117" t="n"/>
      <c r="M957" s="117" t="n"/>
      <c r="N957" s="117" t="n"/>
    </row>
    <row r="958" hidden="1" ht="52" customHeight="1" s="203" thickBot="1">
      <c r="A958" s="116" t="inlineStr">
        <is>
          <t>Bank Pembangunan Daerah Jawa Barat dan Banten Tbk - HKD - Bunga utang bank jangka panjang</t>
        </is>
      </c>
      <c r="B958" s="116" t="n"/>
      <c r="C958" s="117" t="n">
        <v/>
      </c>
      <c r="D958" s="117" t="n">
        <v/>
      </c>
      <c r="E958" s="117" t="n">
        <v/>
      </c>
      <c r="F958" s="117" t="n">
        <v/>
      </c>
      <c r="G958" s="117" t="n"/>
      <c r="H958" s="117" t="n"/>
      <c r="I958" s="117" t="n"/>
      <c r="J958" s="117" t="n"/>
      <c r="K958" s="117" t="n"/>
      <c r="L958" s="117" t="n"/>
      <c r="M958" s="117" t="n"/>
      <c r="N958" s="117" t="n"/>
    </row>
    <row r="959" hidden="1" ht="69" customHeight="1" s="203" thickBot="1">
      <c r="A959" s="116" t="inlineStr">
        <is>
          <t>Bank Pembangunan Daerah Jawa Barat dan Banten Tbk - HKD - Jenis bunga utang bank jangka panjang</t>
        </is>
      </c>
      <c r="B959" s="116" t="n"/>
      <c r="C959" s="117" t="n">
        <v/>
      </c>
      <c r="D959" s="117" t="n">
        <v/>
      </c>
      <c r="E959" s="117" t="n">
        <v/>
      </c>
      <c r="F959" s="117" t="n">
        <v/>
      </c>
      <c r="G959" s="117" t="n"/>
      <c r="H959" s="117" t="n"/>
      <c r="I959" s="117" t="n"/>
      <c r="J959" s="117" t="n"/>
      <c r="K959" s="117" t="n"/>
      <c r="L959" s="117" t="n"/>
      <c r="M959" s="117" t="n"/>
      <c r="N959" s="117" t="n"/>
    </row>
    <row r="960" hidden="1" ht="69" customHeight="1" s="203" thickBot="1">
      <c r="A960" s="116" t="inlineStr">
        <is>
          <t>Bank Pembangunan Daerah Jawa Barat dan Banten Tbk - GBP - Utang bank, nilai dalam mata uang asing</t>
        </is>
      </c>
      <c r="B960" s="116" t="n"/>
      <c r="C960" s="117" t="n">
        <v/>
      </c>
      <c r="D960" s="117" t="n">
        <v/>
      </c>
      <c r="E960" s="117" t="n">
        <v/>
      </c>
      <c r="F960" s="117" t="n">
        <v/>
      </c>
      <c r="G960" s="117" t="n"/>
      <c r="H960" s="117" t="n"/>
      <c r="I960" s="117" t="n"/>
      <c r="J960" s="117" t="n"/>
      <c r="K960" s="117" t="n"/>
      <c r="L960" s="117" t="n"/>
      <c r="M960" s="117" t="n"/>
      <c r="N960" s="117" t="n"/>
    </row>
    <row r="961" hidden="1" ht="69" customHeight="1" s="203" thickBot="1">
      <c r="A961" s="116" t="inlineStr">
        <is>
          <t>Bank Pembangunan Daerah Jawa Barat dan Banten Tbk - GBP - Jatuh tempo utang bank jangka panjang</t>
        </is>
      </c>
      <c r="B961" s="116" t="n"/>
      <c r="C961" s="117" t="n">
        <v/>
      </c>
      <c r="D961" s="117" t="n">
        <v/>
      </c>
      <c r="E961" s="117" t="n">
        <v/>
      </c>
      <c r="F961" s="117" t="n">
        <v/>
      </c>
      <c r="G961" s="117" t="n"/>
      <c r="H961" s="117" t="n"/>
      <c r="I961" s="117" t="n"/>
      <c r="J961" s="117" t="n"/>
      <c r="K961" s="117" t="n"/>
      <c r="L961" s="117" t="n"/>
      <c r="M961" s="117" t="n"/>
      <c r="N961" s="117" t="n"/>
    </row>
    <row r="962" hidden="1" ht="52" customHeight="1" s="203" thickBot="1">
      <c r="A962" s="116" t="inlineStr">
        <is>
          <t>Bank Pembangunan Daerah Jawa Barat dan Banten Tbk - GBP - Bunga utang bank jangka panjang</t>
        </is>
      </c>
      <c r="B962" s="116" t="n"/>
      <c r="C962" s="117" t="n">
        <v/>
      </c>
      <c r="D962" s="117" t="n">
        <v/>
      </c>
      <c r="E962" s="117" t="n">
        <v/>
      </c>
      <c r="F962" s="117" t="n">
        <v/>
      </c>
      <c r="G962" s="117" t="n"/>
      <c r="H962" s="117" t="n"/>
      <c r="I962" s="117" t="n"/>
      <c r="J962" s="117" t="n"/>
      <c r="K962" s="117" t="n"/>
      <c r="L962" s="117" t="n"/>
      <c r="M962" s="117" t="n"/>
      <c r="N962" s="117" t="n"/>
    </row>
    <row r="963" hidden="1" ht="69" customHeight="1" s="203" thickBot="1">
      <c r="A963" s="116" t="inlineStr">
        <is>
          <t>Bank Pembangunan Daerah Jawa Barat dan Banten Tbk - GBP - Jenis bunga utang bank jangka panjang</t>
        </is>
      </c>
      <c r="B963" s="116" t="n"/>
      <c r="C963" s="117" t="n">
        <v/>
      </c>
      <c r="D963" s="117" t="n">
        <v/>
      </c>
      <c r="E963" s="117" t="n">
        <v/>
      </c>
      <c r="F963" s="117" t="n">
        <v/>
      </c>
      <c r="G963" s="117" t="n"/>
      <c r="H963" s="117" t="n"/>
      <c r="I963" s="117" t="n"/>
      <c r="J963" s="117" t="n"/>
      <c r="K963" s="117" t="n"/>
      <c r="L963" s="117" t="n"/>
      <c r="M963" s="117" t="n"/>
      <c r="N963" s="117" t="n"/>
    </row>
    <row r="964" hidden="1" ht="69" customHeight="1" s="203" thickBot="1">
      <c r="A964" s="116" t="inlineStr">
        <is>
          <t>Bank Pembangunan Daerah Jawa Barat dan Banten Tbk - JPY - Utang bank, nilai dalam mata uang asing</t>
        </is>
      </c>
      <c r="B964" s="116" t="n"/>
      <c r="C964" s="117" t="n">
        <v/>
      </c>
      <c r="D964" s="117" t="n">
        <v/>
      </c>
      <c r="E964" s="117" t="n">
        <v/>
      </c>
      <c r="F964" s="117" t="n">
        <v/>
      </c>
      <c r="G964" s="117" t="n"/>
      <c r="H964" s="117" t="n"/>
      <c r="I964" s="117" t="n"/>
      <c r="J964" s="117" t="n"/>
      <c r="K964" s="117" t="n"/>
      <c r="L964" s="117" t="n"/>
      <c r="M964" s="117" t="n"/>
      <c r="N964" s="117" t="n"/>
    </row>
    <row r="965" hidden="1" ht="69" customHeight="1" s="203" thickBot="1">
      <c r="A965" s="116" t="inlineStr">
        <is>
          <t>Bank Pembangunan Daerah Jawa Barat dan Banten Tbk - JPY - Jatuh tempo utang bank jangka panjang</t>
        </is>
      </c>
      <c r="B965" s="116" t="n"/>
      <c r="C965" s="117" t="n">
        <v/>
      </c>
      <c r="D965" s="117" t="n">
        <v/>
      </c>
      <c r="E965" s="117" t="n">
        <v/>
      </c>
      <c r="F965" s="117" t="n">
        <v/>
      </c>
      <c r="G965" s="117" t="n"/>
      <c r="H965" s="117" t="n"/>
      <c r="I965" s="117" t="n"/>
      <c r="J965" s="117" t="n"/>
      <c r="K965" s="117" t="n"/>
      <c r="L965" s="117" t="n"/>
      <c r="M965" s="117" t="n"/>
      <c r="N965" s="117" t="n"/>
    </row>
    <row r="966" hidden="1" ht="52" customHeight="1" s="203" thickBot="1">
      <c r="A966" s="116" t="inlineStr">
        <is>
          <t>Bank Pembangunan Daerah Jawa Barat dan Banten Tbk - JPY - Bunga utang bank jangka panjang</t>
        </is>
      </c>
      <c r="B966" s="116" t="n"/>
      <c r="C966" s="117" t="n">
        <v/>
      </c>
      <c r="D966" s="117" t="n">
        <v/>
      </c>
      <c r="E966" s="117" t="n">
        <v/>
      </c>
      <c r="F966" s="117" t="n">
        <v/>
      </c>
      <c r="G966" s="117" t="n"/>
      <c r="H966" s="117" t="n"/>
      <c r="I966" s="117" t="n"/>
      <c r="J966" s="117" t="n"/>
      <c r="K966" s="117" t="n"/>
      <c r="L966" s="117" t="n"/>
      <c r="M966" s="117" t="n"/>
      <c r="N966" s="117" t="n"/>
    </row>
    <row r="967" hidden="1" ht="69" customHeight="1" s="203" thickBot="1">
      <c r="A967" s="116" t="inlineStr">
        <is>
          <t>Bank Pembangunan Daerah Jawa Barat dan Banten Tbk - JPY - Jenis bunga utang bank jangka panjang</t>
        </is>
      </c>
      <c r="B967" s="116" t="n"/>
      <c r="C967" s="117" t="n">
        <v/>
      </c>
      <c r="D967" s="117" t="n">
        <v/>
      </c>
      <c r="E967" s="117" t="n">
        <v/>
      </c>
      <c r="F967" s="117" t="n">
        <v/>
      </c>
      <c r="G967" s="117" t="n"/>
      <c r="H967" s="117" t="n"/>
      <c r="I967" s="117" t="n"/>
      <c r="J967" s="117" t="n"/>
      <c r="K967" s="117" t="n"/>
      <c r="L967" s="117" t="n"/>
      <c r="M967" s="117" t="n"/>
      <c r="N967" s="117" t="n"/>
    </row>
    <row r="968" hidden="1" ht="69" customHeight="1" s="203" thickBot="1">
      <c r="A968" s="116" t="inlineStr">
        <is>
          <t>Bank Pembangunan Daerah Jawa Barat dan Banten Tbk - SGD - Utang bank, nilai dalam mata uang asing</t>
        </is>
      </c>
      <c r="B968" s="116" t="n"/>
      <c r="C968" s="117" t="n">
        <v/>
      </c>
      <c r="D968" s="117" t="n">
        <v/>
      </c>
      <c r="E968" s="117" t="n">
        <v/>
      </c>
      <c r="F968" s="117" t="n">
        <v/>
      </c>
      <c r="G968" s="117" t="n"/>
      <c r="H968" s="117" t="n"/>
      <c r="I968" s="117" t="n"/>
      <c r="J968" s="117" t="n"/>
      <c r="K968" s="117" t="n"/>
      <c r="L968" s="117" t="n"/>
      <c r="M968" s="117" t="n"/>
      <c r="N968" s="117" t="n"/>
    </row>
    <row r="969" hidden="1" ht="69" customHeight="1" s="203" thickBot="1">
      <c r="A969" s="116" t="inlineStr">
        <is>
          <t>Bank Pembangunan Daerah Jawa Barat dan Banten Tbk - SGD - Jatuh tempo utang bank jangka panjang</t>
        </is>
      </c>
      <c r="B969" s="116" t="n"/>
      <c r="C969" s="117" t="n">
        <v/>
      </c>
      <c r="D969" s="117" t="n">
        <v/>
      </c>
      <c r="E969" s="117" t="n">
        <v/>
      </c>
      <c r="F969" s="117" t="n">
        <v/>
      </c>
      <c r="G969" s="117" t="n"/>
      <c r="H969" s="117" t="n"/>
      <c r="I969" s="117" t="n"/>
      <c r="J969" s="117" t="n"/>
      <c r="K969" s="117" t="n"/>
      <c r="L969" s="117" t="n"/>
      <c r="M969" s="117" t="n"/>
      <c r="N969" s="117" t="n"/>
    </row>
    <row r="970" hidden="1" ht="52" customHeight="1" s="203" thickBot="1">
      <c r="A970" s="116" t="inlineStr">
        <is>
          <t>Bank Pembangunan Daerah Jawa Barat dan Banten Tbk - SGD - Bunga utang bank jangka panjang</t>
        </is>
      </c>
      <c r="B970" s="116" t="n"/>
      <c r="C970" s="117" t="n">
        <v/>
      </c>
      <c r="D970" s="117" t="n">
        <v/>
      </c>
      <c r="E970" s="117" t="n">
        <v/>
      </c>
      <c r="F970" s="117" t="n">
        <v/>
      </c>
      <c r="G970" s="117" t="n"/>
      <c r="H970" s="117" t="n"/>
      <c r="I970" s="117" t="n"/>
      <c r="J970" s="117" t="n"/>
      <c r="K970" s="117" t="n"/>
      <c r="L970" s="117" t="n"/>
      <c r="M970" s="117" t="n"/>
      <c r="N970" s="117" t="n"/>
    </row>
    <row r="971" hidden="1" ht="69" customHeight="1" s="203" thickBot="1">
      <c r="A971" s="116" t="inlineStr">
        <is>
          <t>Bank Pembangunan Daerah Jawa Barat dan Banten Tbk - SGD - Jenis bunga utang bank jangka panjang</t>
        </is>
      </c>
      <c r="B971" s="116" t="n"/>
      <c r="C971" s="117" t="n">
        <v/>
      </c>
      <c r="D971" s="117" t="n">
        <v/>
      </c>
      <c r="E971" s="117" t="n">
        <v/>
      </c>
      <c r="F971" s="117" t="n">
        <v/>
      </c>
      <c r="G971" s="117" t="n"/>
      <c r="H971" s="117" t="n"/>
      <c r="I971" s="117" t="n"/>
      <c r="J971" s="117" t="n"/>
      <c r="K971" s="117" t="n"/>
      <c r="L971" s="117" t="n"/>
      <c r="M971" s="117" t="n"/>
      <c r="N971" s="117" t="n"/>
    </row>
    <row r="972" hidden="1" ht="69" customHeight="1" s="203" thickBot="1">
      <c r="A972" s="116" t="inlineStr">
        <is>
          <t>Bank Pembangunan Daerah Jawa Barat dan Banten Tbk - THB - Utang bank, nilai dalam mata uang asing</t>
        </is>
      </c>
      <c r="B972" s="116" t="n"/>
      <c r="C972" s="117" t="n">
        <v/>
      </c>
      <c r="D972" s="117" t="n">
        <v/>
      </c>
      <c r="E972" s="117" t="n">
        <v/>
      </c>
      <c r="F972" s="117" t="n">
        <v/>
      </c>
      <c r="G972" s="117" t="n"/>
      <c r="H972" s="117" t="n"/>
      <c r="I972" s="117" t="n"/>
      <c r="J972" s="117" t="n"/>
      <c r="K972" s="117" t="n"/>
      <c r="L972" s="117" t="n"/>
      <c r="M972" s="117" t="n"/>
      <c r="N972" s="117" t="n"/>
    </row>
    <row r="973" hidden="1" ht="69" customHeight="1" s="203" thickBot="1">
      <c r="A973" s="116" t="inlineStr">
        <is>
          <t>Bank Pembangunan Daerah Jawa Barat dan Banten Tbk - THB - Jatuh tempo utang bank jangka panjang</t>
        </is>
      </c>
      <c r="B973" s="116" t="n"/>
      <c r="C973" s="117" t="n">
        <v/>
      </c>
      <c r="D973" s="117" t="n">
        <v/>
      </c>
      <c r="E973" s="117" t="n">
        <v/>
      </c>
      <c r="F973" s="117" t="n">
        <v/>
      </c>
      <c r="G973" s="117" t="n"/>
      <c r="H973" s="117" t="n"/>
      <c r="I973" s="117" t="n"/>
      <c r="J973" s="117" t="n"/>
      <c r="K973" s="117" t="n"/>
      <c r="L973" s="117" t="n"/>
      <c r="M973" s="117" t="n"/>
      <c r="N973" s="117" t="n"/>
    </row>
    <row r="974" hidden="1" ht="52" customHeight="1" s="203" thickBot="1">
      <c r="A974" s="116" t="inlineStr">
        <is>
          <t>Bank Pembangunan Daerah Jawa Barat dan Banten Tbk - THB - Bunga utang bank jangka panjang</t>
        </is>
      </c>
      <c r="B974" s="116" t="n"/>
      <c r="C974" s="117" t="n">
        <v/>
      </c>
      <c r="D974" s="117" t="n">
        <v/>
      </c>
      <c r="E974" s="117" t="n">
        <v/>
      </c>
      <c r="F974" s="117" t="n">
        <v/>
      </c>
      <c r="G974" s="117" t="n"/>
      <c r="H974" s="117" t="n"/>
      <c r="I974" s="117" t="n"/>
      <c r="J974" s="117" t="n"/>
      <c r="K974" s="117" t="n"/>
      <c r="L974" s="117" t="n"/>
      <c r="M974" s="117" t="n"/>
      <c r="N974" s="117" t="n"/>
    </row>
    <row r="975" hidden="1" ht="69" customHeight="1" s="203" thickBot="1">
      <c r="A975" s="116" t="inlineStr">
        <is>
          <t>Bank Pembangunan Daerah Jawa Barat dan Banten Tbk - THB - Jenis bunga utang bank jangka panjang</t>
        </is>
      </c>
      <c r="B975" s="116" t="n"/>
      <c r="C975" s="117" t="n">
        <v/>
      </c>
      <c r="D975" s="117" t="n">
        <v/>
      </c>
      <c r="E975" s="117" t="n">
        <v/>
      </c>
      <c r="F975" s="117" t="n">
        <v/>
      </c>
      <c r="G975" s="117" t="n"/>
      <c r="H975" s="117" t="n"/>
      <c r="I975" s="117" t="n"/>
      <c r="J975" s="117" t="n"/>
      <c r="K975" s="117" t="n"/>
      <c r="L975" s="117" t="n"/>
      <c r="M975" s="117" t="n"/>
      <c r="N975" s="117" t="n"/>
    </row>
    <row r="976" hidden="1" ht="69" customHeight="1" s="203" thickBot="1">
      <c r="A976" s="116" t="inlineStr">
        <is>
          <t>Bank Pembangunan Daerah Jawa Barat dan Banten Tbk - USD - Utang bank, nilai dalam mata uang asing</t>
        </is>
      </c>
      <c r="B976" s="116" t="n"/>
      <c r="C976" s="117" t="n">
        <v/>
      </c>
      <c r="D976" s="117" t="n">
        <v/>
      </c>
      <c r="E976" s="117" t="n">
        <v/>
      </c>
      <c r="F976" s="117" t="n">
        <v/>
      </c>
      <c r="G976" s="117" t="n"/>
      <c r="H976" s="117" t="n"/>
      <c r="I976" s="117" t="n"/>
      <c r="J976" s="117" t="n"/>
      <c r="K976" s="117" t="n"/>
      <c r="L976" s="117" t="n"/>
      <c r="M976" s="117" t="n"/>
      <c r="N976" s="117" t="n"/>
    </row>
    <row r="977" hidden="1" ht="69" customHeight="1" s="203" thickBot="1">
      <c r="A977" s="116" t="inlineStr">
        <is>
          <t>Bank Pembangunan Daerah Jawa Barat dan Banten Tbk - USD - Jatuh tempo utang bank jangka panjang</t>
        </is>
      </c>
      <c r="B977" s="116" t="n"/>
      <c r="C977" s="117" t="n">
        <v/>
      </c>
      <c r="D977" s="117" t="n">
        <v/>
      </c>
      <c r="E977" s="117" t="n">
        <v/>
      </c>
      <c r="F977" s="117" t="n">
        <v/>
      </c>
      <c r="G977" s="117" t="n"/>
      <c r="H977" s="117" t="n"/>
      <c r="I977" s="117" t="n"/>
      <c r="J977" s="117" t="n"/>
      <c r="K977" s="117" t="n"/>
      <c r="L977" s="117" t="n"/>
      <c r="M977" s="117" t="n"/>
      <c r="N977" s="117" t="n"/>
    </row>
    <row r="978" hidden="1" ht="52" customHeight="1" s="203" thickBot="1">
      <c r="A978" s="116" t="inlineStr">
        <is>
          <t>Bank Pembangunan Daerah Jawa Barat dan Banten Tbk - USD - Bunga utang bank jangka panjang</t>
        </is>
      </c>
      <c r="B978" s="116" t="n"/>
      <c r="C978" s="117" t="n">
        <v/>
      </c>
      <c r="D978" s="117" t="n">
        <v/>
      </c>
      <c r="E978" s="117" t="n">
        <v/>
      </c>
      <c r="F978" s="117" t="n">
        <v/>
      </c>
      <c r="G978" s="117" t="n"/>
      <c r="H978" s="117" t="n"/>
      <c r="I978" s="117" t="n"/>
      <c r="J978" s="117" t="n"/>
      <c r="K978" s="117" t="n"/>
      <c r="L978" s="117" t="n"/>
      <c r="M978" s="117" t="n"/>
      <c r="N978" s="117" t="n"/>
    </row>
    <row r="979" hidden="1" ht="69" customHeight="1" s="203" thickBot="1">
      <c r="A979" s="116" t="inlineStr">
        <is>
          <t>Bank Pembangunan Daerah Jawa Barat dan Banten Tbk - USD - Jenis bunga utang bank jangka panjang</t>
        </is>
      </c>
      <c r="B979" s="116" t="n"/>
      <c r="C979" s="117" t="n">
        <v/>
      </c>
      <c r="D979" s="117" t="n">
        <v/>
      </c>
      <c r="E979" s="117" t="n">
        <v/>
      </c>
      <c r="F979" s="117" t="n">
        <v/>
      </c>
      <c r="G979" s="117" t="n"/>
      <c r="H979" s="117" t="n"/>
      <c r="I979" s="117" t="n"/>
      <c r="J979" s="117" t="n"/>
      <c r="K979" s="117" t="n"/>
      <c r="L979" s="117" t="n"/>
      <c r="M979" s="117" t="n"/>
      <c r="N979" s="117" t="n"/>
    </row>
    <row r="980" hidden="1" ht="69" customHeight="1" s="203" thickBot="1">
      <c r="A980" s="116" t="inlineStr">
        <is>
          <t>Bank Pembangunan Daerah Jawa Barat dan Banten Tbk - Mata uang lainnya - Utang bank, nilai dalam mata uang asing</t>
        </is>
      </c>
      <c r="B980" s="116" t="n"/>
      <c r="C980" s="117" t="n">
        <v/>
      </c>
      <c r="D980" s="117" t="n">
        <v/>
      </c>
      <c r="E980" s="117" t="n">
        <v/>
      </c>
      <c r="F980" s="117" t="n">
        <v/>
      </c>
      <c r="G980" s="117" t="n"/>
      <c r="H980" s="117" t="n"/>
      <c r="I980" s="117" t="n"/>
      <c r="J980" s="117" t="n"/>
      <c r="K980" s="117" t="n"/>
      <c r="L980" s="117" t="n"/>
      <c r="M980" s="117" t="n"/>
      <c r="N980" s="117" t="n"/>
    </row>
    <row r="981" hidden="1" ht="69" customHeight="1" s="203" thickBot="1">
      <c r="A981" s="116" t="inlineStr">
        <is>
          <t>Bank Pembangunan Daerah Jawa Barat dan Banten Tbk - Mata uang lainnya - Jatuh tempo utang bank jangka panjang</t>
        </is>
      </c>
      <c r="B981" s="116" t="n"/>
      <c r="C981" s="117" t="n">
        <v/>
      </c>
      <c r="D981" s="117" t="n">
        <v/>
      </c>
      <c r="E981" s="117" t="n">
        <v/>
      </c>
      <c r="F981" s="117" t="n">
        <v/>
      </c>
      <c r="G981" s="117" t="n"/>
      <c r="H981" s="117" t="n"/>
      <c r="I981" s="117" t="n"/>
      <c r="J981" s="117" t="n"/>
      <c r="K981" s="117" t="n"/>
      <c r="L981" s="117" t="n"/>
      <c r="M981" s="117" t="n"/>
      <c r="N981" s="117" t="n"/>
    </row>
    <row r="982" hidden="1" ht="69" customHeight="1" s="203" thickBot="1">
      <c r="A982" s="116" t="inlineStr">
        <is>
          <t>Bank Pembangunan Daerah Jawa Barat dan Banten Tbk - Mata uang lainnya - Bunga utang bank jangka panjang</t>
        </is>
      </c>
      <c r="B982" s="116" t="n"/>
      <c r="C982" s="117" t="n">
        <v/>
      </c>
      <c r="D982" s="117" t="n">
        <v/>
      </c>
      <c r="E982" s="117" t="n">
        <v/>
      </c>
      <c r="F982" s="117" t="n">
        <v/>
      </c>
      <c r="G982" s="117" t="n"/>
      <c r="H982" s="117" t="n"/>
      <c r="I982" s="117" t="n"/>
      <c r="J982" s="117" t="n"/>
      <c r="K982" s="117" t="n"/>
      <c r="L982" s="117" t="n"/>
      <c r="M982" s="117" t="n"/>
      <c r="N982" s="117" t="n"/>
    </row>
    <row r="983" hidden="1" ht="69" customHeight="1" s="203" thickBot="1">
      <c r="A983" s="116" t="inlineStr">
        <is>
          <t>Bank Pembangunan Daerah Jawa Barat dan Banten Tbk - Mata uang lainnya - Jenis bunga utang bank jangka panjang</t>
        </is>
      </c>
      <c r="B983" s="116" t="n"/>
      <c r="C983" s="117" t="n">
        <v/>
      </c>
      <c r="D983" s="117" t="n">
        <v/>
      </c>
      <c r="E983" s="117" t="n">
        <v/>
      </c>
      <c r="F983" s="117" t="n">
        <v/>
      </c>
      <c r="G983" s="117" t="n"/>
      <c r="H983" s="117" t="n"/>
      <c r="I983" s="117" t="n"/>
      <c r="J983" s="117" t="n"/>
      <c r="K983" s="117" t="n"/>
      <c r="L983" s="117" t="n"/>
      <c r="M983" s="117" t="n"/>
      <c r="N983" s="117" t="n"/>
    </row>
    <row r="984" ht="18" customHeight="1" s="203" thickBot="1">
      <c r="A984" s="179" t="inlineStr">
        <is>
          <t>Pinjaman sindikasi</t>
        </is>
      </c>
      <c r="B984" s="180" t="n"/>
      <c r="C984" s="181" t="n"/>
      <c r="D984" s="181" t="n"/>
      <c r="E984" s="181" t="n"/>
      <c r="F984" s="181" t="n"/>
      <c r="G984" s="181" t="n"/>
      <c r="H984" s="181" t="n"/>
      <c r="I984" s="181" t="n"/>
      <c r="J984" s="181" t="n"/>
      <c r="K984" s="181" t="n"/>
      <c r="L984" s="181" t="n"/>
      <c r="M984" s="181" t="n"/>
      <c r="N984" s="181" t="n"/>
    </row>
    <row r="985" hidden="1" ht="35" customHeight="1" s="203" thickBot="1">
      <c r="A985" s="116" t="inlineStr">
        <is>
          <t>Pinjaman sindikasi - IDR - Utang bank, nilai dalam mata uang asing</t>
        </is>
      </c>
      <c r="B985" s="116" t="n"/>
      <c r="C985" s="117" t="n">
        <v/>
      </c>
      <c r="D985" s="117" t="n">
        <v/>
      </c>
      <c r="E985" s="117" t="n">
        <v/>
      </c>
      <c r="F985" s="117" t="n">
        <v/>
      </c>
      <c r="G985" s="117" t="n"/>
      <c r="H985" s="117" t="n"/>
      <c r="I985" s="117" t="n"/>
      <c r="J985" s="117" t="n"/>
      <c r="K985" s="117" t="n"/>
      <c r="L985" s="117" t="n"/>
      <c r="M985" s="117" t="n"/>
      <c r="N985" s="117" t="n"/>
    </row>
    <row r="986" hidden="1" ht="35" customHeight="1" s="203" thickBot="1">
      <c r="A986" s="116" t="inlineStr">
        <is>
          <t>Pinjaman sindikasi - IDR - Jatuh tempo utang bank jangka panjang</t>
        </is>
      </c>
      <c r="B986" s="116" t="n"/>
      <c r="C986" s="117" t="n">
        <v/>
      </c>
      <c r="D986" s="117" t="n">
        <v/>
      </c>
      <c r="E986" s="117" t="n">
        <v/>
      </c>
      <c r="F986" s="117" t="n">
        <v/>
      </c>
      <c r="G986" s="117" t="n"/>
      <c r="H986" s="117" t="n"/>
      <c r="I986" s="117" t="n"/>
      <c r="J986" s="117" t="n"/>
      <c r="K986" s="117" t="n"/>
      <c r="L986" s="117" t="n"/>
      <c r="M986" s="117" t="n"/>
      <c r="N986" s="117" t="n"/>
    </row>
    <row r="987" hidden="1" ht="35" customHeight="1" s="203" thickBot="1">
      <c r="A987" s="116" t="inlineStr">
        <is>
          <t>Pinjaman sindikasi - IDR - Bunga utang bank jangka panjang</t>
        </is>
      </c>
      <c r="B987" s="116" t="n"/>
      <c r="C987" s="117" t="n">
        <v/>
      </c>
      <c r="D987" s="117" t="n">
        <v/>
      </c>
      <c r="E987" s="117" t="n">
        <v/>
      </c>
      <c r="F987" s="117" t="n">
        <v/>
      </c>
      <c r="G987" s="117" t="n"/>
      <c r="H987" s="117" t="n"/>
      <c r="I987" s="117" t="n"/>
      <c r="J987" s="117" t="n"/>
      <c r="K987" s="117" t="n"/>
      <c r="L987" s="117" t="n"/>
      <c r="M987" s="117" t="n"/>
      <c r="N987" s="117" t="n"/>
    </row>
    <row r="988" hidden="1" ht="35" customHeight="1" s="203" thickBot="1">
      <c r="A988" s="116" t="inlineStr">
        <is>
          <t>Pinjaman sindikasi - IDR - Jenis bunga utang bank jangka panjang</t>
        </is>
      </c>
      <c r="B988" s="116" t="n"/>
      <c r="C988" s="117" t="n">
        <v/>
      </c>
      <c r="D988" s="117" t="n">
        <v/>
      </c>
      <c r="E988" s="117" t="n">
        <v/>
      </c>
      <c r="F988" s="117" t="n">
        <v/>
      </c>
      <c r="G988" s="117" t="n"/>
      <c r="H988" s="117" t="n"/>
      <c r="I988" s="117" t="n"/>
      <c r="J988" s="117" t="n"/>
      <c r="K988" s="117" t="n"/>
      <c r="L988" s="117" t="n"/>
      <c r="M988" s="117" t="n"/>
      <c r="N988" s="117" t="n"/>
    </row>
    <row r="989" hidden="1" ht="35" customHeight="1" s="203" thickBot="1">
      <c r="A989" s="116" t="inlineStr">
        <is>
          <t>Pinjaman sindikasi - AUD - Utang bank, nilai dalam mata uang asing</t>
        </is>
      </c>
      <c r="B989" s="116" t="n"/>
      <c r="C989" s="117" t="n">
        <v/>
      </c>
      <c r="D989" s="117" t="n">
        <v/>
      </c>
      <c r="E989" s="117" t="n">
        <v/>
      </c>
      <c r="F989" s="117" t="n">
        <v/>
      </c>
      <c r="G989" s="117" t="n"/>
      <c r="H989" s="117" t="n"/>
      <c r="I989" s="117" t="n"/>
      <c r="J989" s="117" t="n"/>
      <c r="K989" s="117" t="n"/>
      <c r="L989" s="117" t="n"/>
      <c r="M989" s="117" t="n"/>
      <c r="N989" s="117" t="n"/>
    </row>
    <row r="990" hidden="1" ht="35" customHeight="1" s="203" thickBot="1">
      <c r="A990" s="116" t="inlineStr">
        <is>
          <t>Pinjaman sindikasi - AUD - Jatuh tempo utang bank jangka panjang</t>
        </is>
      </c>
      <c r="B990" s="116" t="n"/>
      <c r="C990" s="117" t="n">
        <v/>
      </c>
      <c r="D990" s="117" t="n">
        <v/>
      </c>
      <c r="E990" s="117" t="n">
        <v/>
      </c>
      <c r="F990" s="117" t="n">
        <v/>
      </c>
      <c r="G990" s="117" t="n"/>
      <c r="H990" s="117" t="n"/>
      <c r="I990" s="117" t="n"/>
      <c r="J990" s="117" t="n"/>
      <c r="K990" s="117" t="n"/>
      <c r="L990" s="117" t="n"/>
      <c r="M990" s="117" t="n"/>
      <c r="N990" s="117" t="n"/>
    </row>
    <row r="991" hidden="1" ht="35" customHeight="1" s="203" thickBot="1">
      <c r="A991" s="116" t="inlineStr">
        <is>
          <t>Pinjaman sindikasi - AUD - Bunga utang bank jangka panjang</t>
        </is>
      </c>
      <c r="B991" s="116" t="n"/>
      <c r="C991" s="117" t="n">
        <v/>
      </c>
      <c r="D991" s="117" t="n">
        <v/>
      </c>
      <c r="E991" s="117" t="n">
        <v/>
      </c>
      <c r="F991" s="117" t="n">
        <v/>
      </c>
      <c r="G991" s="117" t="n"/>
      <c r="H991" s="117" t="n"/>
      <c r="I991" s="117" t="n"/>
      <c r="J991" s="117" t="n"/>
      <c r="K991" s="117" t="n"/>
      <c r="L991" s="117" t="n"/>
      <c r="M991" s="117" t="n"/>
      <c r="N991" s="117" t="n"/>
    </row>
    <row r="992" hidden="1" ht="35" customHeight="1" s="203" thickBot="1">
      <c r="A992" s="116" t="inlineStr">
        <is>
          <t>Pinjaman sindikasi - AUD - Jenis bunga utang bank jangka panjang</t>
        </is>
      </c>
      <c r="B992" s="116" t="n"/>
      <c r="C992" s="117" t="n">
        <v/>
      </c>
      <c r="D992" s="117" t="n">
        <v/>
      </c>
      <c r="E992" s="117" t="n">
        <v/>
      </c>
      <c r="F992" s="117" t="n">
        <v/>
      </c>
      <c r="G992" s="117" t="n"/>
      <c r="H992" s="117" t="n"/>
      <c r="I992" s="117" t="n"/>
      <c r="J992" s="117" t="n"/>
      <c r="K992" s="117" t="n"/>
      <c r="L992" s="117" t="n"/>
      <c r="M992" s="117" t="n"/>
      <c r="N992" s="117" t="n"/>
    </row>
    <row r="993" hidden="1" ht="35" customHeight="1" s="203" thickBot="1">
      <c r="A993" s="116" t="inlineStr">
        <is>
          <t>Pinjaman sindikasi - CAD - Utang bank, nilai dalam mata uang asing</t>
        </is>
      </c>
      <c r="B993" s="116" t="n"/>
      <c r="C993" s="117" t="n">
        <v/>
      </c>
      <c r="D993" s="117" t="n">
        <v/>
      </c>
      <c r="E993" s="117" t="n">
        <v/>
      </c>
      <c r="F993" s="117" t="n">
        <v/>
      </c>
      <c r="G993" s="117" t="n"/>
      <c r="H993" s="117" t="n"/>
      <c r="I993" s="117" t="n"/>
      <c r="J993" s="117" t="n"/>
      <c r="K993" s="117" t="n"/>
      <c r="L993" s="117" t="n"/>
      <c r="M993" s="117" t="n"/>
      <c r="N993" s="117" t="n"/>
    </row>
    <row r="994" hidden="1" ht="35" customHeight="1" s="203" thickBot="1">
      <c r="A994" s="116" t="inlineStr">
        <is>
          <t>Pinjaman sindikasi - CAD - Jatuh tempo utang bank jangka panjang</t>
        </is>
      </c>
      <c r="B994" s="116" t="n"/>
      <c r="C994" s="117" t="n">
        <v/>
      </c>
      <c r="D994" s="117" t="n">
        <v/>
      </c>
      <c r="E994" s="117" t="n">
        <v/>
      </c>
      <c r="F994" s="117" t="n">
        <v/>
      </c>
      <c r="G994" s="117" t="n"/>
      <c r="H994" s="117" t="n"/>
      <c r="I994" s="117" t="n"/>
      <c r="J994" s="117" t="n"/>
      <c r="K994" s="117" t="n"/>
      <c r="L994" s="117" t="n"/>
      <c r="M994" s="117" t="n"/>
      <c r="N994" s="117" t="n"/>
    </row>
    <row r="995" hidden="1" ht="35" customHeight="1" s="203" thickBot="1">
      <c r="A995" s="116" t="inlineStr">
        <is>
          <t>Pinjaman sindikasi - CAD - Bunga utang bank jangka panjang</t>
        </is>
      </c>
      <c r="B995" s="116" t="n"/>
      <c r="C995" s="117" t="n">
        <v/>
      </c>
      <c r="D995" s="117" t="n">
        <v/>
      </c>
      <c r="E995" s="117" t="n">
        <v/>
      </c>
      <c r="F995" s="117" t="n">
        <v/>
      </c>
      <c r="G995" s="117" t="n"/>
      <c r="H995" s="117" t="n"/>
      <c r="I995" s="117" t="n"/>
      <c r="J995" s="117" t="n"/>
      <c r="K995" s="117" t="n"/>
      <c r="L995" s="117" t="n"/>
      <c r="M995" s="117" t="n"/>
      <c r="N995" s="117" t="n"/>
    </row>
    <row r="996" hidden="1" ht="35" customHeight="1" s="203" thickBot="1">
      <c r="A996" s="116" t="inlineStr">
        <is>
          <t>Pinjaman sindikasi - CAD - Jenis bunga utang bank jangka panjang</t>
        </is>
      </c>
      <c r="B996" s="116" t="n"/>
      <c r="C996" s="117" t="n">
        <v/>
      </c>
      <c r="D996" s="117" t="n">
        <v/>
      </c>
      <c r="E996" s="117" t="n">
        <v/>
      </c>
      <c r="F996" s="117" t="n">
        <v/>
      </c>
      <c r="G996" s="117" t="n"/>
      <c r="H996" s="117" t="n"/>
      <c r="I996" s="117" t="n"/>
      <c r="J996" s="117" t="n"/>
      <c r="K996" s="117" t="n"/>
      <c r="L996" s="117" t="n"/>
      <c r="M996" s="117" t="n"/>
      <c r="N996" s="117" t="n"/>
    </row>
    <row r="997" hidden="1" ht="35" customHeight="1" s="203" thickBot="1">
      <c r="A997" s="116" t="inlineStr">
        <is>
          <t>Pinjaman sindikasi - CNY - Utang bank, nilai dalam mata uang asing</t>
        </is>
      </c>
      <c r="B997" s="116" t="n"/>
      <c r="C997" s="117" t="n">
        <v/>
      </c>
      <c r="D997" s="117" t="n">
        <v/>
      </c>
      <c r="E997" s="117" t="n">
        <v/>
      </c>
      <c r="F997" s="117" t="n">
        <v/>
      </c>
      <c r="G997" s="117" t="n"/>
      <c r="H997" s="117" t="n"/>
      <c r="I997" s="117" t="n"/>
      <c r="J997" s="117" t="n"/>
      <c r="K997" s="117" t="n"/>
      <c r="L997" s="117" t="n"/>
      <c r="M997" s="117" t="n"/>
      <c r="N997" s="117" t="n"/>
    </row>
    <row r="998" hidden="1" ht="35" customHeight="1" s="203" thickBot="1">
      <c r="A998" s="116" t="inlineStr">
        <is>
          <t>Pinjaman sindikasi - CNY - Jatuh tempo utang bank jangka panjang</t>
        </is>
      </c>
      <c r="B998" s="116" t="n"/>
      <c r="C998" s="117" t="n">
        <v/>
      </c>
      <c r="D998" s="117" t="n">
        <v/>
      </c>
      <c r="E998" s="117" t="n">
        <v/>
      </c>
      <c r="F998" s="117" t="n">
        <v/>
      </c>
      <c r="G998" s="117" t="n"/>
      <c r="H998" s="117" t="n"/>
      <c r="I998" s="117" t="n"/>
      <c r="J998" s="117" t="n"/>
      <c r="K998" s="117" t="n"/>
      <c r="L998" s="117" t="n"/>
      <c r="M998" s="117" t="n"/>
      <c r="N998" s="117" t="n"/>
    </row>
    <row r="999" hidden="1" ht="35" customHeight="1" s="203" thickBot="1">
      <c r="A999" s="116" t="inlineStr">
        <is>
          <t>Pinjaman sindikasi - CNY - Bunga utang bank jangka panjang</t>
        </is>
      </c>
      <c r="B999" s="116" t="n"/>
      <c r="C999" s="117" t="n">
        <v/>
      </c>
      <c r="D999" s="117" t="n">
        <v/>
      </c>
      <c r="E999" s="117" t="n">
        <v/>
      </c>
      <c r="F999" s="117" t="n">
        <v/>
      </c>
      <c r="G999" s="117" t="n"/>
      <c r="H999" s="117" t="n"/>
      <c r="I999" s="117" t="n"/>
      <c r="J999" s="117" t="n"/>
      <c r="K999" s="117" t="n"/>
      <c r="L999" s="117" t="n"/>
      <c r="M999" s="117" t="n"/>
      <c r="N999" s="117" t="n"/>
    </row>
    <row r="1000" hidden="1" ht="35" customHeight="1" s="203" thickBot="1">
      <c r="A1000" s="116" t="inlineStr">
        <is>
          <t>Pinjaman sindikasi - CNY - Jenis bunga utang bank jangka panjang</t>
        </is>
      </c>
      <c r="B1000" s="116" t="n"/>
      <c r="C1000" s="117" t="n">
        <v/>
      </c>
      <c r="D1000" s="117" t="n">
        <v/>
      </c>
      <c r="E1000" s="117" t="n">
        <v/>
      </c>
      <c r="F1000" s="117" t="n">
        <v/>
      </c>
      <c r="G1000" s="117" t="n"/>
      <c r="H1000" s="117" t="n"/>
      <c r="I1000" s="117" t="n"/>
      <c r="J1000" s="117" t="n"/>
      <c r="K1000" s="117" t="n"/>
      <c r="L1000" s="117" t="n"/>
      <c r="M1000" s="117" t="n"/>
      <c r="N1000" s="117" t="n"/>
    </row>
    <row r="1001" hidden="1" ht="35" customHeight="1" s="203" thickBot="1">
      <c r="A1001" s="116" t="inlineStr">
        <is>
          <t>Pinjaman sindikasi - EUR - Utang bank, nilai dalam mata uang asing</t>
        </is>
      </c>
      <c r="B1001" s="116" t="n"/>
      <c r="C1001" s="117" t="n">
        <v/>
      </c>
      <c r="D1001" s="117" t="n">
        <v/>
      </c>
      <c r="E1001" s="117" t="n">
        <v/>
      </c>
      <c r="F1001" s="117" t="n">
        <v/>
      </c>
      <c r="G1001" s="117" t="n"/>
      <c r="H1001" s="117" t="n"/>
      <c r="I1001" s="117" t="n"/>
      <c r="J1001" s="117" t="n"/>
      <c r="K1001" s="117" t="n"/>
      <c r="L1001" s="117" t="n"/>
      <c r="M1001" s="117" t="n"/>
      <c r="N1001" s="117" t="n"/>
    </row>
    <row r="1002" hidden="1" ht="35" customHeight="1" s="203" thickBot="1">
      <c r="A1002" s="116" t="inlineStr">
        <is>
          <t>Pinjaman sindikasi - EUR - Jatuh tempo utang bank jangka panjang</t>
        </is>
      </c>
      <c r="B1002" s="116" t="n"/>
      <c r="C1002" s="117" t="n">
        <v/>
      </c>
      <c r="D1002" s="117" t="n">
        <v/>
      </c>
      <c r="E1002" s="117" t="n">
        <v/>
      </c>
      <c r="F1002" s="117" t="n">
        <v/>
      </c>
      <c r="G1002" s="117" t="n"/>
      <c r="H1002" s="117" t="n"/>
      <c r="I1002" s="117" t="n"/>
      <c r="J1002" s="117" t="n"/>
      <c r="K1002" s="117" t="n"/>
      <c r="L1002" s="117" t="n"/>
      <c r="M1002" s="117" t="n"/>
      <c r="N1002" s="117" t="n"/>
    </row>
    <row r="1003" hidden="1" ht="35" customHeight="1" s="203" thickBot="1">
      <c r="A1003" s="116" t="inlineStr">
        <is>
          <t>Pinjaman sindikasi - EUR - Bunga utang bank jangka panjang</t>
        </is>
      </c>
      <c r="B1003" s="116" t="n"/>
      <c r="C1003" s="117" t="n">
        <v/>
      </c>
      <c r="D1003" s="117" t="n">
        <v/>
      </c>
      <c r="E1003" s="117" t="n">
        <v/>
      </c>
      <c r="F1003" s="117" t="n">
        <v/>
      </c>
      <c r="G1003" s="117" t="n"/>
      <c r="H1003" s="117" t="n"/>
      <c r="I1003" s="117" t="n"/>
      <c r="J1003" s="117" t="n"/>
      <c r="K1003" s="117" t="n"/>
      <c r="L1003" s="117" t="n"/>
      <c r="M1003" s="117" t="n"/>
      <c r="N1003" s="117" t="n"/>
    </row>
    <row r="1004" hidden="1" ht="35" customHeight="1" s="203" thickBot="1">
      <c r="A1004" s="116" t="inlineStr">
        <is>
          <t>Pinjaman sindikasi - EUR - Jenis bunga utang bank jangka panjang</t>
        </is>
      </c>
      <c r="B1004" s="116" t="n"/>
      <c r="C1004" s="117" t="n">
        <v/>
      </c>
      <c r="D1004" s="117" t="n">
        <v/>
      </c>
      <c r="E1004" s="117" t="n">
        <v/>
      </c>
      <c r="F1004" s="117" t="n">
        <v/>
      </c>
      <c r="G1004" s="117" t="n"/>
      <c r="H1004" s="117" t="n"/>
      <c r="I1004" s="117" t="n"/>
      <c r="J1004" s="117" t="n"/>
      <c r="K1004" s="117" t="n"/>
      <c r="L1004" s="117" t="n"/>
      <c r="M1004" s="117" t="n"/>
      <c r="N1004" s="117" t="n"/>
    </row>
    <row r="1005" hidden="1" ht="35" customHeight="1" s="203" thickBot="1">
      <c r="A1005" s="116" t="inlineStr">
        <is>
          <t>Pinjaman sindikasi - HKD - Utang bank, nilai dalam mata uang asing</t>
        </is>
      </c>
      <c r="B1005" s="116" t="n"/>
      <c r="C1005" s="117" t="n">
        <v/>
      </c>
      <c r="D1005" s="117" t="n">
        <v/>
      </c>
      <c r="E1005" s="117" t="n">
        <v/>
      </c>
      <c r="F1005" s="117" t="n">
        <v/>
      </c>
      <c r="G1005" s="117" t="n"/>
      <c r="H1005" s="117" t="n"/>
      <c r="I1005" s="117" t="n"/>
      <c r="J1005" s="117" t="n"/>
      <c r="K1005" s="117" t="n"/>
      <c r="L1005" s="117" t="n"/>
      <c r="M1005" s="117" t="n"/>
      <c r="N1005" s="117" t="n"/>
    </row>
    <row r="1006" hidden="1" ht="35" customHeight="1" s="203" thickBot="1">
      <c r="A1006" s="116" t="inlineStr">
        <is>
          <t>Pinjaman sindikasi - HKD - Jatuh tempo utang bank jangka panjang</t>
        </is>
      </c>
      <c r="B1006" s="116" t="n"/>
      <c r="C1006" s="117" t="n">
        <v/>
      </c>
      <c r="D1006" s="117" t="n">
        <v/>
      </c>
      <c r="E1006" s="117" t="n">
        <v/>
      </c>
      <c r="F1006" s="117" t="n">
        <v/>
      </c>
      <c r="G1006" s="117" t="n"/>
      <c r="H1006" s="117" t="n"/>
      <c r="I1006" s="117" t="n"/>
      <c r="J1006" s="117" t="n"/>
      <c r="K1006" s="117" t="n"/>
      <c r="L1006" s="117" t="n"/>
      <c r="M1006" s="117" t="n"/>
      <c r="N1006" s="117" t="n"/>
    </row>
    <row r="1007" hidden="1" ht="35" customHeight="1" s="203" thickBot="1">
      <c r="A1007" s="116" t="inlineStr">
        <is>
          <t>Pinjaman sindikasi - HKD - Bunga utang bank jangka panjang</t>
        </is>
      </c>
      <c r="B1007" s="116" t="n"/>
      <c r="C1007" s="117" t="n">
        <v/>
      </c>
      <c r="D1007" s="117" t="n">
        <v/>
      </c>
      <c r="E1007" s="117" t="n">
        <v/>
      </c>
      <c r="F1007" s="117" t="n">
        <v/>
      </c>
      <c r="G1007" s="117" t="n"/>
      <c r="H1007" s="117" t="n"/>
      <c r="I1007" s="117" t="n"/>
      <c r="J1007" s="117" t="n"/>
      <c r="K1007" s="117" t="n"/>
      <c r="L1007" s="117" t="n"/>
      <c r="M1007" s="117" t="n"/>
      <c r="N1007" s="117" t="n"/>
    </row>
    <row r="1008" hidden="1" ht="35" customHeight="1" s="203" thickBot="1">
      <c r="A1008" s="116" t="inlineStr">
        <is>
          <t>Pinjaman sindikasi - HKD - Jenis bunga utang bank jangka panjang</t>
        </is>
      </c>
      <c r="B1008" s="116" t="n"/>
      <c r="C1008" s="117" t="n">
        <v/>
      </c>
      <c r="D1008" s="117" t="n">
        <v/>
      </c>
      <c r="E1008" s="117" t="n">
        <v/>
      </c>
      <c r="F1008" s="117" t="n">
        <v/>
      </c>
      <c r="G1008" s="117" t="n"/>
      <c r="H1008" s="117" t="n"/>
      <c r="I1008" s="117" t="n"/>
      <c r="J1008" s="117" t="n"/>
      <c r="K1008" s="117" t="n"/>
      <c r="L1008" s="117" t="n"/>
      <c r="M1008" s="117" t="n"/>
      <c r="N1008" s="117" t="n"/>
    </row>
    <row r="1009" hidden="1" ht="35" customHeight="1" s="203" thickBot="1">
      <c r="A1009" s="116" t="inlineStr">
        <is>
          <t>Pinjaman sindikasi - GBP - Utang bank, nilai dalam mata uang asing</t>
        </is>
      </c>
      <c r="B1009" s="116" t="n"/>
      <c r="C1009" s="117" t="n">
        <v/>
      </c>
      <c r="D1009" s="117" t="n">
        <v/>
      </c>
      <c r="E1009" s="117" t="n">
        <v/>
      </c>
      <c r="F1009" s="117" t="n">
        <v/>
      </c>
      <c r="G1009" s="117" t="n"/>
      <c r="H1009" s="117" t="n"/>
      <c r="I1009" s="117" t="n"/>
      <c r="J1009" s="117" t="n"/>
      <c r="K1009" s="117" t="n"/>
      <c r="L1009" s="117" t="n"/>
      <c r="M1009" s="117" t="n"/>
      <c r="N1009" s="117" t="n"/>
    </row>
    <row r="1010" hidden="1" ht="35" customHeight="1" s="203" thickBot="1">
      <c r="A1010" s="116" t="inlineStr">
        <is>
          <t>Pinjaman sindikasi - GBP - Jatuh tempo utang bank jangka panjang</t>
        </is>
      </c>
      <c r="B1010" s="116" t="n"/>
      <c r="C1010" s="117" t="n">
        <v/>
      </c>
      <c r="D1010" s="117" t="n">
        <v/>
      </c>
      <c r="E1010" s="117" t="n">
        <v/>
      </c>
      <c r="F1010" s="117" t="n">
        <v/>
      </c>
      <c r="G1010" s="117" t="n"/>
      <c r="H1010" s="117" t="n"/>
      <c r="I1010" s="117" t="n"/>
      <c r="J1010" s="117" t="n"/>
      <c r="K1010" s="117" t="n"/>
      <c r="L1010" s="117" t="n"/>
      <c r="M1010" s="117" t="n"/>
      <c r="N1010" s="117" t="n"/>
    </row>
    <row r="1011" hidden="1" ht="35" customHeight="1" s="203" thickBot="1">
      <c r="A1011" s="116" t="inlineStr">
        <is>
          <t>Pinjaman sindikasi - GBP - Bunga utang bank jangka panjang</t>
        </is>
      </c>
      <c r="B1011" s="116" t="n"/>
      <c r="C1011" s="117" t="n">
        <v/>
      </c>
      <c r="D1011" s="117" t="n">
        <v/>
      </c>
      <c r="E1011" s="117" t="n">
        <v/>
      </c>
      <c r="F1011" s="117" t="n">
        <v/>
      </c>
      <c r="G1011" s="117" t="n"/>
      <c r="H1011" s="117" t="n"/>
      <c r="I1011" s="117" t="n"/>
      <c r="J1011" s="117" t="n"/>
      <c r="K1011" s="117" t="n"/>
      <c r="L1011" s="117" t="n"/>
      <c r="M1011" s="117" t="n"/>
      <c r="N1011" s="117" t="n"/>
    </row>
    <row r="1012" hidden="1" ht="35" customHeight="1" s="203" thickBot="1">
      <c r="A1012" s="116" t="inlineStr">
        <is>
          <t>Pinjaman sindikasi - GBP - Jenis bunga utang bank jangka panjang</t>
        </is>
      </c>
      <c r="B1012" s="116" t="n"/>
      <c r="C1012" s="117" t="n">
        <v/>
      </c>
      <c r="D1012" s="117" t="n">
        <v/>
      </c>
      <c r="E1012" s="117" t="n">
        <v/>
      </c>
      <c r="F1012" s="117" t="n">
        <v/>
      </c>
      <c r="G1012" s="117" t="n"/>
      <c r="H1012" s="117" t="n"/>
      <c r="I1012" s="117" t="n"/>
      <c r="J1012" s="117" t="n"/>
      <c r="K1012" s="117" t="n"/>
      <c r="L1012" s="117" t="n"/>
      <c r="M1012" s="117" t="n"/>
      <c r="N1012" s="117" t="n"/>
    </row>
    <row r="1013" hidden="1" ht="35" customHeight="1" s="203" thickBot="1">
      <c r="A1013" s="116" t="inlineStr">
        <is>
          <t>Pinjaman sindikasi - JPY - Utang bank, nilai dalam mata uang asing</t>
        </is>
      </c>
      <c r="B1013" s="116" t="n"/>
      <c r="C1013" s="117" t="n">
        <v/>
      </c>
      <c r="D1013" s="117" t="n">
        <v/>
      </c>
      <c r="E1013" s="117" t="n">
        <v/>
      </c>
      <c r="F1013" s="117" t="n">
        <v/>
      </c>
      <c r="G1013" s="117" t="n"/>
      <c r="H1013" s="117" t="n"/>
      <c r="I1013" s="117" t="n"/>
      <c r="J1013" s="117" t="n"/>
      <c r="K1013" s="117" t="n"/>
      <c r="L1013" s="117" t="n"/>
      <c r="M1013" s="117" t="n"/>
      <c r="N1013" s="117" t="n"/>
    </row>
    <row r="1014" hidden="1" ht="35" customHeight="1" s="203" thickBot="1">
      <c r="A1014" s="116" t="inlineStr">
        <is>
          <t>Pinjaman sindikasi - JPY - Jatuh tempo utang bank jangka panjang</t>
        </is>
      </c>
      <c r="B1014" s="116" t="n"/>
      <c r="C1014" s="117" t="n">
        <v/>
      </c>
      <c r="D1014" s="117" t="n">
        <v/>
      </c>
      <c r="E1014" s="117" t="n">
        <v/>
      </c>
      <c r="F1014" s="117" t="n">
        <v/>
      </c>
      <c r="G1014" s="117" t="n"/>
      <c r="H1014" s="117" t="n"/>
      <c r="I1014" s="117" t="n"/>
      <c r="J1014" s="117" t="n"/>
      <c r="K1014" s="117" t="n"/>
      <c r="L1014" s="117" t="n"/>
      <c r="M1014" s="117" t="n"/>
      <c r="N1014" s="117" t="n"/>
    </row>
    <row r="1015" hidden="1" ht="35" customHeight="1" s="203" thickBot="1">
      <c r="A1015" s="116" t="inlineStr">
        <is>
          <t>Pinjaman sindikasi - JPY - Bunga utang bank jangka panjang</t>
        </is>
      </c>
      <c r="B1015" s="116" t="n"/>
      <c r="C1015" s="117" t="n">
        <v/>
      </c>
      <c r="D1015" s="117" t="n">
        <v/>
      </c>
      <c r="E1015" s="117" t="n">
        <v/>
      </c>
      <c r="F1015" s="117" t="n">
        <v/>
      </c>
      <c r="G1015" s="117" t="n"/>
      <c r="H1015" s="117" t="n"/>
      <c r="I1015" s="117" t="n"/>
      <c r="J1015" s="117" t="n"/>
      <c r="K1015" s="117" t="n"/>
      <c r="L1015" s="117" t="n"/>
      <c r="M1015" s="117" t="n"/>
      <c r="N1015" s="117" t="n"/>
    </row>
    <row r="1016" hidden="1" ht="35" customHeight="1" s="203" thickBot="1">
      <c r="A1016" s="116" t="inlineStr">
        <is>
          <t>Pinjaman sindikasi - JPY - Jenis bunga utang bank jangka panjang</t>
        </is>
      </c>
      <c r="B1016" s="116" t="n"/>
      <c r="C1016" s="117" t="n">
        <v/>
      </c>
      <c r="D1016" s="117" t="n">
        <v/>
      </c>
      <c r="E1016" s="117" t="n">
        <v/>
      </c>
      <c r="F1016" s="117" t="n">
        <v/>
      </c>
      <c r="G1016" s="117" t="n"/>
      <c r="H1016" s="117" t="n"/>
      <c r="I1016" s="117" t="n"/>
      <c r="J1016" s="117" t="n"/>
      <c r="K1016" s="117" t="n"/>
      <c r="L1016" s="117" t="n"/>
      <c r="M1016" s="117" t="n"/>
      <c r="N1016" s="117" t="n"/>
    </row>
    <row r="1017" hidden="1" ht="35" customHeight="1" s="203" thickBot="1">
      <c r="A1017" s="116" t="inlineStr">
        <is>
          <t>Pinjaman sindikasi - SGD - Utang bank, nilai dalam mata uang asing</t>
        </is>
      </c>
      <c r="B1017" s="116" t="n"/>
      <c r="C1017" s="117" t="n">
        <v/>
      </c>
      <c r="D1017" s="117" t="n">
        <v/>
      </c>
      <c r="E1017" s="117" t="n">
        <v/>
      </c>
      <c r="F1017" s="117" t="n">
        <v/>
      </c>
      <c r="G1017" s="117" t="n"/>
      <c r="H1017" s="117" t="n"/>
      <c r="I1017" s="117" t="n"/>
      <c r="J1017" s="117" t="n"/>
      <c r="K1017" s="117" t="n"/>
      <c r="L1017" s="117" t="n"/>
      <c r="M1017" s="117" t="n"/>
      <c r="N1017" s="117" t="n"/>
    </row>
    <row r="1018" hidden="1" ht="35" customHeight="1" s="203" thickBot="1">
      <c r="A1018" s="116" t="inlineStr">
        <is>
          <t>Pinjaman sindikasi - SGD - Jatuh tempo utang bank jangka panjang</t>
        </is>
      </c>
      <c r="B1018" s="116" t="n"/>
      <c r="C1018" s="117" t="n">
        <v/>
      </c>
      <c r="D1018" s="117" t="n">
        <v/>
      </c>
      <c r="E1018" s="117" t="n">
        <v/>
      </c>
      <c r="F1018" s="117" t="n">
        <v/>
      </c>
      <c r="G1018" s="117" t="n"/>
      <c r="H1018" s="117" t="n"/>
      <c r="I1018" s="117" t="n"/>
      <c r="J1018" s="117" t="n"/>
      <c r="K1018" s="117" t="n"/>
      <c r="L1018" s="117" t="n"/>
      <c r="M1018" s="117" t="n"/>
      <c r="N1018" s="117" t="n"/>
    </row>
    <row r="1019" hidden="1" ht="35" customHeight="1" s="203" thickBot="1">
      <c r="A1019" s="116" t="inlineStr">
        <is>
          <t>Pinjaman sindikasi - SGD - Bunga utang bank jangka panjang</t>
        </is>
      </c>
      <c r="B1019" s="116" t="n"/>
      <c r="C1019" s="117" t="n">
        <v/>
      </c>
      <c r="D1019" s="117" t="n">
        <v/>
      </c>
      <c r="E1019" s="117" t="n">
        <v/>
      </c>
      <c r="F1019" s="117" t="n">
        <v/>
      </c>
      <c r="G1019" s="117" t="n"/>
      <c r="H1019" s="117" t="n"/>
      <c r="I1019" s="117" t="n"/>
      <c r="J1019" s="117" t="n"/>
      <c r="K1019" s="117" t="n"/>
      <c r="L1019" s="117" t="n"/>
      <c r="M1019" s="117" t="n"/>
      <c r="N1019" s="117" t="n"/>
    </row>
    <row r="1020" hidden="1" ht="35" customHeight="1" s="203" thickBot="1">
      <c r="A1020" s="116" t="inlineStr">
        <is>
          <t>Pinjaman sindikasi - SGD - Jenis bunga utang bank jangka panjang</t>
        </is>
      </c>
      <c r="B1020" s="116" t="n"/>
      <c r="C1020" s="117" t="n">
        <v/>
      </c>
      <c r="D1020" s="117" t="n">
        <v/>
      </c>
      <c r="E1020" s="117" t="n">
        <v/>
      </c>
      <c r="F1020" s="117" t="n">
        <v/>
      </c>
      <c r="G1020" s="117" t="n"/>
      <c r="H1020" s="117" t="n"/>
      <c r="I1020" s="117" t="n"/>
      <c r="J1020" s="117" t="n"/>
      <c r="K1020" s="117" t="n"/>
      <c r="L1020" s="117" t="n"/>
      <c r="M1020" s="117" t="n"/>
      <c r="N1020" s="117" t="n"/>
    </row>
    <row r="1021" hidden="1" ht="35" customHeight="1" s="203" thickBot="1">
      <c r="A1021" s="116" t="inlineStr">
        <is>
          <t>Pinjaman sindikasi - THB - Utang bank, nilai dalam mata uang asing</t>
        </is>
      </c>
      <c r="B1021" s="116" t="n"/>
      <c r="C1021" s="117" t="n">
        <v/>
      </c>
      <c r="D1021" s="117" t="n">
        <v/>
      </c>
      <c r="E1021" s="117" t="n">
        <v/>
      </c>
      <c r="F1021" s="117" t="n">
        <v/>
      </c>
      <c r="G1021" s="117" t="n"/>
      <c r="H1021" s="117" t="n"/>
      <c r="I1021" s="117" t="n"/>
      <c r="J1021" s="117" t="n"/>
      <c r="K1021" s="117" t="n"/>
      <c r="L1021" s="117" t="n"/>
      <c r="M1021" s="117" t="n"/>
      <c r="N1021" s="117" t="n"/>
    </row>
    <row r="1022" hidden="1" ht="35" customHeight="1" s="203" thickBot="1">
      <c r="A1022" s="116" t="inlineStr">
        <is>
          <t>Pinjaman sindikasi - THB - Jatuh tempo utang bank jangka panjang</t>
        </is>
      </c>
      <c r="B1022" s="116" t="n"/>
      <c r="C1022" s="117" t="n">
        <v/>
      </c>
      <c r="D1022" s="117" t="n">
        <v/>
      </c>
      <c r="E1022" s="117" t="n">
        <v/>
      </c>
      <c r="F1022" s="117" t="n">
        <v/>
      </c>
      <c r="G1022" s="117" t="n"/>
      <c r="H1022" s="117" t="n"/>
      <c r="I1022" s="117" t="n"/>
      <c r="J1022" s="117" t="n"/>
      <c r="K1022" s="117" t="n"/>
      <c r="L1022" s="117" t="n"/>
      <c r="M1022" s="117" t="n"/>
      <c r="N1022" s="117" t="n"/>
    </row>
    <row r="1023" hidden="1" ht="35" customHeight="1" s="203" thickBot="1">
      <c r="A1023" s="116" t="inlineStr">
        <is>
          <t>Pinjaman sindikasi - THB - Bunga utang bank jangka panjang</t>
        </is>
      </c>
      <c r="B1023" s="116" t="n"/>
      <c r="C1023" s="117" t="n">
        <v/>
      </c>
      <c r="D1023" s="117" t="n">
        <v/>
      </c>
      <c r="E1023" s="117" t="n">
        <v/>
      </c>
      <c r="F1023" s="117" t="n">
        <v/>
      </c>
      <c r="G1023" s="117" t="n"/>
      <c r="H1023" s="117" t="n"/>
      <c r="I1023" s="117" t="n"/>
      <c r="J1023" s="117" t="n"/>
      <c r="K1023" s="117" t="n"/>
      <c r="L1023" s="117" t="n"/>
      <c r="M1023" s="117" t="n"/>
      <c r="N1023" s="117" t="n"/>
    </row>
    <row r="1024" hidden="1" ht="35" customHeight="1" s="203" thickBot="1">
      <c r="A1024" s="116" t="inlineStr">
        <is>
          <t>Pinjaman sindikasi - THB - Jenis bunga utang bank jangka panjang</t>
        </is>
      </c>
      <c r="B1024" s="116" t="n"/>
      <c r="C1024" s="117" t="n">
        <v/>
      </c>
      <c r="D1024" s="117" t="n">
        <v/>
      </c>
      <c r="E1024" s="117" t="n">
        <v/>
      </c>
      <c r="F1024" s="117" t="n">
        <v/>
      </c>
      <c r="G1024" s="117" t="n"/>
      <c r="H1024" s="117" t="n"/>
      <c r="I1024" s="117" t="n"/>
      <c r="J1024" s="117" t="n"/>
      <c r="K1024" s="117" t="n"/>
      <c r="L1024" s="117" t="n"/>
      <c r="M1024" s="117" t="n"/>
      <c r="N1024" s="117" t="n"/>
    </row>
    <row r="1025" hidden="1" ht="35" customHeight="1" s="203" thickBot="1">
      <c r="A1025" s="116" t="inlineStr">
        <is>
          <t>Pinjaman sindikasi - USD - Utang bank, nilai dalam mata uang asing</t>
        </is>
      </c>
      <c r="B1025" s="116" t="n"/>
      <c r="C1025" s="117" t="n">
        <v/>
      </c>
      <c r="D1025" s="117" t="n">
        <v/>
      </c>
      <c r="E1025" s="117" t="n">
        <v/>
      </c>
      <c r="F1025" s="117" t="n">
        <v/>
      </c>
      <c r="G1025" s="117" t="n"/>
      <c r="H1025" s="117" t="n"/>
      <c r="I1025" s="117" t="n"/>
      <c r="J1025" s="117" t="n"/>
      <c r="K1025" s="117" t="n"/>
      <c r="L1025" s="117" t="n"/>
      <c r="M1025" s="117" t="n"/>
      <c r="N1025" s="117" t="n"/>
    </row>
    <row r="1026" hidden="1" ht="35" customHeight="1" s="203" thickBot="1">
      <c r="A1026" s="116" t="inlineStr">
        <is>
          <t>Pinjaman sindikasi - USD - Jatuh tempo utang bank jangka panjang</t>
        </is>
      </c>
      <c r="B1026" s="116" t="n"/>
      <c r="C1026" s="117" t="n">
        <v/>
      </c>
      <c r="D1026" s="117" t="n">
        <v/>
      </c>
      <c r="E1026" s="117" t="n">
        <v/>
      </c>
      <c r="F1026" s="117" t="n">
        <v/>
      </c>
      <c r="G1026" s="117" t="n"/>
      <c r="H1026" s="117" t="n"/>
      <c r="I1026" s="117" t="n"/>
      <c r="J1026" s="117" t="n"/>
      <c r="K1026" s="117" t="n"/>
      <c r="L1026" s="117" t="n"/>
      <c r="M1026" s="117" t="n"/>
      <c r="N1026" s="117" t="n"/>
    </row>
    <row r="1027" hidden="1" ht="35" customHeight="1" s="203" thickBot="1">
      <c r="A1027" s="116" t="inlineStr">
        <is>
          <t>Pinjaman sindikasi - USD - Bunga utang bank jangka panjang</t>
        </is>
      </c>
      <c r="B1027" s="116" t="n"/>
      <c r="C1027" s="117" t="n">
        <v/>
      </c>
      <c r="D1027" s="117" t="n">
        <v/>
      </c>
      <c r="E1027" s="117" t="n">
        <v/>
      </c>
      <c r="F1027" s="117" t="n">
        <v/>
      </c>
      <c r="G1027" s="117" t="n"/>
      <c r="H1027" s="117" t="n"/>
      <c r="I1027" s="117" t="n"/>
      <c r="J1027" s="117" t="n"/>
      <c r="K1027" s="117" t="n"/>
      <c r="L1027" s="117" t="n"/>
      <c r="M1027" s="117" t="n"/>
      <c r="N1027" s="117" t="n"/>
    </row>
    <row r="1028" hidden="1" ht="35" customHeight="1" s="203" thickBot="1">
      <c r="A1028" s="116" t="inlineStr">
        <is>
          <t>Pinjaman sindikasi - USD - Jenis bunga utang bank jangka panjang</t>
        </is>
      </c>
      <c r="B1028" s="116" t="n"/>
      <c r="C1028" s="117" t="n">
        <v/>
      </c>
      <c r="D1028" s="117" t="n">
        <v/>
      </c>
      <c r="E1028" s="117" t="n">
        <v/>
      </c>
      <c r="F1028" s="117" t="n">
        <v/>
      </c>
      <c r="G1028" s="117" t="n"/>
      <c r="H1028" s="117" t="n"/>
      <c r="I1028" s="117" t="n"/>
      <c r="J1028" s="117" t="n"/>
      <c r="K1028" s="117" t="n"/>
      <c r="L1028" s="117" t="n"/>
      <c r="M1028" s="117" t="n"/>
      <c r="N1028" s="117" t="n"/>
    </row>
    <row r="1029" hidden="1" ht="52" customHeight="1" s="203" thickBot="1">
      <c r="A1029" s="116" t="inlineStr">
        <is>
          <t>Pinjaman sindikasi - Mata uang lainnya - Utang bank, nilai dalam mata uang asing</t>
        </is>
      </c>
      <c r="B1029" s="116" t="n"/>
      <c r="C1029" s="117" t="n">
        <v/>
      </c>
      <c r="D1029" s="117" t="n">
        <v/>
      </c>
      <c r="E1029" s="117" t="n">
        <v/>
      </c>
      <c r="F1029" s="117" t="n">
        <v/>
      </c>
      <c r="G1029" s="117" t="n"/>
      <c r="H1029" s="117" t="n"/>
      <c r="I1029" s="117" t="n"/>
      <c r="J1029" s="117" t="n"/>
      <c r="K1029" s="117" t="n"/>
      <c r="L1029" s="117" t="n"/>
      <c r="M1029" s="117" t="n"/>
      <c r="N1029" s="117" t="n"/>
    </row>
    <row r="1030" hidden="1" ht="52" customHeight="1" s="203" thickBot="1">
      <c r="A1030" s="116" t="inlineStr">
        <is>
          <t>Pinjaman sindikasi - Mata uang lainnya - Jatuh tempo utang bank jangka panjang</t>
        </is>
      </c>
      <c r="B1030" s="116" t="n"/>
      <c r="C1030" s="117" t="n">
        <v/>
      </c>
      <c r="D1030" s="117" t="n">
        <v/>
      </c>
      <c r="E1030" s="117" t="n">
        <v/>
      </c>
      <c r="F1030" s="117" t="n">
        <v/>
      </c>
      <c r="G1030" s="117" t="n"/>
      <c r="H1030" s="117" t="n"/>
      <c r="I1030" s="117" t="n"/>
      <c r="J1030" s="117" t="n"/>
      <c r="K1030" s="117" t="n"/>
      <c r="L1030" s="117" t="n"/>
      <c r="M1030" s="117" t="n"/>
      <c r="N1030" s="117" t="n"/>
    </row>
    <row r="1031" hidden="1" ht="52" customHeight="1" s="203" thickBot="1">
      <c r="A1031" s="116" t="inlineStr">
        <is>
          <t>Pinjaman sindikasi - Mata uang lainnya - Bunga utang bank jangka panjang</t>
        </is>
      </c>
      <c r="B1031" s="116" t="n"/>
      <c r="C1031" s="117" t="n">
        <v/>
      </c>
      <c r="D1031" s="117" t="n">
        <v/>
      </c>
      <c r="E1031" s="117" t="n">
        <v/>
      </c>
      <c r="F1031" s="117" t="n">
        <v/>
      </c>
      <c r="G1031" s="117" t="n"/>
      <c r="H1031" s="117" t="n"/>
      <c r="I1031" s="117" t="n"/>
      <c r="J1031" s="117" t="n"/>
      <c r="K1031" s="117" t="n"/>
      <c r="L1031" s="117" t="n"/>
      <c r="M1031" s="117" t="n"/>
      <c r="N1031" s="117" t="n"/>
    </row>
    <row r="1032" hidden="1" ht="52" customHeight="1" s="203" thickBot="1">
      <c r="A1032" s="116" t="inlineStr">
        <is>
          <t>Pinjaman sindikasi - Mata uang lainnya - Jenis bunga utang bank jangka panjang</t>
        </is>
      </c>
      <c r="B1032" s="116" t="n"/>
      <c r="C1032" s="117" t="n">
        <v/>
      </c>
      <c r="D1032" s="117" t="n">
        <v/>
      </c>
      <c r="E1032" s="117" t="n">
        <v/>
      </c>
      <c r="F1032" s="117" t="n">
        <v/>
      </c>
      <c r="G1032" s="117" t="n"/>
      <c r="H1032" s="117" t="n"/>
      <c r="I1032" s="117" t="n"/>
      <c r="J1032" s="117" t="n"/>
      <c r="K1032" s="117" t="n"/>
      <c r="L1032" s="117" t="n"/>
      <c r="M1032" s="117" t="n"/>
      <c r="N1032" s="117" t="n"/>
    </row>
    <row r="1033" ht="18" customHeight="1" s="203"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row>
    <row r="1034" ht="35" customHeight="1" s="203" thickBot="1">
      <c r="A1034" s="116" t="inlineStr">
        <is>
          <t>Bank asing lainnya - IDR - Utang bank, nilai dalam mata uang asing</t>
        </is>
      </c>
      <c r="B1034" s="116" t="n"/>
      <c r="C1034" s="117" t="n">
        <v/>
      </c>
      <c r="D1034" s="117" t="n">
        <v/>
      </c>
      <c r="E1034" s="117" t="inlineStr">
        <is>
          <t>4236116392</t>
        </is>
      </c>
      <c r="F1034" s="117" t="n">
        <v/>
      </c>
      <c r="G1034" s="117" t="n"/>
      <c r="H1034" s="117" t="n"/>
      <c r="I1034" s="117" t="n"/>
      <c r="J1034" s="117" t="n"/>
      <c r="K1034" s="117" t="n"/>
      <c r="L1034" s="117" t="n"/>
      <c r="M1034" s="117" t="n"/>
      <c r="N1034" s="117" t="n"/>
    </row>
    <row r="1035" ht="35" customHeight="1" s="203" thickBot="1">
      <c r="A1035" s="116" t="inlineStr">
        <is>
          <t>Bank asing lainnya - IDR - Jatuh tempo utang bank jangka panjang</t>
        </is>
      </c>
      <c r="B1035" s="116" t="n"/>
      <c r="C1035" s="117" t="n">
        <v/>
      </c>
      <c r="D1035" s="117" t="n">
        <v/>
      </c>
      <c r="E1035" s="117" t="inlineStr">
        <is>
          <t>15 Januari 2024</t>
        </is>
      </c>
      <c r="F1035" s="117" t="n">
        <v/>
      </c>
      <c r="G1035" s="117" t="n"/>
      <c r="H1035" s="117" t="n"/>
      <c r="I1035" s="117" t="n"/>
      <c r="J1035" s="117" t="n"/>
      <c r="K1035" s="117" t="n"/>
      <c r="L1035" s="117" t="n"/>
      <c r="M1035" s="117" t="n"/>
      <c r="N1035" s="117" t="n"/>
    </row>
    <row r="1036" hidden="1" ht="35" customHeight="1" s="203" thickBot="1">
      <c r="A1036" s="116" t="inlineStr">
        <is>
          <t>Bank asing lainnya - IDR - Bunga utang bank jangka panjang</t>
        </is>
      </c>
      <c r="B1036" s="116" t="n"/>
      <c r="C1036" s="117" t="n">
        <v/>
      </c>
      <c r="D1036" s="117" t="n">
        <v/>
      </c>
      <c r="E1036" s="117" t="n">
        <v/>
      </c>
      <c r="F1036" s="117" t="n">
        <v/>
      </c>
      <c r="G1036" s="117" t="n"/>
      <c r="H1036" s="117" t="n"/>
      <c r="I1036" s="117" t="n"/>
      <c r="J1036" s="117" t="n"/>
      <c r="K1036" s="117" t="n"/>
      <c r="L1036" s="117" t="n"/>
      <c r="M1036" s="117" t="n"/>
      <c r="N1036" s="117" t="n"/>
    </row>
    <row r="1037" ht="35" customHeight="1" s="203" thickBot="1">
      <c r="A1037" s="116" t="inlineStr">
        <is>
          <t>Bank asing lainnya - IDR - Jenis bunga utang bank jangka panjang</t>
        </is>
      </c>
      <c r="B1037" s="116" t="n"/>
      <c r="C1037" s="117" t="n">
        <v/>
      </c>
      <c r="D1037" s="117" t="n">
        <v/>
      </c>
      <c r="E1037" s="117" t="inlineStr">
        <is>
          <t>Cost of Fund +2.25%</t>
        </is>
      </c>
      <c r="F1037" s="117" t="n">
        <v/>
      </c>
      <c r="G1037" s="117" t="n"/>
      <c r="H1037" s="117" t="n"/>
      <c r="I1037" s="117" t="n"/>
      <c r="J1037" s="117" t="n"/>
      <c r="K1037" s="117" t="n"/>
      <c r="L1037" s="117" t="n"/>
      <c r="M1037" s="117" t="n"/>
      <c r="N1037" s="117" t="n"/>
    </row>
    <row r="1038" hidden="1" ht="35" customHeight="1" s="203" thickBot="1">
      <c r="A1038" s="116" t="inlineStr">
        <is>
          <t>Bank asing lainnya - AUD - Utang bank, nilai dalam mata uang asing</t>
        </is>
      </c>
      <c r="B1038" s="116" t="n"/>
      <c r="C1038" s="117" t="n">
        <v/>
      </c>
      <c r="D1038" s="117" t="n">
        <v/>
      </c>
      <c r="E1038" s="117" t="n">
        <v/>
      </c>
      <c r="F1038" s="117" t="n">
        <v/>
      </c>
      <c r="G1038" s="117" t="n"/>
      <c r="H1038" s="117" t="n"/>
      <c r="I1038" s="117" t="n"/>
      <c r="J1038" s="117" t="n"/>
      <c r="K1038" s="117" t="n"/>
      <c r="L1038" s="117" t="n"/>
      <c r="M1038" s="117" t="n"/>
      <c r="N1038" s="117" t="n"/>
    </row>
    <row r="1039" hidden="1" ht="35" customHeight="1" s="203" thickBot="1">
      <c r="A1039" s="116" t="inlineStr">
        <is>
          <t>Bank asing lainnya - AUD - Jatuh tempo utang bank jangka panjang</t>
        </is>
      </c>
      <c r="B1039" s="116" t="n"/>
      <c r="C1039" s="117" t="n">
        <v/>
      </c>
      <c r="D1039" s="117" t="n">
        <v/>
      </c>
      <c r="E1039" s="117" t="n">
        <v/>
      </c>
      <c r="F1039" s="117" t="n">
        <v/>
      </c>
      <c r="G1039" s="117" t="n"/>
      <c r="H1039" s="117" t="n"/>
      <c r="I1039" s="117" t="n"/>
      <c r="J1039" s="117" t="n"/>
      <c r="K1039" s="117" t="n"/>
      <c r="L1039" s="117" t="n"/>
      <c r="M1039" s="117" t="n"/>
      <c r="N1039" s="117" t="n"/>
    </row>
    <row r="1040" hidden="1" ht="35" customHeight="1" s="203" thickBot="1">
      <c r="A1040" s="116" t="inlineStr">
        <is>
          <t>Bank asing lainnya - AUD - Bunga utang bank jangka panjang</t>
        </is>
      </c>
      <c r="B1040" s="116" t="n"/>
      <c r="C1040" s="117" t="n">
        <v/>
      </c>
      <c r="D1040" s="117" t="n">
        <v/>
      </c>
      <c r="E1040" s="117" t="n">
        <v/>
      </c>
      <c r="F1040" s="117" t="n">
        <v/>
      </c>
      <c r="G1040" s="117" t="n"/>
      <c r="H1040" s="117" t="n"/>
      <c r="I1040" s="117" t="n"/>
      <c r="J1040" s="117" t="n"/>
      <c r="K1040" s="117" t="n"/>
      <c r="L1040" s="117" t="n"/>
      <c r="M1040" s="117" t="n"/>
      <c r="N1040" s="117" t="n"/>
    </row>
    <row r="1041" hidden="1" ht="35" customHeight="1" s="203" thickBot="1">
      <c r="A1041" s="116" t="inlineStr">
        <is>
          <t>Bank asing lainnya - AUD - Jenis bunga utang bank jangka panjang</t>
        </is>
      </c>
      <c r="B1041" s="116" t="n"/>
      <c r="C1041" s="117" t="n">
        <v/>
      </c>
      <c r="D1041" s="117" t="n">
        <v/>
      </c>
      <c r="E1041" s="117" t="n">
        <v/>
      </c>
      <c r="F1041" s="117" t="n">
        <v/>
      </c>
      <c r="G1041" s="117" t="n"/>
      <c r="H1041" s="117" t="n"/>
      <c r="I1041" s="117" t="n"/>
      <c r="J1041" s="117" t="n"/>
      <c r="K1041" s="117" t="n"/>
      <c r="L1041" s="117" t="n"/>
      <c r="M1041" s="117" t="n"/>
      <c r="N1041" s="117" t="n"/>
    </row>
    <row r="1042" hidden="1" ht="35" customHeight="1" s="203" thickBot="1">
      <c r="A1042" s="116" t="inlineStr">
        <is>
          <t>Bank asing lainnya - CAD - Utang bank, nilai dalam mata uang asing</t>
        </is>
      </c>
      <c r="B1042" s="116" t="n"/>
      <c r="C1042" s="117" t="n">
        <v/>
      </c>
      <c r="D1042" s="117" t="n">
        <v/>
      </c>
      <c r="E1042" s="117" t="n">
        <v/>
      </c>
      <c r="F1042" s="117" t="n">
        <v/>
      </c>
      <c r="G1042" s="117" t="n"/>
      <c r="H1042" s="117" t="n"/>
      <c r="I1042" s="117" t="n"/>
      <c r="J1042" s="117" t="n"/>
      <c r="K1042" s="117" t="n"/>
      <c r="L1042" s="117" t="n"/>
      <c r="M1042" s="117" t="n"/>
      <c r="N1042" s="117" t="n"/>
    </row>
    <row r="1043" hidden="1" ht="35" customHeight="1" s="203" thickBot="1">
      <c r="A1043" s="116" t="inlineStr">
        <is>
          <t>Bank asing lainnya - CAD - Jatuh tempo utang bank jangka panjang</t>
        </is>
      </c>
      <c r="B1043" s="116" t="n"/>
      <c r="C1043" s="117" t="n">
        <v/>
      </c>
      <c r="D1043" s="117" t="n">
        <v/>
      </c>
      <c r="E1043" s="117" t="n">
        <v/>
      </c>
      <c r="F1043" s="117" t="n">
        <v/>
      </c>
      <c r="G1043" s="117" t="n"/>
      <c r="H1043" s="117" t="n"/>
      <c r="I1043" s="117" t="n"/>
      <c r="J1043" s="117" t="n"/>
      <c r="K1043" s="117" t="n"/>
      <c r="L1043" s="117" t="n"/>
      <c r="M1043" s="117" t="n"/>
      <c r="N1043" s="117" t="n"/>
    </row>
    <row r="1044" hidden="1" ht="35" customHeight="1" s="203" thickBot="1">
      <c r="A1044" s="116" t="inlineStr">
        <is>
          <t>Bank asing lainnya - CAD - Bunga utang bank jangka panjang</t>
        </is>
      </c>
      <c r="B1044" s="116" t="n"/>
      <c r="C1044" s="117" t="n">
        <v/>
      </c>
      <c r="D1044" s="117" t="n">
        <v/>
      </c>
      <c r="E1044" s="117" t="n">
        <v/>
      </c>
      <c r="F1044" s="117" t="n">
        <v/>
      </c>
      <c r="G1044" s="117" t="n"/>
      <c r="H1044" s="117" t="n"/>
      <c r="I1044" s="117" t="n"/>
      <c r="J1044" s="117" t="n"/>
      <c r="K1044" s="117" t="n"/>
      <c r="L1044" s="117" t="n"/>
      <c r="M1044" s="117" t="n"/>
      <c r="N1044" s="117" t="n"/>
    </row>
    <row r="1045" hidden="1" ht="35" customHeight="1" s="203" thickBot="1">
      <c r="A1045" s="116" t="inlineStr">
        <is>
          <t>Bank asing lainnya - CAD - Jenis bunga utang bank jangka panjang</t>
        </is>
      </c>
      <c r="B1045" s="116" t="n"/>
      <c r="C1045" s="117" t="n">
        <v/>
      </c>
      <c r="D1045" s="117" t="n">
        <v/>
      </c>
      <c r="E1045" s="117" t="n">
        <v/>
      </c>
      <c r="F1045" s="117" t="n">
        <v/>
      </c>
      <c r="G1045" s="117" t="n"/>
      <c r="H1045" s="117" t="n"/>
      <c r="I1045" s="117" t="n"/>
      <c r="J1045" s="117" t="n"/>
      <c r="K1045" s="117" t="n"/>
      <c r="L1045" s="117" t="n"/>
      <c r="M1045" s="117" t="n"/>
      <c r="N1045" s="117" t="n"/>
    </row>
    <row r="1046" ht="35" customHeight="1" s="203" thickBot="1">
      <c r="A1046" s="116" t="inlineStr">
        <is>
          <t>Bank asing lainnya - CNY - Utang bank, nilai dalam mata uang asing</t>
        </is>
      </c>
      <c r="B1046" s="116" t="n"/>
      <c r="C1046" s="117" t="n">
        <v/>
      </c>
      <c r="D1046" s="117" t="n">
        <v/>
      </c>
      <c r="E1046" s="117" t="n">
        <v/>
      </c>
      <c r="F1046" s="117" t="inlineStr">
        <is>
          <t>606678152</t>
        </is>
      </c>
      <c r="G1046" s="117" t="n"/>
      <c r="H1046" s="117" t="n"/>
      <c r="I1046" s="117" t="n"/>
      <c r="J1046" s="117" t="n"/>
      <c r="K1046" s="117" t="n"/>
      <c r="L1046" s="117" t="n"/>
      <c r="M1046" s="117" t="n"/>
      <c r="N1046" s="117" t="n"/>
    </row>
    <row r="1047" ht="35" customHeight="1" s="203" thickBot="1">
      <c r="A1047" s="116" t="inlineStr">
        <is>
          <t>Bank asing lainnya - CNY - Jatuh tempo utang bank jangka panjang</t>
        </is>
      </c>
      <c r="B1047" s="116" t="n"/>
      <c r="C1047" s="117" t="n">
        <v/>
      </c>
      <c r="D1047" s="117" t="n">
        <v/>
      </c>
      <c r="E1047" s="117" t="n">
        <v/>
      </c>
      <c r="F1047" s="117" t="inlineStr">
        <is>
          <t>4 Februari 2025</t>
        </is>
      </c>
      <c r="G1047" s="117" t="n"/>
      <c r="H1047" s="117" t="n"/>
      <c r="I1047" s="117" t="n"/>
      <c r="J1047" s="117" t="n"/>
      <c r="K1047" s="117" t="n"/>
      <c r="L1047" s="117" t="n"/>
      <c r="M1047" s="117" t="n"/>
      <c r="N1047" s="117" t="n"/>
    </row>
    <row r="1048" hidden="1" ht="35" customHeight="1" s="203" thickBot="1">
      <c r="A1048" s="116" t="inlineStr">
        <is>
          <t>Bank asing lainnya - CNY - Bunga utang bank jangka panjang</t>
        </is>
      </c>
      <c r="B1048" s="116" t="n"/>
      <c r="C1048" s="117" t="n">
        <v/>
      </c>
      <c r="D1048" s="117" t="n">
        <v/>
      </c>
      <c r="E1048" s="117" t="n">
        <v/>
      </c>
      <c r="F1048" s="117" t="n">
        <v/>
      </c>
      <c r="G1048" s="117" t="n"/>
      <c r="H1048" s="117" t="n"/>
      <c r="I1048" s="117" t="n"/>
      <c r="J1048" s="117" t="n"/>
      <c r="K1048" s="117" t="n"/>
      <c r="L1048" s="117" t="n"/>
      <c r="M1048" s="117" t="n"/>
      <c r="N1048" s="117" t="n"/>
    </row>
    <row r="1049" ht="35" customHeight="1" s="203" thickBot="1">
      <c r="A1049" s="116" t="inlineStr">
        <is>
          <t>Bank asing lainnya - CNY - Jenis bunga utang bank jangka panjang</t>
        </is>
      </c>
      <c r="B1049" s="116" t="n"/>
      <c r="C1049" s="117" t="n">
        <v/>
      </c>
      <c r="D1049" s="117" t="n">
        <v/>
      </c>
      <c r="E1049" s="117" t="n">
        <v/>
      </c>
      <c r="F1049" s="117" t="inlineStr">
        <is>
          <t>Cost of fund + 2.35%</t>
        </is>
      </c>
      <c r="G1049" s="117" t="n"/>
      <c r="H1049" s="117" t="n"/>
      <c r="I1049" s="117" t="n"/>
      <c r="J1049" s="117" t="n"/>
      <c r="K1049" s="117" t="n"/>
      <c r="L1049" s="117" t="n"/>
      <c r="M1049" s="117" t="n"/>
      <c r="N1049" s="117" t="n"/>
    </row>
    <row r="1050" hidden="1" ht="35" customHeight="1" s="203" thickBot="1">
      <c r="A1050" s="116" t="inlineStr">
        <is>
          <t>Bank asing lainnya - EUR - Utang bank, nilai dalam mata uang asing</t>
        </is>
      </c>
      <c r="B1050" s="116" t="n"/>
      <c r="C1050" s="117" t="n">
        <v/>
      </c>
      <c r="D1050" s="117" t="n">
        <v/>
      </c>
      <c r="E1050" s="117" t="n">
        <v/>
      </c>
      <c r="F1050" s="117" t="n">
        <v/>
      </c>
      <c r="G1050" s="117" t="n"/>
      <c r="H1050" s="117" t="n"/>
      <c r="I1050" s="117" t="n"/>
      <c r="J1050" s="117" t="n"/>
      <c r="K1050" s="117" t="n"/>
      <c r="L1050" s="117" t="n"/>
      <c r="M1050" s="117" t="n"/>
      <c r="N1050" s="117" t="n"/>
    </row>
    <row r="1051" hidden="1" ht="35" customHeight="1" s="203" thickBot="1">
      <c r="A1051" s="116" t="inlineStr">
        <is>
          <t>Bank asing lainnya - EUR - Jatuh tempo utang bank jangka panjang</t>
        </is>
      </c>
      <c r="B1051" s="116" t="n"/>
      <c r="C1051" s="117" t="n">
        <v/>
      </c>
      <c r="D1051" s="117" t="n">
        <v/>
      </c>
      <c r="E1051" s="117" t="n">
        <v/>
      </c>
      <c r="F1051" s="117" t="n">
        <v/>
      </c>
      <c r="G1051" s="117" t="n"/>
      <c r="H1051" s="117" t="n"/>
      <c r="I1051" s="117" t="n"/>
      <c r="J1051" s="117" t="n"/>
      <c r="K1051" s="117" t="n"/>
      <c r="L1051" s="117" t="n"/>
      <c r="M1051" s="117" t="n"/>
      <c r="N1051" s="117" t="n"/>
    </row>
    <row r="1052" hidden="1" ht="35" customHeight="1" s="203" thickBot="1">
      <c r="A1052" s="116" t="inlineStr">
        <is>
          <t>Bank asing lainnya - EUR - Bunga utang bank jangka panjang</t>
        </is>
      </c>
      <c r="B1052" s="116" t="n"/>
      <c r="C1052" s="117" t="n">
        <v/>
      </c>
      <c r="D1052" s="117" t="n">
        <v/>
      </c>
      <c r="E1052" s="117" t="n">
        <v/>
      </c>
      <c r="F1052" s="117" t="n">
        <v/>
      </c>
      <c r="G1052" s="117" t="n"/>
      <c r="H1052" s="117" t="n"/>
      <c r="I1052" s="117" t="n"/>
      <c r="J1052" s="117" t="n"/>
      <c r="K1052" s="117" t="n"/>
      <c r="L1052" s="117" t="n"/>
      <c r="M1052" s="117" t="n"/>
      <c r="N1052" s="117" t="n"/>
    </row>
    <row r="1053" hidden="1" ht="35" customHeight="1" s="203" thickBot="1">
      <c r="A1053" s="116" t="inlineStr">
        <is>
          <t>Bank asing lainnya - EUR - Jenis bunga utang bank jangka panjang</t>
        </is>
      </c>
      <c r="B1053" s="116" t="n"/>
      <c r="C1053" s="117" t="n">
        <v/>
      </c>
      <c r="D1053" s="117" t="n">
        <v/>
      </c>
      <c r="E1053" s="117" t="n">
        <v/>
      </c>
      <c r="F1053" s="117" t="n">
        <v/>
      </c>
      <c r="G1053" s="117" t="n"/>
      <c r="H1053" s="117" t="n"/>
      <c r="I1053" s="117" t="n"/>
      <c r="J1053" s="117" t="n"/>
      <c r="K1053" s="117" t="n"/>
      <c r="L1053" s="117" t="n"/>
      <c r="M1053" s="117" t="n"/>
      <c r="N1053" s="117" t="n"/>
    </row>
    <row r="1054" hidden="1" ht="35" customHeight="1" s="203" thickBot="1">
      <c r="A1054" s="116" t="inlineStr">
        <is>
          <t>Bank asing lainnya - HKD - Utang bank, nilai dalam mata uang asing</t>
        </is>
      </c>
      <c r="B1054" s="116" t="n"/>
      <c r="C1054" s="117" t="n">
        <v/>
      </c>
      <c r="D1054" s="117" t="n">
        <v/>
      </c>
      <c r="E1054" s="117" t="n">
        <v/>
      </c>
      <c r="F1054" s="117" t="n">
        <v/>
      </c>
      <c r="G1054" s="117" t="n"/>
      <c r="H1054" s="117" t="n"/>
      <c r="I1054" s="117" t="n"/>
      <c r="J1054" s="117" t="n"/>
      <c r="K1054" s="117" t="n"/>
      <c r="L1054" s="117" t="n"/>
      <c r="M1054" s="117" t="n"/>
      <c r="N1054" s="117" t="n"/>
    </row>
    <row r="1055" hidden="1" ht="35" customHeight="1" s="203" thickBot="1">
      <c r="A1055" s="116" t="inlineStr">
        <is>
          <t>Bank asing lainnya - HKD - Jatuh tempo utang bank jangka panjang</t>
        </is>
      </c>
      <c r="B1055" s="116" t="n"/>
      <c r="C1055" s="117" t="n">
        <v/>
      </c>
      <c r="D1055" s="117" t="n">
        <v/>
      </c>
      <c r="E1055" s="117" t="n">
        <v/>
      </c>
      <c r="F1055" s="117" t="n">
        <v/>
      </c>
      <c r="G1055" s="117" t="n"/>
      <c r="H1055" s="117" t="n"/>
      <c r="I1055" s="117" t="n"/>
      <c r="J1055" s="117" t="n"/>
      <c r="K1055" s="117" t="n"/>
      <c r="L1055" s="117" t="n"/>
      <c r="M1055" s="117" t="n"/>
      <c r="N1055" s="117" t="n"/>
    </row>
    <row r="1056" hidden="1" ht="35" customHeight="1" s="203" thickBot="1">
      <c r="A1056" s="116" t="inlineStr">
        <is>
          <t>Bank asing lainnya - HKD - Bunga utang bank jangka panjang</t>
        </is>
      </c>
      <c r="B1056" s="116" t="n"/>
      <c r="C1056" s="117" t="n">
        <v/>
      </c>
      <c r="D1056" s="117" t="n">
        <v/>
      </c>
      <c r="E1056" s="117" t="n">
        <v/>
      </c>
      <c r="F1056" s="117" t="n">
        <v/>
      </c>
      <c r="G1056" s="117" t="n"/>
      <c r="H1056" s="117" t="n"/>
      <c r="I1056" s="117" t="n"/>
      <c r="J1056" s="117" t="n"/>
      <c r="K1056" s="117" t="n"/>
      <c r="L1056" s="117" t="n"/>
      <c r="M1056" s="117" t="n"/>
      <c r="N1056" s="117" t="n"/>
    </row>
    <row r="1057" hidden="1" ht="35" customHeight="1" s="203" thickBot="1">
      <c r="A1057" s="116" t="inlineStr">
        <is>
          <t>Bank asing lainnya - HKD - Jenis bunga utang bank jangka panjang</t>
        </is>
      </c>
      <c r="B1057" s="116" t="n"/>
      <c r="C1057" s="117" t="n">
        <v/>
      </c>
      <c r="D1057" s="117" t="n">
        <v/>
      </c>
      <c r="E1057" s="117" t="n">
        <v/>
      </c>
      <c r="F1057" s="117" t="n">
        <v/>
      </c>
      <c r="G1057" s="117" t="n"/>
      <c r="H1057" s="117" t="n"/>
      <c r="I1057" s="117" t="n"/>
      <c r="J1057" s="117" t="n"/>
      <c r="K1057" s="117" t="n"/>
      <c r="L1057" s="117" t="n"/>
      <c r="M1057" s="117" t="n"/>
      <c r="N1057" s="117" t="n"/>
    </row>
    <row r="1058" hidden="1" ht="35" customHeight="1" s="203" thickBot="1">
      <c r="A1058" s="116" t="inlineStr">
        <is>
          <t>Bank asing lainnya - GBP - Utang bank, nilai dalam mata uang asing</t>
        </is>
      </c>
      <c r="B1058" s="116" t="n"/>
      <c r="C1058" s="117" t="n">
        <v/>
      </c>
      <c r="D1058" s="117" t="n">
        <v/>
      </c>
      <c r="E1058" s="117" t="n">
        <v/>
      </c>
      <c r="F1058" s="117" t="n">
        <v/>
      </c>
      <c r="G1058" s="117" t="n"/>
      <c r="H1058" s="117" t="n"/>
      <c r="I1058" s="117" t="n"/>
      <c r="J1058" s="117" t="n"/>
      <c r="K1058" s="117" t="n"/>
      <c r="L1058" s="117" t="n"/>
      <c r="M1058" s="117" t="n"/>
      <c r="N1058" s="117" t="n"/>
    </row>
    <row r="1059" hidden="1" ht="35" customHeight="1" s="203" thickBot="1">
      <c r="A1059" s="116" t="inlineStr">
        <is>
          <t>Bank asing lainnya - GBP - Jatuh tempo utang bank jangka panjang</t>
        </is>
      </c>
      <c r="B1059" s="116" t="n"/>
      <c r="C1059" s="117" t="n">
        <v/>
      </c>
      <c r="D1059" s="117" t="n">
        <v/>
      </c>
      <c r="E1059" s="117" t="n">
        <v/>
      </c>
      <c r="F1059" s="117" t="n">
        <v/>
      </c>
      <c r="G1059" s="117" t="n"/>
      <c r="H1059" s="117" t="n"/>
      <c r="I1059" s="117" t="n"/>
      <c r="J1059" s="117" t="n"/>
      <c r="K1059" s="117" t="n"/>
      <c r="L1059" s="117" t="n"/>
      <c r="M1059" s="117" t="n"/>
      <c r="N1059" s="117" t="n"/>
    </row>
    <row r="1060" hidden="1" ht="35" customHeight="1" s="203" thickBot="1">
      <c r="A1060" s="116" t="inlineStr">
        <is>
          <t>Bank asing lainnya - GBP - Bunga utang bank jangka panjang</t>
        </is>
      </c>
      <c r="B1060" s="116" t="n"/>
      <c r="C1060" s="117" t="n">
        <v/>
      </c>
      <c r="D1060" s="117" t="n">
        <v/>
      </c>
      <c r="E1060" s="117" t="n">
        <v/>
      </c>
      <c r="F1060" s="117" t="n">
        <v/>
      </c>
      <c r="G1060" s="117" t="n"/>
      <c r="H1060" s="117" t="n"/>
      <c r="I1060" s="117" t="n"/>
      <c r="J1060" s="117" t="n"/>
      <c r="K1060" s="117" t="n"/>
      <c r="L1060" s="117" t="n"/>
      <c r="M1060" s="117" t="n"/>
      <c r="N1060" s="117" t="n"/>
    </row>
    <row r="1061" hidden="1" ht="35" customHeight="1" s="203" thickBot="1">
      <c r="A1061" s="116" t="inlineStr">
        <is>
          <t>Bank asing lainnya - GBP - Jenis bunga utang bank jangka panjang</t>
        </is>
      </c>
      <c r="B1061" s="116" t="n"/>
      <c r="C1061" s="117" t="n">
        <v/>
      </c>
      <c r="D1061" s="117" t="n">
        <v/>
      </c>
      <c r="E1061" s="117" t="n">
        <v/>
      </c>
      <c r="F1061" s="117" t="n">
        <v/>
      </c>
      <c r="G1061" s="117" t="n"/>
      <c r="H1061" s="117" t="n"/>
      <c r="I1061" s="117" t="n"/>
      <c r="J1061" s="117" t="n"/>
      <c r="K1061" s="117" t="n"/>
      <c r="L1061" s="117" t="n"/>
      <c r="M1061" s="117" t="n"/>
      <c r="N1061" s="117" t="n"/>
    </row>
    <row r="1062" hidden="1" ht="35" customHeight="1" s="203" thickBot="1">
      <c r="A1062" s="116" t="inlineStr">
        <is>
          <t>Bank asing lainnya - JPY - Utang bank, nilai dalam mata uang asing</t>
        </is>
      </c>
      <c r="B1062" s="116" t="n"/>
      <c r="C1062" s="117" t="n">
        <v/>
      </c>
      <c r="D1062" s="117" t="n">
        <v/>
      </c>
      <c r="E1062" s="117" t="n">
        <v/>
      </c>
      <c r="F1062" s="117" t="n">
        <v/>
      </c>
      <c r="G1062" s="117" t="n"/>
      <c r="H1062" s="117" t="n"/>
      <c r="I1062" s="117" t="n"/>
      <c r="J1062" s="117" t="n"/>
      <c r="K1062" s="117" t="n"/>
      <c r="L1062" s="117" t="n"/>
      <c r="M1062" s="117" t="n"/>
      <c r="N1062" s="117" t="n"/>
    </row>
    <row r="1063" hidden="1" ht="35" customHeight="1" s="203" thickBot="1">
      <c r="A1063" s="116" t="inlineStr">
        <is>
          <t>Bank asing lainnya - JPY - Jatuh tempo utang bank jangka panjang</t>
        </is>
      </c>
      <c r="B1063" s="116" t="n"/>
      <c r="C1063" s="117" t="n">
        <v/>
      </c>
      <c r="D1063" s="117" t="n">
        <v/>
      </c>
      <c r="E1063" s="117" t="n">
        <v/>
      </c>
      <c r="F1063" s="117" t="n">
        <v/>
      </c>
      <c r="G1063" s="117" t="n"/>
      <c r="H1063" s="117" t="n"/>
      <c r="I1063" s="117" t="n"/>
      <c r="J1063" s="117" t="n"/>
      <c r="K1063" s="117" t="n"/>
      <c r="L1063" s="117" t="n"/>
      <c r="M1063" s="117" t="n"/>
      <c r="N1063" s="117" t="n"/>
    </row>
    <row r="1064" hidden="1" ht="35" customHeight="1" s="203" thickBot="1">
      <c r="A1064" s="116" t="inlineStr">
        <is>
          <t>Bank asing lainnya - JPY - Bunga utang bank jangka panjang</t>
        </is>
      </c>
      <c r="B1064" s="116" t="n"/>
      <c r="C1064" s="117" t="n">
        <v/>
      </c>
      <c r="D1064" s="117" t="n">
        <v/>
      </c>
      <c r="E1064" s="117" t="n">
        <v/>
      </c>
      <c r="F1064" s="117" t="n">
        <v/>
      </c>
      <c r="G1064" s="117" t="n"/>
      <c r="H1064" s="117" t="n"/>
      <c r="I1064" s="117" t="n"/>
      <c r="J1064" s="117" t="n"/>
      <c r="K1064" s="117" t="n"/>
      <c r="L1064" s="117" t="n"/>
      <c r="M1064" s="117" t="n"/>
      <c r="N1064" s="117" t="n"/>
    </row>
    <row r="1065" hidden="1" ht="35" customHeight="1" s="203" thickBot="1">
      <c r="A1065" s="116" t="inlineStr">
        <is>
          <t>Bank asing lainnya - JPY - Jenis bunga utang bank jangka panjang</t>
        </is>
      </c>
      <c r="B1065" s="116" t="n"/>
      <c r="C1065" s="117" t="n">
        <v/>
      </c>
      <c r="D1065" s="117" t="n">
        <v/>
      </c>
      <c r="E1065" s="117" t="n">
        <v/>
      </c>
      <c r="F1065" s="117" t="n">
        <v/>
      </c>
      <c r="G1065" s="117" t="n"/>
      <c r="H1065" s="117" t="n"/>
      <c r="I1065" s="117" t="n"/>
      <c r="J1065" s="117" t="n"/>
      <c r="K1065" s="117" t="n"/>
      <c r="L1065" s="117" t="n"/>
      <c r="M1065" s="117" t="n"/>
      <c r="N1065" s="117" t="n"/>
    </row>
    <row r="1066" hidden="1" ht="35" customHeight="1" s="203" thickBot="1">
      <c r="A1066" s="116" t="inlineStr">
        <is>
          <t>Bank asing lainnya - SGD - Utang bank, nilai dalam mata uang asing</t>
        </is>
      </c>
      <c r="B1066" s="116" t="n"/>
      <c r="C1066" s="117" t="n">
        <v/>
      </c>
      <c r="D1066" s="117" t="n">
        <v/>
      </c>
      <c r="E1066" s="117" t="n">
        <v/>
      </c>
      <c r="F1066" s="117" t="n">
        <v/>
      </c>
      <c r="G1066" s="117" t="n"/>
      <c r="H1066" s="117" t="n"/>
      <c r="I1066" s="117" t="n"/>
      <c r="J1066" s="117" t="n"/>
      <c r="K1066" s="117" t="n"/>
      <c r="L1066" s="117" t="n"/>
      <c r="M1066" s="117" t="n"/>
      <c r="N1066" s="117" t="n"/>
    </row>
    <row r="1067" hidden="1" ht="35" customHeight="1" s="203" thickBot="1">
      <c r="A1067" s="116" t="inlineStr">
        <is>
          <t>Bank asing lainnya - SGD - Jatuh tempo utang bank jangka panjang</t>
        </is>
      </c>
      <c r="B1067" s="116" t="n"/>
      <c r="C1067" s="117" t="n">
        <v/>
      </c>
      <c r="D1067" s="117" t="n">
        <v/>
      </c>
      <c r="E1067" s="117" t="n">
        <v/>
      </c>
      <c r="F1067" s="117" t="n">
        <v/>
      </c>
      <c r="G1067" s="117" t="n"/>
      <c r="H1067" s="117" t="n"/>
      <c r="I1067" s="117" t="n"/>
      <c r="J1067" s="117" t="n"/>
      <c r="K1067" s="117" t="n"/>
      <c r="L1067" s="117" t="n"/>
      <c r="M1067" s="117" t="n"/>
      <c r="N1067" s="117" t="n"/>
    </row>
    <row r="1068" hidden="1" ht="35" customHeight="1" s="203" thickBot="1">
      <c r="A1068" s="116" t="inlineStr">
        <is>
          <t>Bank asing lainnya - SGD - Bunga utang bank jangka panjang</t>
        </is>
      </c>
      <c r="B1068" s="116" t="n"/>
      <c r="C1068" s="117" t="n">
        <v/>
      </c>
      <c r="D1068" s="117" t="n">
        <v/>
      </c>
      <c r="E1068" s="117" t="n">
        <v/>
      </c>
      <c r="F1068" s="117" t="n">
        <v/>
      </c>
      <c r="G1068" s="117" t="n"/>
      <c r="H1068" s="117" t="n"/>
      <c r="I1068" s="117" t="n"/>
      <c r="J1068" s="117" t="n"/>
      <c r="K1068" s="117" t="n"/>
      <c r="L1068" s="117" t="n"/>
      <c r="M1068" s="117" t="n"/>
      <c r="N1068" s="117" t="n"/>
    </row>
    <row r="1069" hidden="1" ht="35" customHeight="1" s="203" thickBot="1">
      <c r="A1069" s="116" t="inlineStr">
        <is>
          <t>Bank asing lainnya - SGD - Jenis bunga utang bank jangka panjang</t>
        </is>
      </c>
      <c r="B1069" s="116" t="n"/>
      <c r="C1069" s="117" t="n">
        <v/>
      </c>
      <c r="D1069" s="117" t="n">
        <v/>
      </c>
      <c r="E1069" s="117" t="n">
        <v/>
      </c>
      <c r="F1069" s="117" t="n">
        <v/>
      </c>
      <c r="G1069" s="117" t="n"/>
      <c r="H1069" s="117" t="n"/>
      <c r="I1069" s="117" t="n"/>
      <c r="J1069" s="117" t="n"/>
      <c r="K1069" s="117" t="n"/>
      <c r="L1069" s="117" t="n"/>
      <c r="M1069" s="117" t="n"/>
      <c r="N1069" s="117" t="n"/>
    </row>
    <row r="1070" hidden="1" ht="35" customHeight="1" s="203" thickBot="1">
      <c r="A1070" s="116" t="inlineStr">
        <is>
          <t>Bank asing lainnya - THB - Utang bank, nilai dalam mata uang asing</t>
        </is>
      </c>
      <c r="B1070" s="116" t="n"/>
      <c r="C1070" s="117" t="n">
        <v/>
      </c>
      <c r="D1070" s="117" t="n">
        <v/>
      </c>
      <c r="E1070" s="117" t="n">
        <v/>
      </c>
      <c r="F1070" s="117" t="n">
        <v/>
      </c>
      <c r="G1070" s="117" t="n"/>
      <c r="H1070" s="117" t="n"/>
      <c r="I1070" s="117" t="n"/>
      <c r="J1070" s="117" t="n"/>
      <c r="K1070" s="117" t="n"/>
      <c r="L1070" s="117" t="n"/>
      <c r="M1070" s="117" t="n"/>
      <c r="N1070" s="117" t="n"/>
    </row>
    <row r="1071" hidden="1" ht="35" customHeight="1" s="203" thickBot="1">
      <c r="A1071" s="116" t="inlineStr">
        <is>
          <t>Bank asing lainnya - THB - Jatuh tempo utang bank jangka panjang</t>
        </is>
      </c>
      <c r="B1071" s="116" t="n"/>
      <c r="C1071" s="117" t="n">
        <v/>
      </c>
      <c r="D1071" s="117" t="n">
        <v/>
      </c>
      <c r="E1071" s="117" t="n">
        <v/>
      </c>
      <c r="F1071" s="117" t="n">
        <v/>
      </c>
      <c r="G1071" s="117" t="n"/>
      <c r="H1071" s="117" t="n"/>
      <c r="I1071" s="117" t="n"/>
      <c r="J1071" s="117" t="n"/>
      <c r="K1071" s="117" t="n"/>
      <c r="L1071" s="117" t="n"/>
      <c r="M1071" s="117" t="n"/>
      <c r="N1071" s="117" t="n"/>
    </row>
    <row r="1072" hidden="1" ht="35" customHeight="1" s="203" thickBot="1">
      <c r="A1072" s="116" t="inlineStr">
        <is>
          <t>Bank asing lainnya - THB - Bunga utang bank jangka panjang</t>
        </is>
      </c>
      <c r="B1072" s="116" t="n"/>
      <c r="C1072" s="117" t="n">
        <v/>
      </c>
      <c r="D1072" s="117" t="n">
        <v/>
      </c>
      <c r="E1072" s="117" t="n">
        <v/>
      </c>
      <c r="F1072" s="117" t="n">
        <v/>
      </c>
      <c r="G1072" s="117" t="n"/>
      <c r="H1072" s="117" t="n"/>
      <c r="I1072" s="117" t="n"/>
      <c r="J1072" s="117" t="n"/>
      <c r="K1072" s="117" t="n"/>
      <c r="L1072" s="117" t="n"/>
      <c r="M1072" s="117" t="n"/>
      <c r="N1072" s="117" t="n"/>
    </row>
    <row r="1073" hidden="1" ht="35" customHeight="1" s="203" thickBot="1">
      <c r="A1073" s="116" t="inlineStr">
        <is>
          <t>Bank asing lainnya - THB - Jenis bunga utang bank jangka panjang</t>
        </is>
      </c>
      <c r="B1073" s="116" t="n"/>
      <c r="C1073" s="117" t="n">
        <v/>
      </c>
      <c r="D1073" s="117" t="n">
        <v/>
      </c>
      <c r="E1073" s="117" t="n">
        <v/>
      </c>
      <c r="F1073" s="117" t="n">
        <v/>
      </c>
      <c r="G1073" s="117" t="n"/>
      <c r="H1073" s="117" t="n"/>
      <c r="I1073" s="117" t="n"/>
      <c r="J1073" s="117" t="n"/>
      <c r="K1073" s="117" t="n"/>
      <c r="L1073" s="117" t="n"/>
      <c r="M1073" s="117" t="n"/>
      <c r="N1073" s="117" t="n"/>
    </row>
    <row r="1074" ht="35" customHeight="1" s="203" thickBot="1">
      <c r="A1074" s="116" t="inlineStr">
        <is>
          <t>Bank asing lainnya - USD - Utang bank, nilai dalam mata uang asing</t>
        </is>
      </c>
      <c r="B1074" s="116" t="n"/>
      <c r="C1074" s="117" t="n">
        <v/>
      </c>
      <c r="D1074" s="117" t="inlineStr">
        <is>
          <t>2797716</t>
        </is>
      </c>
      <c r="E1074" s="117" t="inlineStr">
        <is>
          <t>3872042</t>
        </is>
      </c>
      <c r="F1074" s="117" t="inlineStr">
        <is>
          <t>25000000</t>
        </is>
      </c>
      <c r="G1074" s="117" t="n"/>
      <c r="H1074" s="117" t="n"/>
      <c r="I1074" s="117" t="n"/>
      <c r="J1074" s="117" t="n"/>
      <c r="K1074" s="117" t="n"/>
      <c r="L1074" s="117" t="n"/>
      <c r="M1074" s="117" t="n"/>
      <c r="N1074" s="117" t="n"/>
    </row>
    <row r="1075" ht="35" customHeight="1" s="203" thickBot="1">
      <c r="A1075" s="116" t="inlineStr">
        <is>
          <t>Bank asing lainnya - USD - Jatuh tempo utang bank jangka panjang</t>
        </is>
      </c>
      <c r="B1075" s="116" t="n"/>
      <c r="C1075" s="117" t="n">
        <v/>
      </c>
      <c r="D1075" s="117" t="inlineStr">
        <is>
          <t>28 Maret 2024</t>
        </is>
      </c>
      <c r="E1075" s="117" t="inlineStr">
        <is>
          <t>15 Januari 2024</t>
        </is>
      </c>
      <c r="F1075" s="117" t="inlineStr">
        <is>
          <t>31 Maret 2025</t>
        </is>
      </c>
      <c r="G1075" s="117" t="n"/>
      <c r="H1075" s="117" t="n"/>
      <c r="I1075" s="117" t="n"/>
      <c r="J1075" s="117" t="n"/>
      <c r="K1075" s="117" t="n"/>
      <c r="L1075" s="117" t="n"/>
      <c r="M1075" s="117" t="n"/>
      <c r="N1075" s="117" t="n"/>
    </row>
    <row r="1076" hidden="1" ht="35" customHeight="1" s="203" thickBot="1">
      <c r="A1076" s="116" t="inlineStr">
        <is>
          <t>Bank asing lainnya - USD - Bunga utang bank jangka panjang</t>
        </is>
      </c>
      <c r="B1076" s="116" t="n"/>
      <c r="C1076" s="117" t="n">
        <v/>
      </c>
      <c r="D1076" s="117" t="n">
        <v/>
      </c>
      <c r="E1076" s="117" t="n">
        <v/>
      </c>
      <c r="F1076" s="117" t="n">
        <v/>
      </c>
      <c r="G1076" s="117" t="n"/>
      <c r="H1076" s="117" t="n"/>
      <c r="I1076" s="117" t="n"/>
      <c r="J1076" s="117" t="n"/>
      <c r="K1076" s="117" t="n"/>
      <c r="L1076" s="117" t="n"/>
      <c r="M1076" s="117" t="n"/>
      <c r="N1076" s="117" t="n"/>
    </row>
    <row r="1077" ht="35" customHeight="1" s="203" thickBot="1">
      <c r="A1077" s="116" t="inlineStr">
        <is>
          <t>Bank asing lainnya - USD - Jenis bunga utang bank jangka panjang</t>
        </is>
      </c>
      <c r="B1077" s="116" t="n"/>
      <c r="C1077" s="117" t="n">
        <v/>
      </c>
      <c r="D1077" s="117" t="inlineStr">
        <is>
          <t>Cost of Fund + 2.25%</t>
        </is>
      </c>
      <c r="E1077" s="117" t="inlineStr">
        <is>
          <t>Cost of Fund +2.25%</t>
        </is>
      </c>
      <c r="F1077" s="117" t="inlineStr">
        <is>
          <t>Cost of fund + 1.5%</t>
        </is>
      </c>
      <c r="G1077" s="117" t="n"/>
      <c r="H1077" s="117" t="n"/>
      <c r="I1077" s="117" t="n"/>
      <c r="J1077" s="117" t="n"/>
      <c r="K1077" s="117" t="n"/>
      <c r="L1077" s="117" t="n"/>
      <c r="M1077" s="117" t="n"/>
      <c r="N1077" s="117" t="n"/>
    </row>
    <row r="1078" hidden="1" ht="52" customHeight="1" s="203" thickBot="1">
      <c r="A1078" s="116" t="inlineStr">
        <is>
          <t>Bank asing lainnya - Mata uang lainnya - Utang bank, nilai dalam mata uang asing</t>
        </is>
      </c>
      <c r="B1078" s="116" t="n"/>
      <c r="C1078" s="117" t="n">
        <v/>
      </c>
      <c r="D1078" s="117" t="n">
        <v/>
      </c>
      <c r="E1078" s="117" t="n">
        <v/>
      </c>
      <c r="F1078" s="117" t="n">
        <v/>
      </c>
      <c r="G1078" s="117" t="n"/>
      <c r="H1078" s="117" t="n"/>
      <c r="I1078" s="117" t="n"/>
      <c r="J1078" s="117" t="n"/>
      <c r="K1078" s="117" t="n"/>
      <c r="L1078" s="117" t="n"/>
      <c r="M1078" s="117" t="n"/>
      <c r="N1078" s="117" t="n"/>
    </row>
    <row r="1079" hidden="1" ht="52" customHeight="1" s="203" thickBot="1">
      <c r="A1079" s="116" t="inlineStr">
        <is>
          <t>Bank asing lainnya - Mata uang lainnya - Jatuh tempo utang bank jangka panjang</t>
        </is>
      </c>
      <c r="B1079" s="116" t="n"/>
      <c r="C1079" s="117" t="n">
        <v/>
      </c>
      <c r="D1079" s="117" t="n">
        <v/>
      </c>
      <c r="E1079" s="117" t="n">
        <v/>
      </c>
      <c r="F1079" s="117" t="n">
        <v/>
      </c>
      <c r="G1079" s="117" t="n"/>
      <c r="H1079" s="117" t="n"/>
      <c r="I1079" s="117" t="n"/>
      <c r="J1079" s="117" t="n"/>
      <c r="K1079" s="117" t="n"/>
      <c r="L1079" s="117" t="n"/>
      <c r="M1079" s="117" t="n"/>
      <c r="N1079" s="117" t="n"/>
    </row>
    <row r="1080" hidden="1" ht="52" customHeight="1" s="203" thickBot="1">
      <c r="A1080" s="116" t="inlineStr">
        <is>
          <t>Bank asing lainnya - Mata uang lainnya - Bunga utang bank jangka panjang</t>
        </is>
      </c>
      <c r="B1080" s="116" t="n"/>
      <c r="C1080" s="117" t="n">
        <v/>
      </c>
      <c r="D1080" s="117" t="n">
        <v/>
      </c>
      <c r="E1080" s="117" t="n">
        <v/>
      </c>
      <c r="F1080" s="117" t="n">
        <v/>
      </c>
      <c r="G1080" s="117" t="n"/>
      <c r="H1080" s="117" t="n"/>
      <c r="I1080" s="117" t="n"/>
      <c r="J1080" s="117" t="n"/>
      <c r="K1080" s="117" t="n"/>
      <c r="L1080" s="117" t="n"/>
      <c r="M1080" s="117" t="n"/>
      <c r="N1080" s="117" t="n"/>
    </row>
    <row r="1081" hidden="1" ht="52" customHeight="1" s="203" thickBot="1">
      <c r="A1081" s="116" t="inlineStr">
        <is>
          <t>Bank asing lainnya - Mata uang lainnya - Jenis bunga utang bank jangka panjang</t>
        </is>
      </c>
      <c r="B1081" s="116" t="n"/>
      <c r="C1081" s="117" t="n">
        <v/>
      </c>
      <c r="D1081" s="117" t="n">
        <v/>
      </c>
      <c r="E1081" s="117" t="n">
        <v/>
      </c>
      <c r="F1081" s="117" t="n">
        <v/>
      </c>
      <c r="G1081" s="117" t="n"/>
      <c r="H1081" s="117" t="n"/>
      <c r="I1081" s="117" t="n"/>
      <c r="J1081" s="117" t="n"/>
      <c r="K1081" s="117" t="n"/>
      <c r="L1081" s="117" t="n"/>
      <c r="M1081" s="117" t="n"/>
      <c r="N1081" s="117" t="n"/>
    </row>
    <row r="1082" ht="18" customHeight="1" s="203"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row>
    <row r="1083" hidden="1" ht="35" customHeight="1" s="203" thickBot="1">
      <c r="A1083" s="116" t="inlineStr">
        <is>
          <t>Bank lokal lainnya - IDR - Utang bank, nilai dalam mata uang asing</t>
        </is>
      </c>
      <c r="B1083" s="116" t="n"/>
      <c r="C1083" s="117" t="n">
        <v/>
      </c>
      <c r="D1083" s="117" t="n">
        <v/>
      </c>
      <c r="E1083" s="117" t="n">
        <v/>
      </c>
      <c r="F1083" s="117" t="n">
        <v/>
      </c>
      <c r="G1083" s="117" t="n"/>
      <c r="H1083" s="117" t="n"/>
      <c r="I1083" s="117" t="n"/>
      <c r="J1083" s="117" t="n"/>
      <c r="K1083" s="117" t="n"/>
      <c r="L1083" s="117" t="n"/>
      <c r="M1083" s="117" t="n"/>
      <c r="N1083" s="117" t="n"/>
    </row>
    <row r="1084" hidden="1" ht="35" customHeight="1" s="203" thickBot="1">
      <c r="A1084" s="116" t="inlineStr">
        <is>
          <t>Bank lokal lainnya - IDR - Jatuh tempo utang bank jangka panjang</t>
        </is>
      </c>
      <c r="B1084" s="116" t="n"/>
      <c r="C1084" s="117" t="n">
        <v/>
      </c>
      <c r="D1084" s="117" t="n">
        <v/>
      </c>
      <c r="E1084" s="117" t="n">
        <v/>
      </c>
      <c r="F1084" s="117" t="n">
        <v/>
      </c>
      <c r="G1084" s="117" t="n"/>
      <c r="H1084" s="117" t="n"/>
      <c r="I1084" s="117" t="n"/>
      <c r="J1084" s="117" t="n"/>
      <c r="K1084" s="117" t="n"/>
      <c r="L1084" s="117" t="n"/>
      <c r="M1084" s="117" t="n"/>
      <c r="N1084" s="117" t="n"/>
    </row>
    <row r="1085" hidden="1" ht="35" customHeight="1" s="203" thickBot="1">
      <c r="A1085" s="116" t="inlineStr">
        <is>
          <t>Bank lokal lainnya - IDR - Bunga utang bank jangka panjang</t>
        </is>
      </c>
      <c r="B1085" s="116" t="n"/>
      <c r="C1085" s="117" t="n">
        <v/>
      </c>
      <c r="D1085" s="117" t="n">
        <v/>
      </c>
      <c r="E1085" s="117" t="n">
        <v/>
      </c>
      <c r="F1085" s="117" t="n">
        <v/>
      </c>
      <c r="G1085" s="117" t="n"/>
      <c r="H1085" s="117" t="n"/>
      <c r="I1085" s="117" t="n"/>
      <c r="J1085" s="117" t="n"/>
      <c r="K1085" s="117" t="n"/>
      <c r="L1085" s="117" t="n"/>
      <c r="M1085" s="117" t="n"/>
      <c r="N1085" s="117" t="n"/>
    </row>
    <row r="1086" hidden="1" ht="35" customHeight="1" s="203" thickBot="1">
      <c r="A1086" s="116" t="inlineStr">
        <is>
          <t>Bank lokal lainnya - IDR - Jenis bunga utang bank jangka panjang</t>
        </is>
      </c>
      <c r="B1086" s="116" t="n"/>
      <c r="C1086" s="117" t="n">
        <v/>
      </c>
      <c r="D1086" s="117" t="n">
        <v/>
      </c>
      <c r="E1086" s="117" t="n">
        <v/>
      </c>
      <c r="F1086" s="117" t="n">
        <v/>
      </c>
      <c r="G1086" s="117" t="n"/>
      <c r="H1086" s="117" t="n"/>
      <c r="I1086" s="117" t="n"/>
      <c r="J1086" s="117" t="n"/>
      <c r="K1086" s="117" t="n"/>
      <c r="L1086" s="117" t="n"/>
      <c r="M1086" s="117" t="n"/>
      <c r="N1086" s="117" t="n"/>
    </row>
    <row r="1087" hidden="1" ht="35" customHeight="1" s="203" thickBot="1">
      <c r="A1087" s="116" t="inlineStr">
        <is>
          <t>Bank lokal lainnya - AUD - Utang bank, nilai dalam mata uang asing</t>
        </is>
      </c>
      <c r="B1087" s="116" t="n"/>
      <c r="C1087" s="117" t="n">
        <v/>
      </c>
      <c r="D1087" s="117" t="n">
        <v/>
      </c>
      <c r="E1087" s="117" t="n">
        <v/>
      </c>
      <c r="F1087" s="117" t="n">
        <v/>
      </c>
      <c r="G1087" s="117" t="n"/>
      <c r="H1087" s="117" t="n"/>
      <c r="I1087" s="117" t="n"/>
      <c r="J1087" s="117" t="n"/>
      <c r="K1087" s="117" t="n"/>
      <c r="L1087" s="117" t="n"/>
      <c r="M1087" s="117" t="n"/>
      <c r="N1087" s="117" t="n"/>
    </row>
    <row r="1088" hidden="1" ht="35" customHeight="1" s="203" thickBot="1">
      <c r="A1088" s="116" t="inlineStr">
        <is>
          <t>Bank lokal lainnya - AUD - Jatuh tempo utang bank jangka panjang</t>
        </is>
      </c>
      <c r="B1088" s="116" t="n"/>
      <c r="C1088" s="117" t="n">
        <v/>
      </c>
      <c r="D1088" s="117" t="n">
        <v/>
      </c>
      <c r="E1088" s="117" t="n">
        <v/>
      </c>
      <c r="F1088" s="117" t="n">
        <v/>
      </c>
      <c r="G1088" s="117" t="n"/>
      <c r="H1088" s="117" t="n"/>
      <c r="I1088" s="117" t="n"/>
      <c r="J1088" s="117" t="n"/>
      <c r="K1088" s="117" t="n"/>
      <c r="L1088" s="117" t="n"/>
      <c r="M1088" s="117" t="n"/>
      <c r="N1088" s="117" t="n"/>
    </row>
    <row r="1089" hidden="1" ht="35" customHeight="1" s="203" thickBot="1">
      <c r="A1089" s="116" t="inlineStr">
        <is>
          <t>Bank lokal lainnya - AUD - Bunga utang bank jangka panjang</t>
        </is>
      </c>
      <c r="B1089" s="116" t="n"/>
      <c r="C1089" s="117" t="n">
        <v/>
      </c>
      <c r="D1089" s="117" t="n">
        <v/>
      </c>
      <c r="E1089" s="117" t="n">
        <v/>
      </c>
      <c r="F1089" s="117" t="n">
        <v/>
      </c>
      <c r="G1089" s="117" t="n"/>
      <c r="H1089" s="117" t="n"/>
      <c r="I1089" s="117" t="n"/>
      <c r="J1089" s="117" t="n"/>
      <c r="K1089" s="117" t="n"/>
      <c r="L1089" s="117" t="n"/>
      <c r="M1089" s="117" t="n"/>
      <c r="N1089" s="117" t="n"/>
    </row>
    <row r="1090" hidden="1" ht="35" customHeight="1" s="203" thickBot="1">
      <c r="A1090" s="116" t="inlineStr">
        <is>
          <t>Bank lokal lainnya - AUD - Jenis bunga utang bank jangka panjang</t>
        </is>
      </c>
      <c r="B1090" s="116" t="n"/>
      <c r="C1090" s="117" t="n">
        <v/>
      </c>
      <c r="D1090" s="117" t="n">
        <v/>
      </c>
      <c r="E1090" s="117" t="n">
        <v/>
      </c>
      <c r="F1090" s="117" t="n">
        <v/>
      </c>
      <c r="G1090" s="117" t="n"/>
      <c r="H1090" s="117" t="n"/>
      <c r="I1090" s="117" t="n"/>
      <c r="J1090" s="117" t="n"/>
      <c r="K1090" s="117" t="n"/>
      <c r="L1090" s="117" t="n"/>
      <c r="M1090" s="117" t="n"/>
      <c r="N1090" s="117" t="n"/>
    </row>
    <row r="1091" hidden="1" ht="35" customHeight="1" s="203" thickBot="1">
      <c r="A1091" s="116" t="inlineStr">
        <is>
          <t>Bank lokal lainnya - CAD - Utang bank, nilai dalam mata uang asing</t>
        </is>
      </c>
      <c r="B1091" s="116" t="n"/>
      <c r="C1091" s="117" t="n">
        <v/>
      </c>
      <c r="D1091" s="117" t="n">
        <v/>
      </c>
      <c r="E1091" s="117" t="n">
        <v/>
      </c>
      <c r="F1091" s="117" t="n">
        <v/>
      </c>
      <c r="G1091" s="117" t="n"/>
      <c r="H1091" s="117" t="n"/>
      <c r="I1091" s="117" t="n"/>
      <c r="J1091" s="117" t="n"/>
      <c r="K1091" s="117" t="n"/>
      <c r="L1091" s="117" t="n"/>
      <c r="M1091" s="117" t="n"/>
      <c r="N1091" s="117" t="n"/>
    </row>
    <row r="1092" hidden="1" ht="35" customHeight="1" s="203" thickBot="1">
      <c r="A1092" s="116" t="inlineStr">
        <is>
          <t>Bank lokal lainnya - CAD - Jatuh tempo utang bank jangka panjang</t>
        </is>
      </c>
      <c r="B1092" s="116" t="n"/>
      <c r="C1092" s="117" t="n">
        <v/>
      </c>
      <c r="D1092" s="117" t="n">
        <v/>
      </c>
      <c r="E1092" s="117" t="n">
        <v/>
      </c>
      <c r="F1092" s="117" t="n">
        <v/>
      </c>
      <c r="G1092" s="117" t="n"/>
      <c r="H1092" s="117" t="n"/>
      <c r="I1092" s="117" t="n"/>
      <c r="J1092" s="117" t="n"/>
      <c r="K1092" s="117" t="n"/>
      <c r="L1092" s="117" t="n"/>
      <c r="M1092" s="117" t="n"/>
      <c r="N1092" s="117" t="n"/>
    </row>
    <row r="1093" hidden="1" ht="35" customHeight="1" s="203" thickBot="1">
      <c r="A1093" s="116" t="inlineStr">
        <is>
          <t>Bank lokal lainnya - CAD - Bunga utang bank jangka panjang</t>
        </is>
      </c>
      <c r="B1093" s="116" t="n"/>
      <c r="C1093" s="117" t="n">
        <v/>
      </c>
      <c r="D1093" s="117" t="n">
        <v/>
      </c>
      <c r="E1093" s="117" t="n">
        <v/>
      </c>
      <c r="F1093" s="117" t="n">
        <v/>
      </c>
      <c r="G1093" s="117" t="n"/>
      <c r="H1093" s="117" t="n"/>
      <c r="I1093" s="117" t="n"/>
      <c r="J1093" s="117" t="n"/>
      <c r="K1093" s="117" t="n"/>
      <c r="L1093" s="117" t="n"/>
      <c r="M1093" s="117" t="n"/>
      <c r="N1093" s="117" t="n"/>
    </row>
    <row r="1094" hidden="1" ht="35" customHeight="1" s="203" thickBot="1">
      <c r="A1094" s="116" t="inlineStr">
        <is>
          <t>Bank lokal lainnya - CAD - Jenis bunga utang bank jangka panjang</t>
        </is>
      </c>
      <c r="B1094" s="116" t="n"/>
      <c r="C1094" s="117" t="n">
        <v/>
      </c>
      <c r="D1094" s="117" t="n">
        <v/>
      </c>
      <c r="E1094" s="117" t="n">
        <v/>
      </c>
      <c r="F1094" s="117" t="n">
        <v/>
      </c>
      <c r="G1094" s="117" t="n"/>
      <c r="H1094" s="117" t="n"/>
      <c r="I1094" s="117" t="n"/>
      <c r="J1094" s="117" t="n"/>
      <c r="K1094" s="117" t="n"/>
      <c r="L1094" s="117" t="n"/>
      <c r="M1094" s="117" t="n"/>
      <c r="N1094" s="117" t="n"/>
    </row>
    <row r="1095" hidden="1" ht="35" customHeight="1" s="203" thickBot="1">
      <c r="A1095" s="116" t="inlineStr">
        <is>
          <t>Bank lokal lainnya - CNY - Utang bank, nilai dalam mata uang asing</t>
        </is>
      </c>
      <c r="B1095" s="116" t="n"/>
      <c r="C1095" s="117" t="n">
        <v/>
      </c>
      <c r="D1095" s="117" t="n">
        <v/>
      </c>
      <c r="E1095" s="117" t="n">
        <v/>
      </c>
      <c r="F1095" s="117" t="n">
        <v/>
      </c>
      <c r="G1095" s="117" t="n"/>
      <c r="H1095" s="117" t="n"/>
      <c r="I1095" s="117" t="n"/>
      <c r="J1095" s="117" t="n"/>
      <c r="K1095" s="117" t="n"/>
      <c r="L1095" s="117" t="n"/>
      <c r="M1095" s="117" t="n"/>
      <c r="N1095" s="117" t="n"/>
    </row>
    <row r="1096" hidden="1" ht="35" customHeight="1" s="203" thickBot="1">
      <c r="A1096" s="116" t="inlineStr">
        <is>
          <t>Bank lokal lainnya - CNY - Jatuh tempo utang bank jangka panjang</t>
        </is>
      </c>
      <c r="B1096" s="116" t="n"/>
      <c r="C1096" s="117" t="n">
        <v/>
      </c>
      <c r="D1096" s="117" t="n">
        <v/>
      </c>
      <c r="E1096" s="117" t="n">
        <v/>
      </c>
      <c r="F1096" s="117" t="n">
        <v/>
      </c>
      <c r="G1096" s="117" t="n"/>
      <c r="H1096" s="117" t="n"/>
      <c r="I1096" s="117" t="n"/>
      <c r="J1096" s="117" t="n"/>
      <c r="K1096" s="117" t="n"/>
      <c r="L1096" s="117" t="n"/>
      <c r="M1096" s="117" t="n"/>
      <c r="N1096" s="117" t="n"/>
    </row>
    <row r="1097" hidden="1" ht="35" customHeight="1" s="203" thickBot="1">
      <c r="A1097" s="116" t="inlineStr">
        <is>
          <t>Bank lokal lainnya - CNY - Bunga utang bank jangka panjang</t>
        </is>
      </c>
      <c r="B1097" s="116" t="n"/>
      <c r="C1097" s="117" t="n">
        <v/>
      </c>
      <c r="D1097" s="117" t="n">
        <v/>
      </c>
      <c r="E1097" s="117" t="n">
        <v/>
      </c>
      <c r="F1097" s="117" t="n">
        <v/>
      </c>
      <c r="G1097" s="117" t="n"/>
      <c r="H1097" s="117" t="n"/>
      <c r="I1097" s="117" t="n"/>
      <c r="J1097" s="117" t="n"/>
      <c r="K1097" s="117" t="n"/>
      <c r="L1097" s="117" t="n"/>
      <c r="M1097" s="117" t="n"/>
      <c r="N1097" s="117" t="n"/>
    </row>
    <row r="1098" hidden="1" ht="35" customHeight="1" s="203" thickBot="1">
      <c r="A1098" s="116" t="inlineStr">
        <is>
          <t>Bank lokal lainnya - CNY - Jenis bunga utang bank jangka panjang</t>
        </is>
      </c>
      <c r="B1098" s="116" t="n"/>
      <c r="C1098" s="117" t="n">
        <v/>
      </c>
      <c r="D1098" s="117" t="n">
        <v/>
      </c>
      <c r="E1098" s="117" t="n">
        <v/>
      </c>
      <c r="F1098" s="117" t="n">
        <v/>
      </c>
      <c r="G1098" s="117" t="n"/>
      <c r="H1098" s="117" t="n"/>
      <c r="I1098" s="117" t="n"/>
      <c r="J1098" s="117" t="n"/>
      <c r="K1098" s="117" t="n"/>
      <c r="L1098" s="117" t="n"/>
      <c r="M1098" s="117" t="n"/>
      <c r="N1098" s="117" t="n"/>
    </row>
    <row r="1099" hidden="1" ht="35" customHeight="1" s="203" thickBot="1">
      <c r="A1099" s="116" t="inlineStr">
        <is>
          <t>Bank lokal lainnya - EUR - Utang bank, nilai dalam mata uang asing</t>
        </is>
      </c>
      <c r="B1099" s="116" t="n"/>
      <c r="C1099" s="117" t="n">
        <v/>
      </c>
      <c r="D1099" s="117" t="n">
        <v/>
      </c>
      <c r="E1099" s="117" t="n">
        <v/>
      </c>
      <c r="F1099" s="117" t="n">
        <v/>
      </c>
      <c r="G1099" s="117" t="n"/>
      <c r="H1099" s="117" t="n"/>
      <c r="I1099" s="117" t="n"/>
      <c r="J1099" s="117" t="n"/>
      <c r="K1099" s="117" t="n"/>
      <c r="L1099" s="117" t="n"/>
      <c r="M1099" s="117" t="n"/>
      <c r="N1099" s="117" t="n"/>
    </row>
    <row r="1100" hidden="1" ht="35" customHeight="1" s="203" thickBot="1">
      <c r="A1100" s="116" t="inlineStr">
        <is>
          <t>Bank lokal lainnya - EUR - Jatuh tempo utang bank jangka panjang</t>
        </is>
      </c>
      <c r="B1100" s="116" t="n"/>
      <c r="C1100" s="117" t="n">
        <v/>
      </c>
      <c r="D1100" s="117" t="n">
        <v/>
      </c>
      <c r="E1100" s="117" t="n">
        <v/>
      </c>
      <c r="F1100" s="117" t="n">
        <v/>
      </c>
      <c r="G1100" s="117" t="n"/>
      <c r="H1100" s="117" t="n"/>
      <c r="I1100" s="117" t="n"/>
      <c r="J1100" s="117" t="n"/>
      <c r="K1100" s="117" t="n"/>
      <c r="L1100" s="117" t="n"/>
      <c r="M1100" s="117" t="n"/>
      <c r="N1100" s="117" t="n"/>
    </row>
    <row r="1101" hidden="1" ht="35" customHeight="1" s="203" thickBot="1">
      <c r="A1101" s="116" t="inlineStr">
        <is>
          <t>Bank lokal lainnya - EUR - Bunga utang bank jangka panjang</t>
        </is>
      </c>
      <c r="B1101" s="116" t="n"/>
      <c r="C1101" s="117" t="n">
        <v/>
      </c>
      <c r="D1101" s="117" t="n">
        <v/>
      </c>
      <c r="E1101" s="117" t="n">
        <v/>
      </c>
      <c r="F1101" s="117" t="n">
        <v/>
      </c>
      <c r="G1101" s="117" t="n"/>
      <c r="H1101" s="117" t="n"/>
      <c r="I1101" s="117" t="n"/>
      <c r="J1101" s="117" t="n"/>
      <c r="K1101" s="117" t="n"/>
      <c r="L1101" s="117" t="n"/>
      <c r="M1101" s="117" t="n"/>
      <c r="N1101" s="117" t="n"/>
    </row>
    <row r="1102" hidden="1" ht="35" customHeight="1" s="203" thickBot="1">
      <c r="A1102" s="116" t="inlineStr">
        <is>
          <t>Bank lokal lainnya - EUR - Jenis bunga utang bank jangka panjang</t>
        </is>
      </c>
      <c r="B1102" s="116" t="n"/>
      <c r="C1102" s="117" t="n">
        <v/>
      </c>
      <c r="D1102" s="117" t="n">
        <v/>
      </c>
      <c r="E1102" s="117" t="n">
        <v/>
      </c>
      <c r="F1102" s="117" t="n">
        <v/>
      </c>
      <c r="G1102" s="117" t="n"/>
      <c r="H1102" s="117" t="n"/>
      <c r="I1102" s="117" t="n"/>
      <c r="J1102" s="117" t="n"/>
      <c r="K1102" s="117" t="n"/>
      <c r="L1102" s="117" t="n"/>
      <c r="M1102" s="117" t="n"/>
      <c r="N1102" s="117" t="n"/>
    </row>
    <row r="1103" hidden="1" ht="35" customHeight="1" s="203" thickBot="1">
      <c r="A1103" s="116" t="inlineStr">
        <is>
          <t>Bank lokal lainnya - HKD - Utang bank, nilai dalam mata uang asing</t>
        </is>
      </c>
      <c r="B1103" s="116" t="n"/>
      <c r="C1103" s="117" t="n">
        <v/>
      </c>
      <c r="D1103" s="117" t="n">
        <v/>
      </c>
      <c r="E1103" s="117" t="n">
        <v/>
      </c>
      <c r="F1103" s="117" t="n">
        <v/>
      </c>
      <c r="G1103" s="117" t="n"/>
      <c r="H1103" s="117" t="n"/>
      <c r="I1103" s="117" t="n"/>
      <c r="J1103" s="117" t="n"/>
      <c r="K1103" s="117" t="n"/>
      <c r="L1103" s="117" t="n"/>
      <c r="M1103" s="117" t="n"/>
      <c r="N1103" s="117" t="n"/>
    </row>
    <row r="1104" hidden="1" ht="35" customHeight="1" s="203" thickBot="1">
      <c r="A1104" s="116" t="inlineStr">
        <is>
          <t>Bank lokal lainnya - HKD - Jatuh tempo utang bank jangka panjang</t>
        </is>
      </c>
      <c r="B1104" s="116" t="n"/>
      <c r="C1104" s="117" t="n">
        <v/>
      </c>
      <c r="D1104" s="117" t="n">
        <v/>
      </c>
      <c r="E1104" s="117" t="n">
        <v/>
      </c>
      <c r="F1104" s="117" t="n">
        <v/>
      </c>
      <c r="G1104" s="117" t="n"/>
      <c r="H1104" s="117" t="n"/>
      <c r="I1104" s="117" t="n"/>
      <c r="J1104" s="117" t="n"/>
      <c r="K1104" s="117" t="n"/>
      <c r="L1104" s="117" t="n"/>
      <c r="M1104" s="117" t="n"/>
      <c r="N1104" s="117" t="n"/>
    </row>
    <row r="1105" hidden="1" ht="35" customHeight="1" s="203" thickBot="1">
      <c r="A1105" s="116" t="inlineStr">
        <is>
          <t>Bank lokal lainnya - HKD - Bunga utang bank jangka panjang</t>
        </is>
      </c>
      <c r="B1105" s="116" t="n"/>
      <c r="C1105" s="117" t="n">
        <v/>
      </c>
      <c r="D1105" s="117" t="n">
        <v/>
      </c>
      <c r="E1105" s="117" t="n">
        <v/>
      </c>
      <c r="F1105" s="117" t="n">
        <v/>
      </c>
      <c r="G1105" s="117" t="n"/>
      <c r="H1105" s="117" t="n"/>
      <c r="I1105" s="117" t="n"/>
      <c r="J1105" s="117" t="n"/>
      <c r="K1105" s="117" t="n"/>
      <c r="L1105" s="117" t="n"/>
      <c r="M1105" s="117" t="n"/>
      <c r="N1105" s="117" t="n"/>
    </row>
    <row r="1106" hidden="1" ht="35" customHeight="1" s="203" thickBot="1">
      <c r="A1106" s="116" t="inlineStr">
        <is>
          <t>Bank lokal lainnya - HKD - Jenis bunga utang bank jangka panjang</t>
        </is>
      </c>
      <c r="B1106" s="116" t="n"/>
      <c r="C1106" s="117" t="n">
        <v/>
      </c>
      <c r="D1106" s="117" t="n">
        <v/>
      </c>
      <c r="E1106" s="117" t="n">
        <v/>
      </c>
      <c r="F1106" s="117" t="n">
        <v/>
      </c>
      <c r="G1106" s="117" t="n"/>
      <c r="H1106" s="117" t="n"/>
      <c r="I1106" s="117" t="n"/>
      <c r="J1106" s="117" t="n"/>
      <c r="K1106" s="117" t="n"/>
      <c r="L1106" s="117" t="n"/>
      <c r="M1106" s="117" t="n"/>
      <c r="N1106" s="117" t="n"/>
    </row>
    <row r="1107" hidden="1" ht="35" customHeight="1" s="203" thickBot="1">
      <c r="A1107" s="116" t="inlineStr">
        <is>
          <t>Bank lokal lainnya - GBP - Utang bank, nilai dalam mata uang asing</t>
        </is>
      </c>
      <c r="B1107" s="116" t="n"/>
      <c r="C1107" s="117" t="n">
        <v/>
      </c>
      <c r="D1107" s="117" t="n">
        <v/>
      </c>
      <c r="E1107" s="117" t="n">
        <v/>
      </c>
      <c r="F1107" s="117" t="n">
        <v/>
      </c>
      <c r="G1107" s="117" t="n"/>
      <c r="H1107" s="117" t="n"/>
      <c r="I1107" s="117" t="n"/>
      <c r="J1107" s="117" t="n"/>
      <c r="K1107" s="117" t="n"/>
      <c r="L1107" s="117" t="n"/>
      <c r="M1107" s="117" t="n"/>
      <c r="N1107" s="117" t="n"/>
    </row>
    <row r="1108" hidden="1" ht="35" customHeight="1" s="203" thickBot="1">
      <c r="A1108" s="116" t="inlineStr">
        <is>
          <t>Bank lokal lainnya - GBP - Jatuh tempo utang bank jangka panjang</t>
        </is>
      </c>
      <c r="B1108" s="116" t="n"/>
      <c r="C1108" s="117" t="n">
        <v/>
      </c>
      <c r="D1108" s="117" t="n">
        <v/>
      </c>
      <c r="E1108" s="117" t="n">
        <v/>
      </c>
      <c r="F1108" s="117" t="n">
        <v/>
      </c>
      <c r="G1108" s="117" t="n"/>
      <c r="H1108" s="117" t="n"/>
      <c r="I1108" s="117" t="n"/>
      <c r="J1108" s="117" t="n"/>
      <c r="K1108" s="117" t="n"/>
      <c r="L1108" s="117" t="n"/>
      <c r="M1108" s="117" t="n"/>
      <c r="N1108" s="117" t="n"/>
    </row>
    <row r="1109" hidden="1" ht="35" customHeight="1" s="203" thickBot="1">
      <c r="A1109" s="116" t="inlineStr">
        <is>
          <t>Bank lokal lainnya - GBP - Bunga utang bank jangka panjang</t>
        </is>
      </c>
      <c r="B1109" s="116" t="n"/>
      <c r="C1109" s="117" t="n">
        <v/>
      </c>
      <c r="D1109" s="117" t="n">
        <v/>
      </c>
      <c r="E1109" s="117" t="n">
        <v/>
      </c>
      <c r="F1109" s="117" t="n">
        <v/>
      </c>
      <c r="G1109" s="117" t="n"/>
      <c r="H1109" s="117" t="n"/>
      <c r="I1109" s="117" t="n"/>
      <c r="J1109" s="117" t="n"/>
      <c r="K1109" s="117" t="n"/>
      <c r="L1109" s="117" t="n"/>
      <c r="M1109" s="117" t="n"/>
      <c r="N1109" s="117" t="n"/>
    </row>
    <row r="1110" hidden="1" ht="35" customHeight="1" s="203" thickBot="1">
      <c r="A1110" s="116" t="inlineStr">
        <is>
          <t>Bank lokal lainnya - GBP - Jenis bunga utang bank jangka panjang</t>
        </is>
      </c>
      <c r="B1110" s="116" t="n"/>
      <c r="C1110" s="117" t="n">
        <v/>
      </c>
      <c r="D1110" s="117" t="n">
        <v/>
      </c>
      <c r="E1110" s="117" t="n">
        <v/>
      </c>
      <c r="F1110" s="117" t="n">
        <v/>
      </c>
      <c r="G1110" s="117" t="n"/>
      <c r="H1110" s="117" t="n"/>
      <c r="I1110" s="117" t="n"/>
      <c r="J1110" s="117" t="n"/>
      <c r="K1110" s="117" t="n"/>
      <c r="L1110" s="117" t="n"/>
      <c r="M1110" s="117" t="n"/>
      <c r="N1110" s="117" t="n"/>
    </row>
    <row r="1111" hidden="1" ht="35" customHeight="1" s="203" thickBot="1">
      <c r="A1111" s="116" t="inlineStr">
        <is>
          <t>Bank lokal lainnya - JPY - Utang bank, nilai dalam mata uang asing</t>
        </is>
      </c>
      <c r="B1111" s="116" t="n"/>
      <c r="C1111" s="117" t="n">
        <v/>
      </c>
      <c r="D1111" s="117" t="n">
        <v/>
      </c>
      <c r="E1111" s="117" t="n">
        <v/>
      </c>
      <c r="F1111" s="117" t="n">
        <v/>
      </c>
      <c r="G1111" s="117" t="n"/>
      <c r="H1111" s="117" t="n"/>
      <c r="I1111" s="117" t="n"/>
      <c r="J1111" s="117" t="n"/>
      <c r="K1111" s="117" t="n"/>
      <c r="L1111" s="117" t="n"/>
      <c r="M1111" s="117" t="n"/>
      <c r="N1111" s="117" t="n"/>
    </row>
    <row r="1112" hidden="1" ht="35" customHeight="1" s="203" thickBot="1">
      <c r="A1112" s="116" t="inlineStr">
        <is>
          <t>Bank lokal lainnya - JPY - Jatuh tempo utang bank jangka panjang</t>
        </is>
      </c>
      <c r="B1112" s="116" t="n"/>
      <c r="C1112" s="117" t="n">
        <v/>
      </c>
      <c r="D1112" s="117" t="n">
        <v/>
      </c>
      <c r="E1112" s="117" t="n">
        <v/>
      </c>
      <c r="F1112" s="117" t="n">
        <v/>
      </c>
      <c r="G1112" s="117" t="n"/>
      <c r="H1112" s="117" t="n"/>
      <c r="I1112" s="117" t="n"/>
      <c r="J1112" s="117" t="n"/>
      <c r="K1112" s="117" t="n"/>
      <c r="L1112" s="117" t="n"/>
      <c r="M1112" s="117" t="n"/>
      <c r="N1112" s="117" t="n"/>
    </row>
    <row r="1113" hidden="1" ht="35" customHeight="1" s="203" thickBot="1">
      <c r="A1113" s="116" t="inlineStr">
        <is>
          <t>Bank lokal lainnya - JPY - Bunga utang bank jangka panjang</t>
        </is>
      </c>
      <c r="B1113" s="116" t="n"/>
      <c r="C1113" s="117" t="n">
        <v/>
      </c>
      <c r="D1113" s="117" t="n">
        <v/>
      </c>
      <c r="E1113" s="117" t="n">
        <v/>
      </c>
      <c r="F1113" s="117" t="n">
        <v/>
      </c>
      <c r="G1113" s="117" t="n"/>
      <c r="H1113" s="117" t="n"/>
      <c r="I1113" s="117" t="n"/>
      <c r="J1113" s="117" t="n"/>
      <c r="K1113" s="117" t="n"/>
      <c r="L1113" s="117" t="n"/>
      <c r="M1113" s="117" t="n"/>
      <c r="N1113" s="117" t="n"/>
    </row>
    <row r="1114" hidden="1" ht="35" customHeight="1" s="203" thickBot="1">
      <c r="A1114" s="116" t="inlineStr">
        <is>
          <t>Bank lokal lainnya - JPY - Jenis bunga utang bank jangka panjang</t>
        </is>
      </c>
      <c r="B1114" s="116" t="n"/>
      <c r="C1114" s="117" t="n">
        <v/>
      </c>
      <c r="D1114" s="117" t="n">
        <v/>
      </c>
      <c r="E1114" s="117" t="n">
        <v/>
      </c>
      <c r="F1114" s="117" t="n">
        <v/>
      </c>
      <c r="G1114" s="117" t="n"/>
      <c r="H1114" s="117" t="n"/>
      <c r="I1114" s="117" t="n"/>
      <c r="J1114" s="117" t="n"/>
      <c r="K1114" s="117" t="n"/>
      <c r="L1114" s="117" t="n"/>
      <c r="M1114" s="117" t="n"/>
      <c r="N1114" s="117" t="n"/>
    </row>
    <row r="1115" hidden="1" ht="35" customHeight="1" s="203" thickBot="1">
      <c r="A1115" s="116" t="inlineStr">
        <is>
          <t>Bank lokal lainnya - SGD - Utang bank, nilai dalam mata uang asing</t>
        </is>
      </c>
      <c r="B1115" s="116" t="n"/>
      <c r="C1115" s="117" t="n">
        <v/>
      </c>
      <c r="D1115" s="117" t="n">
        <v/>
      </c>
      <c r="E1115" s="117" t="n">
        <v/>
      </c>
      <c r="F1115" s="117" t="n">
        <v/>
      </c>
      <c r="G1115" s="117" t="n"/>
      <c r="H1115" s="117" t="n"/>
      <c r="I1115" s="117" t="n"/>
      <c r="J1115" s="117" t="n"/>
      <c r="K1115" s="117" t="n"/>
      <c r="L1115" s="117" t="n"/>
      <c r="M1115" s="117" t="n"/>
      <c r="N1115" s="117" t="n"/>
    </row>
    <row r="1116" hidden="1" ht="35" customHeight="1" s="203" thickBot="1">
      <c r="A1116" s="116" t="inlineStr">
        <is>
          <t>Bank lokal lainnya - SGD - Jatuh tempo utang bank jangka panjang</t>
        </is>
      </c>
      <c r="B1116" s="116" t="n"/>
      <c r="C1116" s="117" t="n">
        <v/>
      </c>
      <c r="D1116" s="117" t="n">
        <v/>
      </c>
      <c r="E1116" s="117" t="n">
        <v/>
      </c>
      <c r="F1116" s="117" t="n">
        <v/>
      </c>
      <c r="G1116" s="117" t="n"/>
      <c r="H1116" s="117" t="n"/>
      <c r="I1116" s="117" t="n"/>
      <c r="J1116" s="117" t="n"/>
      <c r="K1116" s="117" t="n"/>
      <c r="L1116" s="117" t="n"/>
      <c r="M1116" s="117" t="n"/>
      <c r="N1116" s="117" t="n"/>
    </row>
    <row r="1117" hidden="1" ht="35" customHeight="1" s="203" thickBot="1">
      <c r="A1117" s="116" t="inlineStr">
        <is>
          <t>Bank lokal lainnya - SGD - Bunga utang bank jangka panjang</t>
        </is>
      </c>
      <c r="B1117" s="116" t="n"/>
      <c r="C1117" s="117" t="n">
        <v/>
      </c>
      <c r="D1117" s="117" t="n">
        <v/>
      </c>
      <c r="E1117" s="117" t="n">
        <v/>
      </c>
      <c r="F1117" s="117" t="n">
        <v/>
      </c>
      <c r="G1117" s="117" t="n"/>
      <c r="H1117" s="117" t="n"/>
      <c r="I1117" s="117" t="n"/>
      <c r="J1117" s="117" t="n"/>
      <c r="K1117" s="117" t="n"/>
      <c r="L1117" s="117" t="n"/>
      <c r="M1117" s="117" t="n"/>
      <c r="N1117" s="117" t="n"/>
    </row>
    <row r="1118" hidden="1" ht="35" customHeight="1" s="203" thickBot="1">
      <c r="A1118" s="116" t="inlineStr">
        <is>
          <t>Bank lokal lainnya - SGD - Jenis bunga utang bank jangka panjang</t>
        </is>
      </c>
      <c r="B1118" s="116" t="n"/>
      <c r="C1118" s="117" t="n">
        <v/>
      </c>
      <c r="D1118" s="117" t="n">
        <v/>
      </c>
      <c r="E1118" s="117" t="n">
        <v/>
      </c>
      <c r="F1118" s="117" t="n">
        <v/>
      </c>
      <c r="G1118" s="117" t="n"/>
      <c r="H1118" s="117" t="n"/>
      <c r="I1118" s="117" t="n"/>
      <c r="J1118" s="117" t="n"/>
      <c r="K1118" s="117" t="n"/>
      <c r="L1118" s="117" t="n"/>
      <c r="M1118" s="117" t="n"/>
      <c r="N1118" s="117" t="n"/>
    </row>
    <row r="1119" hidden="1" ht="35" customHeight="1" s="203" thickBot="1">
      <c r="A1119" s="116" t="inlineStr">
        <is>
          <t>Bank lokal lainnya - THB - Utang bank, nilai dalam mata uang asing</t>
        </is>
      </c>
      <c r="B1119" s="116" t="n"/>
      <c r="C1119" s="117" t="n">
        <v/>
      </c>
      <c r="D1119" s="117" t="n">
        <v/>
      </c>
      <c r="E1119" s="117" t="n">
        <v/>
      </c>
      <c r="F1119" s="117" t="n">
        <v/>
      </c>
      <c r="G1119" s="117" t="n"/>
      <c r="H1119" s="117" t="n"/>
      <c r="I1119" s="117" t="n"/>
      <c r="J1119" s="117" t="n"/>
      <c r="K1119" s="117" t="n"/>
      <c r="L1119" s="117" t="n"/>
      <c r="M1119" s="117" t="n"/>
      <c r="N1119" s="117" t="n"/>
    </row>
    <row r="1120" hidden="1" ht="35" customHeight="1" s="203" thickBot="1">
      <c r="A1120" s="116" t="inlineStr">
        <is>
          <t>Bank lokal lainnya - THB - Jatuh tempo utang bank jangka panjang</t>
        </is>
      </c>
      <c r="B1120" s="116" t="n"/>
      <c r="C1120" s="117" t="n">
        <v/>
      </c>
      <c r="D1120" s="117" t="n">
        <v/>
      </c>
      <c r="E1120" s="117" t="n">
        <v/>
      </c>
      <c r="F1120" s="117" t="n">
        <v/>
      </c>
      <c r="G1120" s="117" t="n"/>
      <c r="H1120" s="117" t="n"/>
      <c r="I1120" s="117" t="n"/>
      <c r="J1120" s="117" t="n"/>
      <c r="K1120" s="117" t="n"/>
      <c r="L1120" s="117" t="n"/>
      <c r="M1120" s="117" t="n"/>
      <c r="N1120" s="117" t="n"/>
    </row>
    <row r="1121" hidden="1" ht="35" customHeight="1" s="203" thickBot="1">
      <c r="A1121" s="116" t="inlineStr">
        <is>
          <t>Bank lokal lainnya - THB - Bunga utang bank jangka panjang</t>
        </is>
      </c>
      <c r="B1121" s="116" t="n"/>
      <c r="C1121" s="117" t="n">
        <v/>
      </c>
      <c r="D1121" s="117" t="n">
        <v/>
      </c>
      <c r="E1121" s="117" t="n">
        <v/>
      </c>
      <c r="F1121" s="117" t="n">
        <v/>
      </c>
      <c r="G1121" s="117" t="n"/>
      <c r="H1121" s="117" t="n"/>
      <c r="I1121" s="117" t="n"/>
      <c r="J1121" s="117" t="n"/>
      <c r="K1121" s="117" t="n"/>
      <c r="L1121" s="117" t="n"/>
      <c r="M1121" s="117" t="n"/>
      <c r="N1121" s="117" t="n"/>
    </row>
    <row r="1122" hidden="1" ht="35" customHeight="1" s="203" thickBot="1">
      <c r="A1122" s="116" t="inlineStr">
        <is>
          <t>Bank lokal lainnya - THB - Jenis bunga utang bank jangka panjang</t>
        </is>
      </c>
      <c r="B1122" s="116" t="n"/>
      <c r="C1122" s="117" t="n">
        <v/>
      </c>
      <c r="D1122" s="117" t="n">
        <v/>
      </c>
      <c r="E1122" s="117" t="n">
        <v/>
      </c>
      <c r="F1122" s="117" t="n">
        <v/>
      </c>
      <c r="G1122" s="117" t="n"/>
      <c r="H1122" s="117" t="n"/>
      <c r="I1122" s="117" t="n"/>
      <c r="J1122" s="117" t="n"/>
      <c r="K1122" s="117" t="n"/>
      <c r="L1122" s="117" t="n"/>
      <c r="M1122" s="117" t="n"/>
      <c r="N1122" s="117" t="n"/>
    </row>
    <row r="1123" hidden="1" ht="35" customHeight="1" s="203" thickBot="1">
      <c r="A1123" s="116" t="inlineStr">
        <is>
          <t>Bank lokal lainnya - USD - Utang bank, nilai dalam mata uang asing</t>
        </is>
      </c>
      <c r="B1123" s="116" t="n"/>
      <c r="C1123" s="117" t="n">
        <v/>
      </c>
      <c r="D1123" s="117" t="n">
        <v/>
      </c>
      <c r="E1123" s="117" t="n">
        <v/>
      </c>
      <c r="F1123" s="117" t="n">
        <v/>
      </c>
      <c r="G1123" s="117" t="n"/>
      <c r="H1123" s="117" t="n"/>
      <c r="I1123" s="117" t="n"/>
      <c r="J1123" s="117" t="n"/>
      <c r="K1123" s="117" t="n"/>
      <c r="L1123" s="117" t="n"/>
      <c r="M1123" s="117" t="n"/>
      <c r="N1123" s="117" t="n"/>
    </row>
    <row r="1124" hidden="1" ht="35" customHeight="1" s="203" thickBot="1">
      <c r="A1124" s="116" t="inlineStr">
        <is>
          <t>Bank lokal lainnya - USD - Jatuh tempo utang bank jangka panjang</t>
        </is>
      </c>
      <c r="B1124" s="116" t="n"/>
      <c r="C1124" s="117" t="n">
        <v/>
      </c>
      <c r="D1124" s="117" t="n">
        <v/>
      </c>
      <c r="E1124" s="117" t="n">
        <v/>
      </c>
      <c r="F1124" s="117" t="n">
        <v/>
      </c>
      <c r="G1124" s="117" t="n"/>
      <c r="H1124" s="117" t="n"/>
      <c r="I1124" s="117" t="n"/>
      <c r="J1124" s="117" t="n"/>
      <c r="K1124" s="117" t="n"/>
      <c r="L1124" s="117" t="n"/>
      <c r="M1124" s="117" t="n"/>
      <c r="N1124" s="117" t="n"/>
    </row>
    <row r="1125" hidden="1" ht="35" customHeight="1" s="203" thickBot="1">
      <c r="A1125" s="116" t="inlineStr">
        <is>
          <t>Bank lokal lainnya - USD - Bunga utang bank jangka panjang</t>
        </is>
      </c>
      <c r="B1125" s="116" t="n"/>
      <c r="C1125" s="117" t="n">
        <v/>
      </c>
      <c r="D1125" s="117" t="n">
        <v/>
      </c>
      <c r="E1125" s="117" t="n">
        <v/>
      </c>
      <c r="F1125" s="117" t="n">
        <v/>
      </c>
      <c r="G1125" s="117" t="n"/>
      <c r="H1125" s="117" t="n"/>
      <c r="I1125" s="117" t="n"/>
      <c r="J1125" s="117" t="n"/>
      <c r="K1125" s="117" t="n"/>
      <c r="L1125" s="117" t="n"/>
      <c r="M1125" s="117" t="n"/>
      <c r="N1125" s="117" t="n"/>
    </row>
    <row r="1126" hidden="1" ht="35" customHeight="1" s="203" thickBot="1">
      <c r="A1126" s="116" t="inlineStr">
        <is>
          <t>Bank lokal lainnya - USD - Jenis bunga utang bank jangka panjang</t>
        </is>
      </c>
      <c r="B1126" s="116" t="n"/>
      <c r="C1126" s="117" t="n">
        <v/>
      </c>
      <c r="D1126" s="117" t="n">
        <v/>
      </c>
      <c r="E1126" s="117" t="n">
        <v/>
      </c>
      <c r="F1126" s="117" t="n">
        <v/>
      </c>
      <c r="G1126" s="117" t="n"/>
      <c r="H1126" s="117" t="n"/>
      <c r="I1126" s="117" t="n"/>
      <c r="J1126" s="117" t="n"/>
      <c r="K1126" s="117" t="n"/>
      <c r="L1126" s="117" t="n"/>
      <c r="M1126" s="117" t="n"/>
      <c r="N1126" s="117" t="n"/>
    </row>
    <row r="1127" hidden="1" ht="52" customHeight="1" s="203" thickBot="1">
      <c r="A1127" s="116" t="inlineStr">
        <is>
          <t>Bank lokal lainnya - Mata uang lainnya - Utang bank, nilai dalam mata uang asing</t>
        </is>
      </c>
      <c r="B1127" s="116" t="n"/>
      <c r="C1127" s="117" t="n">
        <v/>
      </c>
      <c r="D1127" s="117" t="n">
        <v/>
      </c>
      <c r="E1127" s="117" t="n">
        <v/>
      </c>
      <c r="F1127" s="117" t="n">
        <v/>
      </c>
      <c r="G1127" s="117" t="n"/>
      <c r="H1127" s="117" t="n"/>
      <c r="I1127" s="117" t="n"/>
      <c r="J1127" s="117" t="n"/>
      <c r="K1127" s="117" t="n"/>
      <c r="L1127" s="117" t="n"/>
      <c r="M1127" s="117" t="n"/>
      <c r="N1127" s="117" t="n"/>
    </row>
    <row r="1128" hidden="1" ht="52" customHeight="1" s="203" thickBot="1">
      <c r="A1128" s="116" t="inlineStr">
        <is>
          <t>Bank lokal lainnya - Mata uang lainnya - Jatuh tempo utang bank jangka panjang</t>
        </is>
      </c>
      <c r="B1128" s="116" t="n"/>
      <c r="C1128" s="117" t="n">
        <v/>
      </c>
      <c r="D1128" s="117" t="n">
        <v/>
      </c>
      <c r="E1128" s="117" t="n">
        <v/>
      </c>
      <c r="F1128" s="117" t="n">
        <v/>
      </c>
      <c r="G1128" s="117" t="n"/>
      <c r="H1128" s="117" t="n"/>
      <c r="I1128" s="117" t="n"/>
      <c r="J1128" s="117" t="n"/>
      <c r="K1128" s="117" t="n"/>
      <c r="L1128" s="117" t="n"/>
      <c r="M1128" s="117" t="n"/>
      <c r="N1128" s="117" t="n"/>
    </row>
    <row r="1129" hidden="1" ht="52" customHeight="1" s="203" thickBot="1">
      <c r="A1129" s="116" t="inlineStr">
        <is>
          <t>Bank lokal lainnya - Mata uang lainnya - Bunga utang bank jangka panjang</t>
        </is>
      </c>
      <c r="B1129" s="116" t="n"/>
      <c r="C1129" s="117" t="n">
        <v/>
      </c>
      <c r="D1129" s="117" t="n">
        <v/>
      </c>
      <c r="E1129" s="117" t="n">
        <v/>
      </c>
      <c r="F1129" s="117" t="n">
        <v/>
      </c>
      <c r="G1129" s="117" t="n"/>
      <c r="H1129" s="117" t="n"/>
      <c r="I1129" s="117" t="n"/>
      <c r="J1129" s="117" t="n"/>
      <c r="K1129" s="117" t="n"/>
      <c r="L1129" s="117" t="n"/>
      <c r="M1129" s="117" t="n"/>
      <c r="N1129" s="117" t="n"/>
    </row>
    <row r="1130" hidden="1" ht="52" customHeight="1" s="203" thickBot="1">
      <c r="A1130" s="116" t="inlineStr">
        <is>
          <t>Bank lokal lainnya - Mata uang lainnya - Jenis bunga utang bank jangka panjang</t>
        </is>
      </c>
      <c r="B1130" s="116" t="n"/>
      <c r="C1130" s="117" t="n">
        <v/>
      </c>
      <c r="D1130" s="117" t="n">
        <v/>
      </c>
      <c r="E1130" s="117" t="n">
        <v/>
      </c>
      <c r="F1130" s="117" t="n">
        <v/>
      </c>
      <c r="G1130" s="117" t="n"/>
      <c r="H1130" s="117" t="n"/>
      <c r="I1130" s="117" t="n"/>
      <c r="J1130" s="117" t="n"/>
      <c r="K1130" s="117" t="n"/>
      <c r="L1130" s="117" t="n"/>
      <c r="M1130" s="117" t="n"/>
      <c r="N1130" s="117" t="n"/>
    </row>
  </sheetData>
  <dataValidations count="1">
    <dataValidation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3.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G23" sqref="G23"/>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3">
      <c r="A1" s="111" t="inlineStr">
        <is>
          <t>Pengungkapan Utang bank jangka pendek</t>
        </is>
      </c>
      <c r="B1" s="111" t="n"/>
    </row>
    <row r="2">
      <c r="A2" s="110" t="n">
        <v>1</v>
      </c>
      <c r="B2" s="110" t="n"/>
    </row>
    <row r="3" ht="17" customHeight="1" s="203">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3" thickBot="1">
      <c r="A4" s="114" t="inlineStr">
        <is>
          <t>Pengungkapan</t>
        </is>
      </c>
      <c r="B4" s="114" t="n"/>
      <c r="C4" s="115" t="n"/>
      <c r="D4" s="115" t="n"/>
      <c r="E4" s="115" t="n"/>
      <c r="F4" s="115" t="n"/>
      <c r="G4" s="115" t="n"/>
      <c r="H4" s="115" t="n"/>
      <c r="I4" s="115" t="n"/>
      <c r="J4" s="115" t="n"/>
      <c r="K4" s="115" t="n"/>
      <c r="L4" s="115" t="n"/>
      <c r="M4" s="115" t="n"/>
      <c r="N4" s="115" t="n"/>
    </row>
    <row r="5" ht="75" customHeight="1" s="203" thickBot="1">
      <c r="A5" s="116" t="inlineStr">
        <is>
          <t>Pengungkapan catatan atas utang bank jangka pendek</t>
        </is>
      </c>
      <c r="B5" s="116" t="n"/>
      <c r="C5" s="117" t="inlineStr">
        <is>
          <t>PT Bank Mandiri (Persero) Tbk
TPEC dan TPE
Perjanjian fasilitas kredit mencakup persyaratan
tertentu untuk mempertahankan rasio keuangan
(Catatan 52).
ICI
Perjanjian fasilitas kredit mencakup persyaratan
tertentu untuk mempertahankan rasio keuangan
(Catatan 52). Pada tanggal 31 Desember 2022 dan
2021, ICI telah memenuhi persyaratan tersebut.
Pada tanggal 30 Januari 2023, ICI telah melunasi
seluruh pinjaman sebesar US$ 15.000.000.
Standard Chartered Bank
EMI
Pada tanggal 2 November 2022, EMI memperoleh
fasilitas kredit baru dari Standard Chartered Bank,
dengan kondisi dan persyaratan tertentu yang harus
dipenuhi oleh EMI (Catatan 52).</t>
        </is>
      </c>
      <c r="D5" s="117" t="inlineStr">
        <is>
          <t>Utang Bank
Rincian fasilitas pinjaman diatas adalah sebagai berikut:
Perjanjian fasilitas kredit dengan PT Bank Mandiri (Persero) Tbk cabang Jakarta dan Singapura, PT Bank OCBC NISP Tbk, dan PT Bank KB Bukopin Tbk mencakup persyaratan tertentu untuk mempertahankan rasio keuangan ( Catatan 53). Pada tanggal 31 Desember 2023, Perusahaan dan beberapa entitas anak terkait telah memenuhi persyaratan tersebut.
Pinjaman Lainnya
PT Saipem Indonesia (“Saipem”) dan 
PT Chiyoda International Indonesia (“Chiyoda”)
Pada tahun 2020, TPEC bersama dengan PT Saipem Indonesia (Saipem) dan PT Chiyoda International Indonesia (Chiyoda) menandatangani Nota Kesepahaman terkait dengan pembayaran atas nama Tripatra dalam rangka kontribusi suntikan dana kepada CSTS JO.
Pinjaman dari Saipem dan Chiyoda terdenominasi dalam mata uang US$, dikenakan bunga per tahun sebesar 4% diatas LIBOR 6 bulan. TPEC harus menyelesaikan pembayaran segera sewaktu-waktu sesuai permintaan sehingga pinjaman tersebut diklasifikasikan sebagai pinjaman jangka pendek. Fasilitas pinjaman-pinjaman tersebut tersedia sampai dengan 30 April 2023.
Pada tanggal 16 Maret 2023, TPEC telah melunasi seluruh pinjamannya kepada Saipem dan Chiyoda, termasuk bunga terutang, dengan jumlah sebesar 
US$ 9.039.758.</t>
        </is>
      </c>
      <c r="E5" s="117" t="inlineStr">
        <is>
          <t>Perjanjian fasilitas kredit dengan PT Bank Mandiri (Persero) Tbk cabang Jakarta, PT Bank KB Bukopin Tbk, PT Bank OCBC NISP Tbk, dan BCA mencakup persyaratan tertentu untuk mempertahankan rasio keuangan ( Catatan 54). Pada tanggal 31 Desember 2024 dan 2023, Perusahaan dan beberapa entitas anak terkait telah memenuhi persyaratan tersebut		Credit facility agreements with PT Bank Mandiri (Persero) Tbk Jakarta branch, PT Bank KB Bukopin Tbk, PT Bank OCBC NISP Tbk, and BCA contain certain covenants to maintain financial ratios 
(Note 54). As of December 31, 2024 and 2023, the Company and relevant subsidiaries have complied with these covenants.</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4.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A4" sqref="A4:A25"/>
    </sheetView>
  </sheetViews>
  <sheetFormatPr baseColWidth="10" defaultColWidth="9.3984375" defaultRowHeight="15"/>
  <cols>
    <col collapsed="1" width="37.19921875" customWidth="1" style="193" min="1" max="1"/>
    <col width="26" customWidth="1" style="193" min="2" max="2"/>
    <col collapsed="1" width="21" customWidth="1" style="193" min="3" max="16"/>
    <col collapsed="1" width="9.3984375" customWidth="1" style="193" min="17" max="16384"/>
  </cols>
  <sheetData>
    <row r="1" ht="18" customHeight="1" s="203">
      <c r="A1" s="192" t="inlineStr">
        <is>
          <t>Catatan untuk pendapatan berdasarkan pihak</t>
        </is>
      </c>
    </row>
    <row r="2">
      <c r="A2" s="138" t="n">
        <v>1</v>
      </c>
    </row>
    <row r="3" ht="16" customHeight="1" s="203">
      <c r="A3" s="139" t="inlineStr">
        <is>
          <t>Period</t>
        </is>
      </c>
      <c r="B3" s="140" t="n"/>
      <c r="C3" s="141" t="inlineStr">
        <is>
          <t>2019-12-31</t>
        </is>
      </c>
      <c r="D3" s="141" t="inlineStr">
        <is>
          <t>2020-12-31</t>
        </is>
      </c>
      <c r="E3" s="141" t="inlineStr">
        <is>
          <t>2021-12-31</t>
        </is>
      </c>
      <c r="F3" s="141" t="inlineStr">
        <is>
          <t>2022-12-31</t>
        </is>
      </c>
      <c r="G3" s="141" t="inlineStr">
        <is>
          <t>2023-12-31</t>
        </is>
      </c>
      <c r="H3" s="141" t="inlineStr">
        <is>
          <t>2024-12-31</t>
        </is>
      </c>
      <c r="I3" s="141" t="n"/>
      <c r="J3" s="141" t="n"/>
      <c r="K3" s="141" t="n"/>
      <c r="L3" s="141" t="n"/>
      <c r="M3" s="141" t="n"/>
      <c r="N3" s="141" t="n"/>
      <c r="O3" s="141" t="n"/>
      <c r="P3" s="141" t="n"/>
    </row>
    <row r="4" ht="18" customHeight="1" s="203" thickBot="1">
      <c r="A4" s="142" t="inlineStr">
        <is>
          <t>Pihak berelasi 1 - Nama</t>
        </is>
      </c>
      <c r="B4" s="142" t="n"/>
      <c r="C4" s="143" t="n">
        <v/>
      </c>
      <c r="D4" s="143" t="n">
        <v/>
      </c>
      <c r="E4" s="143" t="n">
        <v/>
      </c>
      <c r="F4" s="143" t="inlineStr">
        <is>
          <t>PT Cirebon Electric Power</t>
        </is>
      </c>
      <c r="G4" s="143" t="inlineStr">
        <is>
          <t>PT Cirebon Electric Power</t>
        </is>
      </c>
      <c r="H4" s="143" t="inlineStr">
        <is>
          <t>PT Cirebon Electric Power</t>
        </is>
      </c>
      <c r="I4" s="143" t="n"/>
      <c r="J4" s="143" t="n"/>
      <c r="K4" s="143" t="n"/>
      <c r="L4" s="143" t="n"/>
      <c r="M4" s="143" t="n"/>
      <c r="N4" s="143" t="n"/>
      <c r="O4" s="143" t="n"/>
      <c r="P4" s="143" t="n"/>
    </row>
    <row r="5" ht="18" customHeight="1" s="203" thickBot="1">
      <c r="A5" s="142" t="inlineStr">
        <is>
          <t>Pihak berelasi 1 - Jumlah</t>
        </is>
      </c>
      <c r="B5" s="142" t="n"/>
      <c r="C5" s="102" t="n">
        <v/>
      </c>
      <c r="D5" s="102" t="n">
        <v/>
      </c>
      <c r="E5" s="102" t="n">
        <v>23.039466</v>
      </c>
      <c r="F5" s="102" t="n">
        <v>73.844121</v>
      </c>
      <c r="G5" s="102" t="n">
        <v>69.799815</v>
      </c>
      <c r="H5" s="102" t="n">
        <v>68.53954</v>
      </c>
      <c r="I5" s="102" t="n"/>
      <c r="J5" s="102" t="n"/>
      <c r="K5" s="102" t="n"/>
      <c r="L5" s="102" t="n"/>
      <c r="M5" s="102" t="n"/>
      <c r="N5" s="102" t="n"/>
      <c r="O5" s="102" t="n"/>
      <c r="P5" s="102" t="n"/>
    </row>
    <row r="6" ht="18" customHeight="1" s="203" thickBot="1">
      <c r="A6" s="142" t="inlineStr">
        <is>
          <t>Pihak berelasi 2 - Nama</t>
        </is>
      </c>
      <c r="B6" s="142" t="n"/>
      <c r="C6" s="143" t="n">
        <v/>
      </c>
      <c r="D6" s="143" t="n">
        <v/>
      </c>
      <c r="E6" s="143" t="n">
        <v/>
      </c>
      <c r="F6" s="143" t="inlineStr">
        <is>
          <t>PT Cirebon Energi Prasarana</t>
        </is>
      </c>
      <c r="G6" s="143" t="inlineStr">
        <is>
          <t>PT Cirebon Energi Prasarana</t>
        </is>
      </c>
      <c r="H6" s="143" t="inlineStr">
        <is>
          <t>PT Cirebon Energi Prasarana</t>
        </is>
      </c>
      <c r="I6" s="143" t="n"/>
      <c r="J6" s="143" t="n"/>
      <c r="K6" s="143" t="n"/>
      <c r="L6" s="143" t="n"/>
      <c r="M6" s="143" t="n"/>
      <c r="N6" s="143" t="n"/>
      <c r="O6" s="143" t="n"/>
      <c r="P6" s="143" t="n"/>
    </row>
    <row r="7" ht="18" customHeight="1" s="203" thickBot="1">
      <c r="A7" s="142" t="inlineStr">
        <is>
          <t>Pihak berelasi 2 - Jumlah</t>
        </is>
      </c>
      <c r="B7" s="142" t="n"/>
      <c r="C7" s="102" t="n">
        <v/>
      </c>
      <c r="D7" s="102" t="n">
        <v/>
      </c>
      <c r="E7" s="102" t="n">
        <v>89.228525</v>
      </c>
      <c r="F7" s="102" t="n">
        <v>3.176376</v>
      </c>
      <c r="G7" s="102" t="n">
        <v>65.194624</v>
      </c>
      <c r="H7" s="102" t="n">
        <v>83.324673</v>
      </c>
      <c r="I7" s="102" t="n"/>
      <c r="J7" s="102" t="n"/>
      <c r="K7" s="102" t="n"/>
      <c r="L7" s="102" t="n"/>
      <c r="M7" s="102" t="n"/>
      <c r="N7" s="102" t="n"/>
      <c r="O7" s="102" t="n"/>
      <c r="P7" s="102" t="n"/>
    </row>
    <row r="8" ht="18" customHeight="1" s="203" thickBot="1">
      <c r="A8" s="142" t="inlineStr">
        <is>
          <t>Pihak berelasi 3 - Nama</t>
        </is>
      </c>
      <c r="B8" s="142" t="n"/>
      <c r="C8" s="143" t="n">
        <v/>
      </c>
      <c r="D8" s="143" t="n">
        <v/>
      </c>
      <c r="E8" s="143" t="n">
        <v/>
      </c>
      <c r="F8" s="143" t="inlineStr">
        <is>
          <t>CSTS Joint Operation</t>
        </is>
      </c>
      <c r="G8" s="143" t="inlineStr">
        <is>
          <t>CSTS Joint Operation</t>
        </is>
      </c>
      <c r="H8" s="143" t="inlineStr">
        <is>
          <t>CSTS Joint Operation</t>
        </is>
      </c>
      <c r="I8" s="143" t="n"/>
      <c r="J8" s="143" t="n"/>
      <c r="K8" s="143" t="n"/>
      <c r="L8" s="143" t="n"/>
      <c r="M8" s="143" t="n"/>
      <c r="N8" s="143" t="n"/>
      <c r="O8" s="143" t="n"/>
      <c r="P8" s="143" t="n"/>
    </row>
    <row r="9" ht="18" customHeight="1" s="203" thickBot="1">
      <c r="A9" s="142" t="inlineStr">
        <is>
          <t>Pihak berelasi 3 - Jumlah</t>
        </is>
      </c>
      <c r="B9" s="142" t="n"/>
      <c r="C9" s="102" t="n">
        <v/>
      </c>
      <c r="D9" s="102" t="n">
        <v/>
      </c>
      <c r="E9" s="102" t="n">
        <v/>
      </c>
      <c r="F9" s="102" t="n">
        <v>18.141639</v>
      </c>
      <c r="G9" s="102" t="n">
        <v>12.225079</v>
      </c>
      <c r="H9" s="102" t="n">
        <v>6.497521</v>
      </c>
      <c r="I9" s="102" t="n"/>
      <c r="J9" s="102" t="n"/>
      <c r="K9" s="102" t="n"/>
      <c r="L9" s="102" t="n"/>
      <c r="M9" s="102" t="n"/>
      <c r="N9" s="102" t="n"/>
      <c r="O9" s="102" t="n"/>
      <c r="P9" s="102" t="n"/>
    </row>
    <row r="10" ht="18" customHeight="1" s="203" thickBot="1">
      <c r="A10" s="142" t="inlineStr">
        <is>
          <t>Pihak berelasi 4 - Nama</t>
        </is>
      </c>
      <c r="B10" s="142" t="n"/>
      <c r="C10" s="143" t="n">
        <v/>
      </c>
      <c r="D10" s="143" t="n">
        <v/>
      </c>
      <c r="E10" s="143" t="n">
        <v/>
      </c>
      <c r="F10" s="143" t="n">
        <v/>
      </c>
      <c r="G10" s="143" t="inlineStr">
        <is>
          <t>PT Empat Mitra Indika Tenaga Surya</t>
        </is>
      </c>
      <c r="H10" s="143" t="inlineStr">
        <is>
          <t>PT Empat Mitra Indika Tenaga Surya</t>
        </is>
      </c>
      <c r="I10" s="143" t="n"/>
      <c r="J10" s="143" t="n"/>
      <c r="K10" s="143" t="n"/>
      <c r="L10" s="143" t="n"/>
      <c r="M10" s="143" t="n"/>
      <c r="N10" s="143" t="n"/>
      <c r="O10" s="143" t="n"/>
      <c r="P10" s="143" t="n"/>
    </row>
    <row r="11" ht="18" customHeight="1" s="203" thickBot="1">
      <c r="A11" s="142" t="inlineStr">
        <is>
          <t>Pihak berelasi 4 - Jumlah</t>
        </is>
      </c>
      <c r="B11" s="142" t="n"/>
      <c r="C11" s="102" t="n">
        <v/>
      </c>
      <c r="D11" s="102" t="n">
        <v/>
      </c>
      <c r="E11" s="102" t="n">
        <v/>
      </c>
      <c r="F11" s="102" t="n">
        <v/>
      </c>
      <c r="G11" s="102" t="n">
        <v>0.310651</v>
      </c>
      <c r="H11" s="102" t="n">
        <v>0.06335499999999999</v>
      </c>
      <c r="I11" s="102" t="n"/>
      <c r="J11" s="102" t="n"/>
      <c r="K11" s="102" t="n"/>
      <c r="L11" s="102" t="n"/>
      <c r="M11" s="102" t="n"/>
      <c r="N11" s="102" t="n"/>
      <c r="O11" s="102" t="n"/>
      <c r="P11" s="102" t="n"/>
    </row>
    <row r="12" ht="18" customHeight="1" s="203" thickBot="1">
      <c r="A12" s="142" t="inlineStr">
        <is>
          <t>Pihak berelasi 5 - Nama</t>
        </is>
      </c>
      <c r="B12" s="142" t="n"/>
      <c r="C12" s="143" t="n">
        <v/>
      </c>
      <c r="D12" s="143" t="n">
        <v/>
      </c>
      <c r="E12" s="143" t="n">
        <v/>
      </c>
      <c r="F12" s="143" t="n">
        <v/>
      </c>
      <c r="G12" s="143" t="inlineStr">
        <is>
          <t>PT Sea Bridge Shipping</t>
        </is>
      </c>
      <c r="H12" s="143" t="inlineStr">
        <is>
          <t>PT Sea Bridge Shipping</t>
        </is>
      </c>
      <c r="I12" s="143" t="n"/>
      <c r="J12" s="143" t="n"/>
      <c r="K12" s="143" t="n"/>
      <c r="L12" s="143" t="n"/>
      <c r="M12" s="143" t="n"/>
      <c r="N12" s="143" t="n"/>
      <c r="O12" s="143" t="n"/>
      <c r="P12" s="143" t="n"/>
    </row>
    <row r="13" ht="18" customHeight="1" s="203" thickBot="1">
      <c r="A13" s="142" t="inlineStr">
        <is>
          <t>Pihak berelasi 5 - Jumlah</t>
        </is>
      </c>
      <c r="B13" s="142" t="n"/>
      <c r="C13" s="102" t="n">
        <v/>
      </c>
      <c r="D13" s="102" t="n">
        <v/>
      </c>
      <c r="E13" s="102" t="n">
        <v/>
      </c>
      <c r="F13" s="102" t="n">
        <v/>
      </c>
      <c r="G13" s="102" t="n">
        <v>0.019662</v>
      </c>
      <c r="H13" s="102" t="n">
        <v>0.202475</v>
      </c>
      <c r="I13" s="102" t="n"/>
      <c r="J13" s="102" t="n"/>
      <c r="K13" s="102" t="n"/>
      <c r="L13" s="102" t="n"/>
      <c r="M13" s="102" t="n"/>
      <c r="N13" s="102" t="n"/>
      <c r="O13" s="102" t="n"/>
      <c r="P13" s="102" t="n"/>
    </row>
    <row r="14" hidden="1" ht="18" customHeight="1" s="203" thickBot="1">
      <c r="A14" s="142" t="inlineStr">
        <is>
          <t>Pihak berelasi 6 - Nama</t>
        </is>
      </c>
      <c r="B14" s="142" t="n"/>
      <c r="C14" s="143" t="n">
        <v/>
      </c>
      <c r="D14" s="143" t="n">
        <v/>
      </c>
      <c r="E14" s="143" t="n">
        <v/>
      </c>
      <c r="F14" s="143" t="n">
        <v/>
      </c>
      <c r="G14" s="143" t="n">
        <v/>
      </c>
      <c r="H14" s="143" t="n">
        <v/>
      </c>
      <c r="I14" s="143" t="n"/>
      <c r="J14" s="143" t="n"/>
      <c r="K14" s="143" t="n"/>
      <c r="L14" s="143" t="n"/>
      <c r="M14" s="143" t="n"/>
      <c r="N14" s="143" t="n"/>
      <c r="O14" s="143" t="n"/>
      <c r="P14" s="143" t="n"/>
    </row>
    <row r="15" hidden="1" ht="18" customHeight="1" s="203" thickBot="1">
      <c r="A15" s="142" t="inlineStr">
        <is>
          <t>Pihak berelasi 6 - Jumlah</t>
        </is>
      </c>
      <c r="B15" s="142" t="n"/>
      <c r="C15" s="102" t="n">
        <v/>
      </c>
      <c r="D15" s="102" t="n">
        <v/>
      </c>
      <c r="E15" s="102" t="n">
        <v/>
      </c>
      <c r="F15" s="102" t="n">
        <v/>
      </c>
      <c r="G15" s="102" t="n">
        <v/>
      </c>
      <c r="H15" s="102" t="n">
        <v/>
      </c>
      <c r="I15" s="102" t="n"/>
      <c r="J15" s="102" t="n"/>
      <c r="K15" s="102" t="n"/>
      <c r="L15" s="102" t="n"/>
      <c r="M15" s="102" t="n"/>
      <c r="N15" s="102" t="n"/>
      <c r="O15" s="102" t="n"/>
      <c r="P15" s="102" t="n"/>
    </row>
    <row r="16" hidden="1" ht="18" customHeight="1" s="203" thickBot="1">
      <c r="A16" s="142" t="inlineStr">
        <is>
          <t>Pihak berelasi 7 - Nama</t>
        </is>
      </c>
      <c r="B16" s="142" t="n"/>
      <c r="C16" s="143" t="n">
        <v/>
      </c>
      <c r="D16" s="143" t="n">
        <v/>
      </c>
      <c r="E16" s="143" t="n">
        <v/>
      </c>
      <c r="F16" s="143" t="n">
        <v/>
      </c>
      <c r="G16" s="143" t="n">
        <v/>
      </c>
      <c r="H16" s="143" t="n">
        <v/>
      </c>
      <c r="I16" s="143" t="n"/>
      <c r="J16" s="143" t="n"/>
      <c r="K16" s="143" t="n"/>
      <c r="L16" s="143" t="n"/>
      <c r="M16" s="143" t="n"/>
      <c r="N16" s="143" t="n"/>
      <c r="O16" s="143" t="n"/>
      <c r="P16" s="143" t="n"/>
    </row>
    <row r="17" hidden="1" ht="18" customHeight="1" s="203" thickBot="1">
      <c r="A17" s="142" t="inlineStr">
        <is>
          <t>Pihak berelasi 7 - Jumlah</t>
        </is>
      </c>
      <c r="B17" s="142" t="n"/>
      <c r="C17" s="102" t="n">
        <v/>
      </c>
      <c r="D17" s="102" t="n">
        <v/>
      </c>
      <c r="E17" s="102" t="n">
        <v/>
      </c>
      <c r="F17" s="102" t="n">
        <v/>
      </c>
      <c r="G17" s="102" t="n">
        <v/>
      </c>
      <c r="H17" s="102" t="n">
        <v/>
      </c>
      <c r="I17" s="102" t="n"/>
      <c r="J17" s="102" t="n"/>
      <c r="K17" s="102" t="n"/>
      <c r="L17" s="102" t="n"/>
      <c r="M17" s="102" t="n"/>
      <c r="N17" s="102" t="n"/>
      <c r="O17" s="102" t="n"/>
      <c r="P17" s="102" t="n"/>
    </row>
    <row r="18" hidden="1" ht="18" customHeight="1" s="203" thickBot="1">
      <c r="A18" s="142" t="inlineStr">
        <is>
          <t>Pihak berelasi 8 - Nama</t>
        </is>
      </c>
      <c r="B18" s="142" t="n"/>
      <c r="C18" s="143" t="n">
        <v/>
      </c>
      <c r="D18" s="143" t="n">
        <v/>
      </c>
      <c r="E18" s="143" t="n">
        <v/>
      </c>
      <c r="F18" s="143" t="n">
        <v/>
      </c>
      <c r="G18" s="143" t="n">
        <v/>
      </c>
      <c r="H18" s="143" t="n">
        <v/>
      </c>
      <c r="I18" s="143" t="n"/>
      <c r="J18" s="143" t="n"/>
      <c r="K18" s="143" t="n"/>
      <c r="L18" s="143" t="n"/>
      <c r="M18" s="143" t="n"/>
      <c r="N18" s="143" t="n"/>
      <c r="O18" s="143" t="n"/>
      <c r="P18" s="143" t="n"/>
    </row>
    <row r="19" hidden="1" ht="18" customHeight="1" s="203" thickBot="1">
      <c r="A19" s="142" t="inlineStr">
        <is>
          <t>Pihak berelasi 8 - Jumlah</t>
        </is>
      </c>
      <c r="B19" s="142" t="n"/>
      <c r="C19" s="102" t="n">
        <v/>
      </c>
      <c r="D19" s="102" t="n">
        <v/>
      </c>
      <c r="E19" s="102" t="n">
        <v/>
      </c>
      <c r="F19" s="102" t="n">
        <v/>
      </c>
      <c r="G19" s="102" t="n">
        <v/>
      </c>
      <c r="H19" s="102" t="n">
        <v/>
      </c>
      <c r="I19" s="102" t="n"/>
      <c r="J19" s="102" t="n"/>
      <c r="K19" s="102" t="n"/>
      <c r="L19" s="102" t="n"/>
      <c r="M19" s="102" t="n"/>
      <c r="N19" s="102" t="n"/>
      <c r="O19" s="102" t="n"/>
      <c r="P19" s="102" t="n"/>
    </row>
    <row r="20" hidden="1" ht="18" customHeight="1" s="203" thickBot="1">
      <c r="A20" s="142" t="inlineStr">
        <is>
          <t>Pihak berelasi 9 - Nama</t>
        </is>
      </c>
      <c r="B20" s="142" t="n"/>
      <c r="C20" s="143" t="n">
        <v/>
      </c>
      <c r="D20" s="143" t="n">
        <v/>
      </c>
      <c r="E20" s="143" t="n">
        <v/>
      </c>
      <c r="F20" s="143" t="n">
        <v/>
      </c>
      <c r="G20" s="143" t="n">
        <v/>
      </c>
      <c r="H20" s="143" t="n">
        <v/>
      </c>
      <c r="I20" s="143" t="n"/>
      <c r="J20" s="143" t="n"/>
      <c r="K20" s="143" t="n"/>
      <c r="L20" s="143" t="n"/>
      <c r="M20" s="143" t="n"/>
      <c r="N20" s="143" t="n"/>
      <c r="O20" s="143" t="n"/>
      <c r="P20" s="143" t="n"/>
    </row>
    <row r="21" hidden="1" ht="18" customHeight="1" s="203" thickBot="1">
      <c r="A21" s="142" t="inlineStr">
        <is>
          <t>Pihak berelasi 9 - Jumlah</t>
        </is>
      </c>
      <c r="B21" s="142" t="n"/>
      <c r="C21" s="102" t="n">
        <v/>
      </c>
      <c r="D21" s="102" t="n">
        <v/>
      </c>
      <c r="E21" s="102" t="n">
        <v/>
      </c>
      <c r="F21" s="102" t="n">
        <v/>
      </c>
      <c r="G21" s="102" t="n">
        <v/>
      </c>
      <c r="H21" s="102" t="n">
        <v/>
      </c>
      <c r="I21" s="102" t="n"/>
      <c r="J21" s="102" t="n"/>
      <c r="K21" s="102" t="n"/>
      <c r="L21" s="102" t="n"/>
      <c r="M21" s="102" t="n"/>
      <c r="N21" s="102" t="n"/>
      <c r="O21" s="102" t="n"/>
      <c r="P21" s="102" t="n"/>
    </row>
    <row r="22" hidden="1" ht="18" customHeight="1" s="203" thickBot="1">
      <c r="A22" s="142" t="inlineStr">
        <is>
          <t>Pihak berelasi 10 - Nama</t>
        </is>
      </c>
      <c r="B22" s="142" t="n"/>
      <c r="C22" s="143" t="n">
        <v/>
      </c>
      <c r="D22" s="143" t="n">
        <v/>
      </c>
      <c r="E22" s="143" t="n">
        <v/>
      </c>
      <c r="F22" s="143" t="n">
        <v/>
      </c>
      <c r="G22" s="143" t="n">
        <v/>
      </c>
      <c r="H22" s="143" t="n">
        <v/>
      </c>
      <c r="I22" s="143" t="n"/>
      <c r="J22" s="143" t="n"/>
      <c r="K22" s="143" t="n"/>
      <c r="L22" s="143" t="n"/>
      <c r="M22" s="143" t="n"/>
      <c r="N22" s="143" t="n"/>
      <c r="O22" s="143" t="n"/>
      <c r="P22" s="143" t="n"/>
    </row>
    <row r="23" hidden="1" ht="18" customHeight="1" s="203" thickBot="1">
      <c r="A23" s="142" t="inlineStr">
        <is>
          <t>Pihak berelasi 10 - Jumlah</t>
        </is>
      </c>
      <c r="B23" s="142" t="n"/>
      <c r="C23" s="102" t="n">
        <v/>
      </c>
      <c r="D23" s="102" t="n">
        <v/>
      </c>
      <c r="E23" s="102" t="n">
        <v/>
      </c>
      <c r="F23" s="102" t="n">
        <v/>
      </c>
      <c r="G23" s="102" t="n">
        <v/>
      </c>
      <c r="H23" s="102" t="n">
        <v/>
      </c>
      <c r="I23" s="102" t="n"/>
      <c r="J23" s="102" t="n"/>
      <c r="K23" s="102" t="n"/>
      <c r="L23" s="102" t="n"/>
      <c r="M23" s="102" t="n"/>
      <c r="N23" s="102" t="n"/>
      <c r="O23" s="102" t="n"/>
      <c r="P23" s="102" t="n"/>
    </row>
    <row r="24" hidden="1" ht="18" customHeight="1" s="203" thickBot="1">
      <c r="A24" s="142" t="inlineStr">
        <is>
          <t>Pihak berelasi lainnya - Nama</t>
        </is>
      </c>
      <c r="B24" s="142" t="n"/>
      <c r="C24" s="143" t="n">
        <v/>
      </c>
      <c r="D24" s="143" t="n">
        <v/>
      </c>
      <c r="E24" s="143" t="n">
        <v/>
      </c>
      <c r="F24" s="143" t="n">
        <v/>
      </c>
      <c r="G24" s="143" t="n">
        <v/>
      </c>
      <c r="H24" s="143" t="n">
        <v/>
      </c>
      <c r="I24" s="143" t="n"/>
      <c r="J24" s="143" t="n"/>
      <c r="K24" s="143" t="n"/>
      <c r="L24" s="143" t="n"/>
      <c r="M24" s="143" t="n"/>
      <c r="N24" s="143" t="n"/>
      <c r="O24" s="143" t="n"/>
      <c r="P24" s="143" t="n"/>
    </row>
    <row r="25" hidden="1" ht="18" customHeight="1" s="203" thickBot="1">
      <c r="A25" s="142" t="inlineStr">
        <is>
          <t>Pihak berelasi lainnya - Jumlah</t>
        </is>
      </c>
      <c r="B25" s="142" t="n"/>
      <c r="C25" s="102" t="n">
        <v/>
      </c>
      <c r="D25" s="102" t="n">
        <v/>
      </c>
      <c r="E25" s="102" t="n">
        <v/>
      </c>
      <c r="F25" s="102" t="n">
        <v/>
      </c>
      <c r="G25" s="102" t="n">
        <v/>
      </c>
      <c r="H25" s="102" t="n">
        <v/>
      </c>
      <c r="I25" s="102" t="n"/>
      <c r="J25" s="102" t="n"/>
      <c r="K25" s="102" t="n"/>
      <c r="L25" s="102" t="n"/>
      <c r="M25" s="102" t="n"/>
      <c r="N25" s="102" t="n"/>
      <c r="O25" s="102" t="n"/>
      <c r="P25" s="102" t="n"/>
    </row>
    <row r="26" ht="18" customHeight="1" s="203" thickBot="1">
      <c r="A26" s="144" t="inlineStr">
        <is>
          <t>Pihak berelasi</t>
        </is>
      </c>
      <c r="B26" s="144" t="n"/>
      <c r="C26" s="104" t="n">
        <v/>
      </c>
      <c r="D26" s="104" t="n">
        <v/>
      </c>
      <c r="E26" s="104" t="n">
        <v>112.267991</v>
      </c>
      <c r="F26" s="104" t="n">
        <v>95.162136</v>
      </c>
      <c r="G26" s="104" t="n">
        <v>147.549831</v>
      </c>
      <c r="H26" s="104" t="n">
        <v>158.627564</v>
      </c>
      <c r="I26" s="104" t="n"/>
      <c r="J26" s="104" t="n"/>
      <c r="K26" s="104" t="n"/>
      <c r="L26" s="104" t="n"/>
      <c r="M26" s="104" t="n"/>
      <c r="N26" s="104" t="n"/>
      <c r="O26" s="104" t="n"/>
      <c r="P26" s="104" t="n"/>
    </row>
    <row r="27" ht="18" customHeight="1" s="203" thickBot="1">
      <c r="A27" s="142" t="inlineStr">
        <is>
          <t>Pihak ketiga 1 - Nama</t>
        </is>
      </c>
      <c r="B27" s="142" t="n"/>
      <c r="C27" s="143" t="n">
        <v/>
      </c>
      <c r="D27" s="143" t="n">
        <v/>
      </c>
      <c r="E27" s="143" t="n">
        <v/>
      </c>
      <c r="F27" s="143" t="inlineStr">
        <is>
          <t>BP Berau Ltd.</t>
        </is>
      </c>
      <c r="G27" s="143" t="inlineStr">
        <is>
          <t>BP Berau Ltd.</t>
        </is>
      </c>
      <c r="H27" s="143" t="inlineStr">
        <is>
          <t>BP Berau Ltd.</t>
        </is>
      </c>
      <c r="I27" s="143" t="n"/>
      <c r="J27" s="143" t="n"/>
      <c r="K27" s="143" t="n"/>
      <c r="L27" s="143" t="n"/>
      <c r="M27" s="143" t="n"/>
      <c r="N27" s="143" t="n"/>
      <c r="O27" s="143" t="n"/>
      <c r="P27" s="143" t="n"/>
    </row>
    <row r="28" ht="18" customHeight="1" s="203" thickBot="1">
      <c r="A28" s="142" t="inlineStr">
        <is>
          <t>Pihak ketiga 1 - Jumlah</t>
        </is>
      </c>
      <c r="B28" s="142" t="n"/>
      <c r="C28" s="102" t="n">
        <v/>
      </c>
      <c r="D28" s="102" t="n">
        <v/>
      </c>
      <c r="E28" s="102" t="n">
        <v>189.151394</v>
      </c>
      <c r="F28" s="102" t="n">
        <v>242.013416</v>
      </c>
      <c r="G28" s="102" t="n">
        <v>168.268657</v>
      </c>
      <c r="H28" s="102" t="n">
        <v>45.160419</v>
      </c>
      <c r="I28" s="102" t="n"/>
      <c r="J28" s="102" t="n"/>
      <c r="K28" s="102" t="n"/>
      <c r="L28" s="102" t="n"/>
      <c r="M28" s="102" t="n"/>
      <c r="N28" s="102" t="n"/>
      <c r="O28" s="102" t="n"/>
      <c r="P28" s="102" t="n"/>
    </row>
    <row r="29" ht="18" customHeight="1" s="203" thickBot="1">
      <c r="A29" s="142" t="inlineStr">
        <is>
          <t>Pihak ketiga 2 - Nama</t>
        </is>
      </c>
      <c r="B29" s="142" t="n"/>
      <c r="C29" s="143" t="n">
        <v/>
      </c>
      <c r="D29" s="143" t="n">
        <v/>
      </c>
      <c r="E29" s="143" t="n">
        <v/>
      </c>
      <c r="F29" s="143" t="inlineStr">
        <is>
          <t>PT Exxon Mobil Indonesia</t>
        </is>
      </c>
      <c r="G29" s="143" t="inlineStr">
        <is>
          <t>PT Pertamina EP</t>
        </is>
      </c>
      <c r="H29" s="143" t="inlineStr">
        <is>
          <t>PT Pertamina EP</t>
        </is>
      </c>
      <c r="I29" s="143" t="n"/>
      <c r="J29" s="143" t="n"/>
      <c r="K29" s="143" t="n"/>
      <c r="L29" s="143" t="n"/>
      <c r="M29" s="143" t="n"/>
      <c r="N29" s="143" t="n"/>
      <c r="O29" s="143" t="n"/>
      <c r="P29" s="143" t="n"/>
    </row>
    <row r="30" ht="18" customHeight="1" s="203" thickBot="1">
      <c r="A30" s="142" t="inlineStr">
        <is>
          <t>Pihak ketiga 2 - Jumlah</t>
        </is>
      </c>
      <c r="B30" s="142" t="n"/>
      <c r="C30" s="102" t="n">
        <v/>
      </c>
      <c r="D30" s="102" t="n">
        <v/>
      </c>
      <c r="E30" s="102" t="n">
        <v>22.518744</v>
      </c>
      <c r="F30" s="102" t="n">
        <v>27.301638</v>
      </c>
      <c r="G30" s="102" t="n">
        <v>0.405381</v>
      </c>
      <c r="H30" s="102" t="n">
        <v>40.544801</v>
      </c>
      <c r="I30" s="102" t="n"/>
      <c r="J30" s="102" t="n"/>
      <c r="K30" s="102" t="n"/>
      <c r="L30" s="102" t="n"/>
      <c r="M30" s="102" t="n"/>
      <c r="N30" s="102" t="n"/>
      <c r="O30" s="102" t="n"/>
      <c r="P30" s="102" t="n"/>
    </row>
    <row r="31" ht="18" customHeight="1" s="203" thickBot="1">
      <c r="A31" s="142" t="inlineStr">
        <is>
          <t>Pihak ketiga 3 - Nama</t>
        </is>
      </c>
      <c r="B31" s="142" t="n"/>
      <c r="C31" s="143" t="n">
        <v/>
      </c>
      <c r="D31" s="143" t="n">
        <v/>
      </c>
      <c r="E31" s="143" t="n">
        <v/>
      </c>
      <c r="F31" s="143" t="inlineStr">
        <is>
          <t>PT Pertamina Hulu Rokan</t>
        </is>
      </c>
      <c r="G31" s="143" t="inlineStr">
        <is>
          <t>PT Exxon Mobil Indonesia</t>
        </is>
      </c>
      <c r="H31" s="143" t="inlineStr">
        <is>
          <t>PT Exxon Mobil Indonesia</t>
        </is>
      </c>
      <c r="I31" s="143" t="n"/>
      <c r="J31" s="143" t="n"/>
      <c r="K31" s="143" t="n"/>
      <c r="L31" s="143" t="n"/>
      <c r="M31" s="143" t="n"/>
      <c r="N31" s="143" t="n"/>
      <c r="O31" s="143" t="n"/>
      <c r="P31" s="143" t="n"/>
    </row>
    <row r="32" ht="18" customHeight="1" s="203" thickBot="1">
      <c r="A32" s="142" t="inlineStr">
        <is>
          <t>Pihak ketiga 3 - Jumlah</t>
        </is>
      </c>
      <c r="B32" s="142" t="n"/>
      <c r="C32" s="102" t="n">
        <v/>
      </c>
      <c r="D32" s="102" t="n">
        <v/>
      </c>
      <c r="E32" s="102" t="n">
        <v>2.541232</v>
      </c>
      <c r="F32" s="102" t="n">
        <v>6.731313</v>
      </c>
      <c r="G32" s="102" t="n">
        <v>28.155578</v>
      </c>
      <c r="H32" s="102" t="n">
        <v>29.738763</v>
      </c>
      <c r="I32" s="102" t="n"/>
      <c r="J32" s="102" t="n"/>
      <c r="K32" s="102" t="n"/>
      <c r="L32" s="102" t="n"/>
      <c r="M32" s="102" t="n"/>
      <c r="N32" s="102" t="n"/>
      <c r="O32" s="102" t="n"/>
      <c r="P32" s="102" t="n"/>
    </row>
    <row r="33" ht="18" customHeight="1" s="203" thickBot="1">
      <c r="A33" s="142" t="inlineStr">
        <is>
          <t>Pihak ketiga 4 - Nama</t>
        </is>
      </c>
      <c r="B33" s="142" t="n"/>
      <c r="C33" s="143" t="n">
        <v/>
      </c>
      <c r="D33" s="143" t="n">
        <v/>
      </c>
      <c r="E33" s="143" t="n">
        <v/>
      </c>
      <c r="F33" s="143" t="inlineStr">
        <is>
          <t>Star Energy Geothermal Salak, Ltd.</t>
        </is>
      </c>
      <c r="G33" s="143" t="inlineStr">
        <is>
          <t>PT Pertamina Hulu Rokan</t>
        </is>
      </c>
      <c r="H33" s="143" t="inlineStr">
        <is>
          <t>PT Pertamina Hulu Rokan</t>
        </is>
      </c>
      <c r="I33" s="143" t="n"/>
      <c r="J33" s="143" t="n"/>
      <c r="K33" s="143" t="n"/>
      <c r="L33" s="143" t="n"/>
      <c r="M33" s="143" t="n"/>
      <c r="N33" s="143" t="n"/>
      <c r="O33" s="143" t="n"/>
      <c r="P33" s="143" t="n"/>
    </row>
    <row r="34" ht="18" customHeight="1" s="203" thickBot="1">
      <c r="A34" s="142" t="inlineStr">
        <is>
          <t>Pihak ketiga 4 - Jumlah</t>
        </is>
      </c>
      <c r="B34" s="142" t="n"/>
      <c r="C34" s="102" t="n">
        <v/>
      </c>
      <c r="D34" s="102" t="n">
        <v/>
      </c>
      <c r="E34" s="102" t="n">
        <v>0.791727</v>
      </c>
      <c r="F34" s="102" t="n">
        <v>14.725178</v>
      </c>
      <c r="G34" s="102" t="n">
        <v>16.906606</v>
      </c>
      <c r="H34" s="102" t="n">
        <v>19.645813</v>
      </c>
      <c r="I34" s="102" t="n"/>
      <c r="J34" s="102" t="n"/>
      <c r="K34" s="102" t="n"/>
      <c r="L34" s="102" t="n"/>
      <c r="M34" s="102" t="n"/>
      <c r="N34" s="102" t="n"/>
      <c r="O34" s="102" t="n"/>
      <c r="P34" s="102" t="n"/>
    </row>
    <row r="35" ht="18" customHeight="1" s="203" thickBot="1">
      <c r="A35" s="142" t="inlineStr">
        <is>
          <t>Pihak ketiga 5 - Nama</t>
        </is>
      </c>
      <c r="B35" s="142" t="n"/>
      <c r="C35" s="143" t="n">
        <v/>
      </c>
      <c r="D35" s="143" t="n">
        <v/>
      </c>
      <c r="E35" s="143" t="n">
        <v/>
      </c>
      <c r="F35" s="143" t="inlineStr">
        <is>
          <t>PT Riau Andalan Pulp and Paper</t>
        </is>
      </c>
      <c r="G35" s="143" t="inlineStr">
        <is>
          <t>PT Shell Manufacturing Indonesia</t>
        </is>
      </c>
      <c r="H35" s="143" t="inlineStr">
        <is>
          <t>PT Shell Manufacturing Indonesia</t>
        </is>
      </c>
      <c r="I35" s="143" t="n"/>
      <c r="J35" s="143" t="n"/>
      <c r="K35" s="143" t="n"/>
      <c r="L35" s="143" t="n"/>
      <c r="M35" s="143" t="n"/>
      <c r="N35" s="143" t="n"/>
      <c r="O35" s="143" t="n"/>
      <c r="P35" s="143" t="n"/>
    </row>
    <row r="36" ht="18" customHeight="1" s="203" thickBot="1">
      <c r="A36" s="142" t="inlineStr">
        <is>
          <t>Pihak ketiga 5 - Jumlah</t>
        </is>
      </c>
      <c r="B36" s="142" t="n"/>
      <c r="C36" s="102" t="n">
        <v/>
      </c>
      <c r="D36" s="102" t="n">
        <v/>
      </c>
      <c r="E36" s="102" t="n">
        <v/>
      </c>
      <c r="F36" s="102" t="n">
        <v>6.356875</v>
      </c>
      <c r="G36" s="102" t="n">
        <v>1.108734</v>
      </c>
      <c r="H36" s="102" t="n">
        <v>28.876288</v>
      </c>
      <c r="I36" s="102" t="n"/>
      <c r="J36" s="102" t="n"/>
      <c r="K36" s="102" t="n"/>
      <c r="L36" s="102" t="n"/>
      <c r="M36" s="102" t="n"/>
      <c r="N36" s="102" t="n"/>
      <c r="O36" s="102" t="n"/>
      <c r="P36" s="102" t="n"/>
    </row>
    <row r="37" ht="18" customHeight="1" s="203" thickBot="1">
      <c r="A37" s="142" t="inlineStr">
        <is>
          <t>Pihak ketiga 6 - Nama</t>
        </is>
      </c>
      <c r="B37" s="142" t="n"/>
      <c r="C37" s="143" t="n">
        <v/>
      </c>
      <c r="D37" s="143" t="n">
        <v/>
      </c>
      <c r="E37" s="143" t="n">
        <v/>
      </c>
      <c r="F37" s="143" t="inlineStr">
        <is>
          <t>PT Cabot Indonesia</t>
        </is>
      </c>
      <c r="G37" s="143" t="inlineStr">
        <is>
          <t>PT Pupuk Kalimantan Timur</t>
        </is>
      </c>
      <c r="H37" s="143" t="inlineStr">
        <is>
          <t>PT Pupuk Kalimantan Timur</t>
        </is>
      </c>
      <c r="I37" s="143" t="n"/>
      <c r="J37" s="143" t="n"/>
      <c r="K37" s="143" t="n"/>
      <c r="L37" s="143" t="n"/>
      <c r="M37" s="143" t="n"/>
      <c r="N37" s="143" t="n"/>
      <c r="O37" s="143" t="n"/>
      <c r="P37" s="143" t="n"/>
    </row>
    <row r="38" ht="18" customHeight="1" s="203" thickBot="1">
      <c r="A38" s="142" t="inlineStr">
        <is>
          <t>Pihak ketiga 6 - Jumlah</t>
        </is>
      </c>
      <c r="B38" s="142" t="n"/>
      <c r="C38" s="102" t="n">
        <v/>
      </c>
      <c r="D38" s="102" t="n">
        <v/>
      </c>
      <c r="E38" s="102" t="n">
        <v/>
      </c>
      <c r="F38" s="102" t="n">
        <v>9.880274999999999</v>
      </c>
      <c r="G38" s="102" t="n">
        <v>1.616977</v>
      </c>
      <c r="H38" s="102" t="n">
        <v>26.982644</v>
      </c>
      <c r="I38" s="102" t="n"/>
      <c r="J38" s="102" t="n"/>
      <c r="K38" s="102" t="n"/>
      <c r="L38" s="102" t="n"/>
      <c r="M38" s="102" t="n"/>
      <c r="N38" s="102" t="n"/>
      <c r="O38" s="102" t="n"/>
      <c r="P38" s="102" t="n"/>
    </row>
    <row r="39" ht="18" customHeight="1" s="203" thickBot="1">
      <c r="A39" s="142" t="inlineStr">
        <is>
          <t>Pihak ketiga 7 - Nama</t>
        </is>
      </c>
      <c r="B39" s="142" t="n"/>
      <c r="C39" s="143" t="n">
        <v/>
      </c>
      <c r="D39" s="143" t="n">
        <v/>
      </c>
      <c r="E39" s="143" t="n">
        <v/>
      </c>
      <c r="F39" s="143" t="inlineStr">
        <is>
          <t>Lain-lain (masing-masing dibawah US$ 5 juta)</t>
        </is>
      </c>
      <c r="G39" s="143" t="inlineStr">
        <is>
          <t>Lain-lain</t>
        </is>
      </c>
      <c r="H39" s="143" t="inlineStr">
        <is>
          <t>Lain-lain</t>
        </is>
      </c>
      <c r="I39" s="143" t="n"/>
      <c r="J39" s="143" t="n"/>
      <c r="K39" s="143" t="n"/>
      <c r="L39" s="143" t="n"/>
      <c r="M39" s="143" t="n"/>
      <c r="N39" s="143" t="n"/>
      <c r="O39" s="143" t="n"/>
      <c r="P39" s="143" t="n"/>
    </row>
    <row r="40" ht="18" customHeight="1" s="203" thickBot="1">
      <c r="A40" s="142" t="inlineStr">
        <is>
          <t>Pihak ketiga 7 - Jumlah</t>
        </is>
      </c>
      <c r="B40" s="142" t="n"/>
      <c r="C40" s="102" t="n">
        <v/>
      </c>
      <c r="D40" s="102" t="n">
        <v/>
      </c>
      <c r="E40" s="102" t="n">
        <v>23.652161</v>
      </c>
      <c r="F40" s="102" t="n">
        <v>33.022745</v>
      </c>
      <c r="G40" s="102" t="n">
        <v>58.2316</v>
      </c>
      <c r="H40" s="102" t="n">
        <v>105.569793</v>
      </c>
      <c r="I40" s="102" t="n"/>
      <c r="J40" s="102" t="n"/>
      <c r="K40" s="102" t="n"/>
      <c r="L40" s="102" t="n"/>
      <c r="M40" s="102" t="n"/>
      <c r="N40" s="102" t="n"/>
      <c r="O40" s="102" t="n"/>
      <c r="P40" s="102" t="n"/>
    </row>
    <row r="41" ht="18" customHeight="1" s="203" thickBot="1">
      <c r="A41" s="142" t="inlineStr">
        <is>
          <t>Pihak ketiga 8 - Nama</t>
        </is>
      </c>
      <c r="B41" s="142" t="n"/>
      <c r="C41" s="143" t="n">
        <v/>
      </c>
      <c r="D41" s="143" t="n">
        <v/>
      </c>
      <c r="E41" s="143" t="n">
        <v/>
      </c>
      <c r="F41" s="143" t="inlineStr">
        <is>
          <t>Penjualan batubara - pelanggan LN</t>
        </is>
      </c>
      <c r="G41" s="143" t="inlineStr">
        <is>
          <t>Penjualan batubara - pelanggan LN</t>
        </is>
      </c>
      <c r="H41" s="143" t="inlineStr">
        <is>
          <t>Penjualan batubara - pelanggan LN</t>
        </is>
      </c>
      <c r="I41" s="143" t="n"/>
      <c r="J41" s="143" t="n"/>
      <c r="K41" s="143" t="n"/>
      <c r="L41" s="143" t="n"/>
      <c r="M41" s="143" t="n"/>
      <c r="N41" s="143" t="n"/>
      <c r="O41" s="143" t="n"/>
      <c r="P41" s="143" t="n"/>
    </row>
    <row r="42" ht="18" customHeight="1" s="203" thickBot="1">
      <c r="A42" s="142" t="inlineStr">
        <is>
          <t>Pihak ketiga 8 - Jumlah</t>
        </is>
      </c>
      <c r="B42" s="142" t="n"/>
      <c r="C42" s="102" t="n">
        <v/>
      </c>
      <c r="D42" s="102" t="n">
        <v/>
      </c>
      <c r="E42" s="102" t="n">
        <v>2081.696057</v>
      </c>
      <c r="F42" s="102" t="n">
        <v>3346.302679</v>
      </c>
      <c r="G42" s="102" t="n">
        <v>2174.671257</v>
      </c>
      <c r="H42" s="102" t="n">
        <v>1487.45526</v>
      </c>
      <c r="I42" s="102" t="n"/>
      <c r="J42" s="102" t="n"/>
      <c r="K42" s="102" t="n"/>
      <c r="L42" s="102" t="n"/>
      <c r="M42" s="102" t="n"/>
      <c r="N42" s="102" t="n"/>
      <c r="O42" s="102" t="n"/>
      <c r="P42" s="102" t="n"/>
    </row>
    <row r="43" ht="18" customHeight="1" s="203" thickBot="1">
      <c r="A43" s="142" t="inlineStr">
        <is>
          <t>Pihak ketiga 9 - Nama</t>
        </is>
      </c>
      <c r="B43" s="142" t="n"/>
      <c r="C43" s="143" t="n">
        <v/>
      </c>
      <c r="D43" s="143" t="n">
        <v/>
      </c>
      <c r="E43" s="143" t="n">
        <v/>
      </c>
      <c r="F43" s="143" t="inlineStr">
        <is>
          <t>Penjualan batubara - pelanggan DN</t>
        </is>
      </c>
      <c r="G43" s="143" t="inlineStr">
        <is>
          <t>Penjualan batubara - pelanggan DN</t>
        </is>
      </c>
      <c r="H43" s="143" t="inlineStr">
        <is>
          <t>Penjualan batubara - pelanggan DN</t>
        </is>
      </c>
      <c r="I43" s="143" t="n"/>
      <c r="J43" s="143" t="n"/>
      <c r="K43" s="143" t="n"/>
      <c r="L43" s="143" t="n"/>
      <c r="M43" s="143" t="n"/>
      <c r="N43" s="143" t="n"/>
      <c r="O43" s="143" t="n"/>
      <c r="P43" s="143" t="n"/>
    </row>
    <row r="44" ht="18" customHeight="1" s="203" thickBot="1">
      <c r="A44" s="142" t="inlineStr">
        <is>
          <t>Pihak ketiga 9 - Jumlah</t>
        </is>
      </c>
      <c r="B44" s="142" t="n"/>
      <c r="C44" s="102" t="n">
        <v/>
      </c>
      <c r="D44" s="102" t="n">
        <v/>
      </c>
      <c r="E44" s="102" t="n">
        <v>517.397997</v>
      </c>
      <c r="F44" s="102" t="n">
        <v>434.630758</v>
      </c>
      <c r="G44" s="102" t="n">
        <v>343.482942</v>
      </c>
      <c r="H44" s="102" t="n">
        <v>414.38985</v>
      </c>
      <c r="I44" s="102" t="n"/>
      <c r="J44" s="102" t="n"/>
      <c r="K44" s="102" t="n"/>
      <c r="L44" s="102" t="n"/>
      <c r="M44" s="102" t="n"/>
      <c r="N44" s="102" t="n"/>
      <c r="O44" s="102" t="n"/>
      <c r="P44" s="102" t="n"/>
    </row>
    <row r="45" ht="18" customHeight="1" s="203" thickBot="1">
      <c r="A45" s="142" t="inlineStr">
        <is>
          <t>Pihak ketiga 10 - Nama</t>
        </is>
      </c>
      <c r="B45" s="142" t="n"/>
      <c r="C45" s="143" t="n">
        <v/>
      </c>
      <c r="D45" s="143" t="n">
        <v/>
      </c>
      <c r="E45" s="143" t="n">
        <v/>
      </c>
      <c r="F45" s="143" t="inlineStr">
        <is>
          <t>Perdagangan lainnya - pelanggan LN</t>
        </is>
      </c>
      <c r="G45" s="143" t="inlineStr">
        <is>
          <t>Perdagangan lainnya - pelanggan LN</t>
        </is>
      </c>
      <c r="H45" s="143" t="inlineStr">
        <is>
          <t>Perdagangan lainnya - pelanggan LN</t>
        </is>
      </c>
      <c r="I45" s="143" t="n"/>
      <c r="J45" s="143" t="n"/>
      <c r="K45" s="143" t="n"/>
      <c r="L45" s="143" t="n"/>
      <c r="M45" s="143" t="n"/>
      <c r="N45" s="143" t="n"/>
      <c r="O45" s="143" t="n"/>
      <c r="P45" s="143" t="n"/>
    </row>
    <row r="46" ht="18" customHeight="1" s="203" thickBot="1">
      <c r="A46" s="142" t="inlineStr">
        <is>
          <t>Pihak ketiga 10 - Jumlah</t>
        </is>
      </c>
      <c r="B46" s="142" t="n"/>
      <c r="C46" s="102" t="n">
        <v/>
      </c>
      <c r="D46" s="102" t="n">
        <v/>
      </c>
      <c r="E46" s="102" t="n">
        <v>62.963323</v>
      </c>
      <c r="F46" s="102" t="n">
        <v>53.267016</v>
      </c>
      <c r="G46" s="102" t="n">
        <v>51.436853</v>
      </c>
      <c r="H46" s="102" t="n">
        <v>71.660031</v>
      </c>
      <c r="I46" s="102" t="n"/>
      <c r="J46" s="102" t="n"/>
      <c r="K46" s="102" t="n"/>
      <c r="L46" s="102" t="n"/>
      <c r="M46" s="102" t="n"/>
      <c r="N46" s="102" t="n"/>
      <c r="O46" s="102" t="n"/>
      <c r="P46" s="102" t="n"/>
    </row>
    <row r="47" ht="18" customHeight="1" s="203" thickBot="1">
      <c r="A47" s="142" t="inlineStr">
        <is>
          <t>Pihak ketiga lainnya - Nama</t>
        </is>
      </c>
      <c r="B47" s="142" t="n"/>
      <c r="C47" s="143" t="n">
        <v/>
      </c>
      <c r="D47" s="143" t="n">
        <v/>
      </c>
      <c r="E47" s="143" t="n">
        <v/>
      </c>
      <c r="F47" s="143" t="inlineStr">
        <is>
          <t>Perdagangan lainnya - pelanggan DN</t>
        </is>
      </c>
      <c r="G47" s="143" t="inlineStr">
        <is>
          <t>Perdagangan lainnya - pelanggan DN</t>
        </is>
      </c>
      <c r="H47" s="143" t="inlineStr">
        <is>
          <t>Perdagangan lainnya - pelanggan DN</t>
        </is>
      </c>
      <c r="I47" s="143" t="n"/>
      <c r="J47" s="143" t="n"/>
      <c r="K47" s="143" t="n"/>
      <c r="L47" s="143" t="n"/>
      <c r="M47" s="143" t="n"/>
      <c r="N47" s="143" t="n"/>
      <c r="O47" s="143" t="n"/>
      <c r="P47" s="143" t="n"/>
    </row>
    <row r="48" ht="18" customHeight="1" s="203" thickBot="1">
      <c r="A48" s="142" t="inlineStr">
        <is>
          <t>Pihak ketiga lainnya - Jumlah</t>
        </is>
      </c>
      <c r="B48" s="142" t="n"/>
      <c r="C48" s="102" t="n">
        <v/>
      </c>
      <c r="D48" s="102" t="n">
        <v/>
      </c>
      <c r="E48" s="102" t="n">
        <v>56.180493</v>
      </c>
      <c r="F48" s="102" t="n">
        <v>65.516696</v>
      </c>
      <c r="G48" s="102" t="n">
        <v>35.004774</v>
      </c>
      <c r="H48" s="102" t="n">
        <v>18.028524</v>
      </c>
      <c r="I48" s="102" t="n"/>
      <c r="J48" s="102" t="n"/>
      <c r="K48" s="102" t="n"/>
      <c r="L48" s="102" t="n"/>
      <c r="M48" s="102" t="n"/>
      <c r="N48" s="102" t="n"/>
      <c r="O48" s="102" t="n"/>
      <c r="P48" s="102" t="n"/>
    </row>
    <row r="49" ht="18" customHeight="1" s="203" thickBot="1">
      <c r="A49" s="144" t="inlineStr">
        <is>
          <t>Pihak ketiga</t>
        </is>
      </c>
      <c r="B49" s="144" t="n"/>
      <c r="C49" s="104" t="n">
        <v/>
      </c>
      <c r="D49" s="104" t="n">
        <v/>
      </c>
      <c r="E49" s="104" t="n">
        <v>2956.893128</v>
      </c>
      <c r="F49" s="104" t="n">
        <v>4239.748589</v>
      </c>
      <c r="G49" s="104" t="n">
        <v>2879.289359</v>
      </c>
      <c r="H49" s="104" t="n">
        <v>2288.052186</v>
      </c>
      <c r="I49" s="104" t="n"/>
      <c r="J49" s="104" t="n"/>
      <c r="K49" s="104" t="n"/>
      <c r="L49" s="104" t="n"/>
      <c r="M49" s="104" t="n"/>
      <c r="N49" s="104" t="n"/>
      <c r="O49" s="104" t="n"/>
      <c r="P49" s="104" t="n"/>
    </row>
    <row r="50" ht="18" customHeight="1" s="203" thickBot="1">
      <c r="A50" s="144" t="inlineStr">
        <is>
          <t>Tipe pihak</t>
        </is>
      </c>
      <c r="B50" s="144" t="n"/>
      <c r="C50" s="104" t="n">
        <v>2782.67642</v>
      </c>
      <c r="D50" s="104" t="n">
        <v>2077.212345</v>
      </c>
      <c r="E50" s="104" t="n">
        <v>3069.161119</v>
      </c>
      <c r="F50" s="104" t="n">
        <v>4334.910725</v>
      </c>
      <c r="G50" s="104" t="n">
        <v>3026.83919</v>
      </c>
      <c r="H50" s="104" t="n">
        <v>2446.67975</v>
      </c>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5.xml><?xml version="1.0" encoding="utf-8"?>
<worksheet xmlns="http://schemas.openxmlformats.org/spreadsheetml/2006/main">
  <sheetPr>
    <outlinePr summaryBelow="1" summaryRight="1"/>
    <pageSetUpPr/>
  </sheetPr>
  <dimension ref="A1:P50"/>
  <sheetViews>
    <sheetView showGridLines="0" topLeftCell="A1" workbookViewId="0">
      <pane xSplit="2" ySplit="3" topLeftCell="C4" activePane="bottomRight" state="frozen"/>
      <selection pane="topRight"/>
      <selection pane="bottomLeft"/>
      <selection pane="bottomRight" activeCell="A4" sqref="A4:A50"/>
    </sheetView>
  </sheetViews>
  <sheetFormatPr baseColWidth="10" defaultColWidth="9.3984375" defaultRowHeight="15"/>
  <cols>
    <col collapsed="1" width="46" customWidth="1" style="193" min="1" max="1"/>
    <col width="26" customWidth="1" style="193" min="2" max="2"/>
    <col collapsed="1" width="21" customWidth="1" style="193" min="3" max="16"/>
    <col collapsed="1" width="9.3984375" customWidth="1" style="193" min="17" max="16384"/>
  </cols>
  <sheetData>
    <row r="1" ht="18" customHeight="1" s="203">
      <c r="A1" s="192" t="inlineStr">
        <is>
          <t>Catatan untuk pendapatan berdasarkan pihak</t>
        </is>
      </c>
    </row>
    <row r="2">
      <c r="A2" s="138" t="n">
        <v>1</v>
      </c>
    </row>
    <row r="3" ht="16" customHeight="1" s="203">
      <c r="A3" s="139" t="inlineStr">
        <is>
          <t>Period</t>
        </is>
      </c>
      <c r="B3" s="140" t="n"/>
      <c r="C3" s="141" t="inlineStr">
        <is>
          <t>2019-12-31</t>
        </is>
      </c>
      <c r="D3" s="141" t="inlineStr">
        <is>
          <t>2020-12-31</t>
        </is>
      </c>
      <c r="E3" s="141" t="inlineStr">
        <is>
          <t>2021-12-31</t>
        </is>
      </c>
      <c r="F3" s="141" t="inlineStr">
        <is>
          <t>2022-12-31</t>
        </is>
      </c>
      <c r="G3" s="141" t="inlineStr">
        <is>
          <t>2023-12-31</t>
        </is>
      </c>
      <c r="H3" s="141" t="inlineStr">
        <is>
          <t>2024-12-31</t>
        </is>
      </c>
      <c r="I3" s="141" t="n"/>
      <c r="J3" s="141" t="n"/>
      <c r="K3" s="141" t="n"/>
      <c r="L3" s="141" t="n"/>
      <c r="M3" s="141" t="n"/>
      <c r="N3" s="141" t="n"/>
      <c r="O3" s="141" t="n"/>
      <c r="P3" s="141" t="n"/>
    </row>
    <row r="4" ht="18" customHeight="1" s="203" thickBot="1">
      <c r="A4" s="142" t="inlineStr">
        <is>
          <t>Pendapatan dari jasa 1 - Nama</t>
        </is>
      </c>
      <c r="B4" s="142" t="n"/>
      <c r="C4" s="143" t="n">
        <v/>
      </c>
      <c r="D4" s="143" t="n">
        <v/>
      </c>
      <c r="E4" s="143" t="n">
        <v/>
      </c>
      <c r="F4" s="143" t="inlineStr">
        <is>
          <t>Pendapatan kontrak dan jasa</t>
        </is>
      </c>
      <c r="G4" s="143" t="inlineStr">
        <is>
          <t>Pendapatan kontrak dan jasa</t>
        </is>
      </c>
      <c r="H4" s="143" t="inlineStr">
        <is>
          <t>Pendapatan kontrak dan jasa</t>
        </is>
      </c>
      <c r="I4" s="143" t="n"/>
      <c r="J4" s="143" t="n"/>
      <c r="K4" s="143" t="n"/>
      <c r="L4" s="143" t="n"/>
      <c r="M4" s="143" t="n"/>
      <c r="N4" s="143" t="n"/>
      <c r="O4" s="143" t="n"/>
      <c r="P4" s="143" t="n"/>
    </row>
    <row r="5" ht="18" customHeight="1" s="203" thickBot="1">
      <c r="A5" s="142" t="inlineStr">
        <is>
          <t>Pendapatan dari jasa 1 - Jumlah</t>
        </is>
      </c>
      <c r="B5" s="142" t="n"/>
      <c r="C5" s="102" t="n">
        <v/>
      </c>
      <c r="D5" s="102" t="n">
        <v/>
      </c>
      <c r="E5" s="102" t="n">
        <v>261.694724</v>
      </c>
      <c r="F5" s="102" t="n">
        <v>358.173079</v>
      </c>
      <c r="G5" s="102" t="n">
        <v>274.693533</v>
      </c>
      <c r="H5" s="102" t="n">
        <v>296.518521</v>
      </c>
      <c r="I5" s="102" t="n"/>
      <c r="J5" s="102" t="n"/>
      <c r="K5" s="102" t="n"/>
      <c r="L5" s="102" t="n"/>
      <c r="M5" s="102" t="n"/>
      <c r="N5" s="102" t="n"/>
      <c r="O5" s="102" t="n"/>
      <c r="P5" s="102" t="n"/>
    </row>
    <row r="6" hidden="1" ht="18" customHeight="1" s="203" thickBot="1">
      <c r="A6" s="142" t="inlineStr">
        <is>
          <t>Pendapatan dari jasa 2 - Nama</t>
        </is>
      </c>
      <c r="B6" s="142" t="n"/>
      <c r="C6" s="143" t="n">
        <v/>
      </c>
      <c r="D6" s="143" t="n">
        <v/>
      </c>
      <c r="E6" s="143" t="n">
        <v/>
      </c>
      <c r="F6" s="143" t="n">
        <v/>
      </c>
      <c r="G6" s="143" t="n">
        <v/>
      </c>
      <c r="H6" s="143" t="n">
        <v/>
      </c>
      <c r="I6" s="143" t="n"/>
      <c r="J6" s="143" t="n"/>
      <c r="K6" s="143" t="n"/>
      <c r="L6" s="143" t="n"/>
      <c r="M6" s="143" t="n"/>
      <c r="N6" s="143" t="n"/>
      <c r="O6" s="143" t="n"/>
      <c r="P6" s="143" t="n"/>
    </row>
    <row r="7" hidden="1" ht="18" customHeight="1" s="203" thickBot="1">
      <c r="A7" s="142" t="inlineStr">
        <is>
          <t>Pendapatan dari jasa 2 - Jumlah</t>
        </is>
      </c>
      <c r="B7" s="142" t="n"/>
      <c r="C7" s="102" t="n">
        <v/>
      </c>
      <c r="D7" s="102" t="n">
        <v/>
      </c>
      <c r="E7" s="102" t="n">
        <v/>
      </c>
      <c r="F7" s="102" t="n">
        <v/>
      </c>
      <c r="G7" s="102" t="n">
        <v/>
      </c>
      <c r="H7" s="102" t="n">
        <v/>
      </c>
      <c r="I7" s="102" t="n"/>
      <c r="J7" s="102" t="n"/>
      <c r="K7" s="102" t="n"/>
      <c r="L7" s="102" t="n"/>
      <c r="M7" s="102" t="n"/>
      <c r="N7" s="102" t="n"/>
      <c r="O7" s="102" t="n"/>
      <c r="P7" s="102" t="n"/>
    </row>
    <row r="8" hidden="1" ht="18" customHeight="1" s="203" thickBot="1">
      <c r="A8" s="142" t="inlineStr">
        <is>
          <t>Pendapatan dari jasa 3 - Nama</t>
        </is>
      </c>
      <c r="B8" s="142" t="n"/>
      <c r="C8" s="143" t="n">
        <v/>
      </c>
      <c r="D8" s="143" t="n">
        <v/>
      </c>
      <c r="E8" s="143" t="n">
        <v/>
      </c>
      <c r="F8" s="143" t="n">
        <v/>
      </c>
      <c r="G8" s="143" t="n">
        <v/>
      </c>
      <c r="H8" s="143" t="n">
        <v/>
      </c>
      <c r="I8" s="143" t="n"/>
      <c r="J8" s="143" t="n"/>
      <c r="K8" s="143" t="n"/>
      <c r="L8" s="143" t="n"/>
      <c r="M8" s="143" t="n"/>
      <c r="N8" s="143" t="n"/>
      <c r="O8" s="143" t="n"/>
      <c r="P8" s="143" t="n"/>
    </row>
    <row r="9" hidden="1" ht="18" customHeight="1" s="203" thickBot="1">
      <c r="A9" s="142" t="inlineStr">
        <is>
          <t>Pendapatan dari jasa 3 - Jumlah</t>
        </is>
      </c>
      <c r="B9" s="142" t="n"/>
      <c r="C9" s="102" t="n">
        <v/>
      </c>
      <c r="D9" s="102" t="n">
        <v/>
      </c>
      <c r="E9" s="102" t="n">
        <v/>
      </c>
      <c r="F9" s="102" t="n">
        <v/>
      </c>
      <c r="G9" s="102" t="n">
        <v/>
      </c>
      <c r="H9" s="102" t="n">
        <v/>
      </c>
      <c r="I9" s="102" t="n"/>
      <c r="J9" s="102" t="n"/>
      <c r="K9" s="102" t="n"/>
      <c r="L9" s="102" t="n"/>
      <c r="M9" s="102" t="n"/>
      <c r="N9" s="102" t="n"/>
      <c r="O9" s="102" t="n"/>
      <c r="P9" s="102" t="n"/>
    </row>
    <row r="10" hidden="1" ht="18" customHeight="1" s="203" thickBot="1">
      <c r="A10" s="142" t="inlineStr">
        <is>
          <t>Pendapatan dari jasa 4 - Nama</t>
        </is>
      </c>
      <c r="B10" s="142" t="n"/>
      <c r="C10" s="143" t="n">
        <v/>
      </c>
      <c r="D10" s="143" t="n">
        <v/>
      </c>
      <c r="E10" s="143" t="n">
        <v/>
      </c>
      <c r="F10" s="143" t="n">
        <v/>
      </c>
      <c r="G10" s="143" t="n">
        <v/>
      </c>
      <c r="H10" s="143" t="n">
        <v/>
      </c>
      <c r="I10" s="143" t="n"/>
      <c r="J10" s="143" t="n"/>
      <c r="K10" s="143" t="n"/>
      <c r="L10" s="143" t="n"/>
      <c r="M10" s="143" t="n"/>
      <c r="N10" s="143" t="n"/>
      <c r="O10" s="143" t="n"/>
      <c r="P10" s="143" t="n"/>
    </row>
    <row r="11" hidden="1" ht="18" customHeight="1" s="203" thickBot="1">
      <c r="A11" s="142" t="inlineStr">
        <is>
          <t>Pendapatan dari jasa 4 - Jumlah</t>
        </is>
      </c>
      <c r="B11" s="142" t="n"/>
      <c r="C11" s="102" t="n">
        <v/>
      </c>
      <c r="D11" s="102" t="n">
        <v/>
      </c>
      <c r="E11" s="102" t="n">
        <v/>
      </c>
      <c r="F11" s="102" t="n">
        <v/>
      </c>
      <c r="G11" s="102" t="n">
        <v/>
      </c>
      <c r="H11" s="102" t="n">
        <v/>
      </c>
      <c r="I11" s="102" t="n"/>
      <c r="J11" s="102" t="n"/>
      <c r="K11" s="102" t="n"/>
      <c r="L11" s="102" t="n"/>
      <c r="M11" s="102" t="n"/>
      <c r="N11" s="102" t="n"/>
      <c r="O11" s="102" t="n"/>
      <c r="P11" s="102" t="n"/>
    </row>
    <row r="12" hidden="1" ht="18" customHeight="1" s="203" thickBot="1">
      <c r="A12" s="142" t="inlineStr">
        <is>
          <t>Pendapatan dari jasa 5 - Nama</t>
        </is>
      </c>
      <c r="B12" s="142" t="n"/>
      <c r="C12" s="143" t="n">
        <v/>
      </c>
      <c r="D12" s="143" t="n">
        <v/>
      </c>
      <c r="E12" s="143" t="n">
        <v/>
      </c>
      <c r="F12" s="143" t="n">
        <v/>
      </c>
      <c r="G12" s="143" t="n">
        <v/>
      </c>
      <c r="H12" s="143" t="n">
        <v/>
      </c>
      <c r="I12" s="143" t="n"/>
      <c r="J12" s="143" t="n"/>
      <c r="K12" s="143" t="n"/>
      <c r="L12" s="143" t="n"/>
      <c r="M12" s="143" t="n"/>
      <c r="N12" s="143" t="n"/>
      <c r="O12" s="143" t="n"/>
      <c r="P12" s="143" t="n"/>
    </row>
    <row r="13" hidden="1" ht="18" customHeight="1" s="203" thickBot="1">
      <c r="A13" s="142" t="inlineStr">
        <is>
          <t>Pendapatan dari jasa 5 - Jumlah</t>
        </is>
      </c>
      <c r="B13" s="142" t="n"/>
      <c r="C13" s="102" t="n">
        <v/>
      </c>
      <c r="D13" s="102" t="n">
        <v/>
      </c>
      <c r="E13" s="102" t="n">
        <v/>
      </c>
      <c r="F13" s="102" t="n">
        <v/>
      </c>
      <c r="G13" s="102" t="n">
        <v/>
      </c>
      <c r="H13" s="102" t="n">
        <v/>
      </c>
      <c r="I13" s="102" t="n"/>
      <c r="J13" s="102" t="n"/>
      <c r="K13" s="102" t="n"/>
      <c r="L13" s="102" t="n"/>
      <c r="M13" s="102" t="n"/>
      <c r="N13" s="102" t="n"/>
      <c r="O13" s="102" t="n"/>
      <c r="P13" s="102" t="n"/>
    </row>
    <row r="14" hidden="1" ht="18" customHeight="1" s="203" thickBot="1">
      <c r="A14" s="142" t="inlineStr">
        <is>
          <t>Pendapatan dari jasa 6 - Nama</t>
        </is>
      </c>
      <c r="B14" s="142" t="n"/>
      <c r="C14" s="143" t="n">
        <v/>
      </c>
      <c r="D14" s="143" t="n">
        <v/>
      </c>
      <c r="E14" s="143" t="n">
        <v/>
      </c>
      <c r="F14" s="143" t="n">
        <v/>
      </c>
      <c r="G14" s="143" t="n">
        <v/>
      </c>
      <c r="H14" s="143" t="n">
        <v/>
      </c>
      <c r="I14" s="143" t="n"/>
      <c r="J14" s="143" t="n"/>
      <c r="K14" s="143" t="n"/>
      <c r="L14" s="143" t="n"/>
      <c r="M14" s="143" t="n"/>
      <c r="N14" s="143" t="n"/>
      <c r="O14" s="143" t="n"/>
      <c r="P14" s="143" t="n"/>
    </row>
    <row r="15" hidden="1" ht="18" customHeight="1" s="203" thickBot="1">
      <c r="A15" s="142" t="inlineStr">
        <is>
          <t>Pendapatan dari jasa 6 - Jumlah</t>
        </is>
      </c>
      <c r="B15" s="142" t="n"/>
      <c r="C15" s="102" t="n">
        <v/>
      </c>
      <c r="D15" s="102" t="n">
        <v/>
      </c>
      <c r="E15" s="102" t="n">
        <v/>
      </c>
      <c r="F15" s="102" t="n">
        <v/>
      </c>
      <c r="G15" s="102" t="n">
        <v/>
      </c>
      <c r="H15" s="102" t="n">
        <v/>
      </c>
      <c r="I15" s="102" t="n"/>
      <c r="J15" s="102" t="n"/>
      <c r="K15" s="102" t="n"/>
      <c r="L15" s="102" t="n"/>
      <c r="M15" s="102" t="n"/>
      <c r="N15" s="102" t="n"/>
      <c r="O15" s="102" t="n"/>
      <c r="P15" s="102" t="n"/>
    </row>
    <row r="16" hidden="1" ht="18" customHeight="1" s="203" thickBot="1">
      <c r="A16" s="142" t="inlineStr">
        <is>
          <t>Pendapatan dari jasa 7 - Nama</t>
        </is>
      </c>
      <c r="B16" s="142" t="n"/>
      <c r="C16" s="143" t="n">
        <v/>
      </c>
      <c r="D16" s="143" t="n">
        <v/>
      </c>
      <c r="E16" s="143" t="n">
        <v/>
      </c>
      <c r="F16" s="143" t="n">
        <v/>
      </c>
      <c r="G16" s="143" t="n">
        <v/>
      </c>
      <c r="H16" s="143" t="n">
        <v/>
      </c>
      <c r="I16" s="143" t="n"/>
      <c r="J16" s="143" t="n"/>
      <c r="K16" s="143" t="n"/>
      <c r="L16" s="143" t="n"/>
      <c r="M16" s="143" t="n"/>
      <c r="N16" s="143" t="n"/>
      <c r="O16" s="143" t="n"/>
      <c r="P16" s="143" t="n"/>
    </row>
    <row r="17" hidden="1" ht="18" customHeight="1" s="203" thickBot="1">
      <c r="A17" s="142" t="inlineStr">
        <is>
          <t>Pendapatan dari jasa 7 - Jumlah</t>
        </is>
      </c>
      <c r="B17" s="142" t="n"/>
      <c r="C17" s="102" t="n">
        <v/>
      </c>
      <c r="D17" s="102" t="n">
        <v/>
      </c>
      <c r="E17" s="102" t="n">
        <v/>
      </c>
      <c r="F17" s="102" t="n">
        <v/>
      </c>
      <c r="G17" s="102" t="n">
        <v/>
      </c>
      <c r="H17" s="102" t="n">
        <v/>
      </c>
      <c r="I17" s="102" t="n"/>
      <c r="J17" s="102" t="n"/>
      <c r="K17" s="102" t="n"/>
      <c r="L17" s="102" t="n"/>
      <c r="M17" s="102" t="n"/>
      <c r="N17" s="102" t="n"/>
      <c r="O17" s="102" t="n"/>
      <c r="P17" s="102" t="n"/>
    </row>
    <row r="18" hidden="1" ht="18" customHeight="1" s="203" thickBot="1">
      <c r="A18" s="142" t="inlineStr">
        <is>
          <t>Pendapatan dari jasa 8 - Nama</t>
        </is>
      </c>
      <c r="B18" s="142" t="n"/>
      <c r="C18" s="143" t="n">
        <v/>
      </c>
      <c r="D18" s="143" t="n">
        <v/>
      </c>
      <c r="E18" s="143" t="n">
        <v/>
      </c>
      <c r="F18" s="143" t="n">
        <v/>
      </c>
      <c r="G18" s="143" t="n">
        <v/>
      </c>
      <c r="H18" s="143" t="n">
        <v/>
      </c>
      <c r="I18" s="143" t="n"/>
      <c r="J18" s="143" t="n"/>
      <c r="K18" s="143" t="n"/>
      <c r="L18" s="143" t="n"/>
      <c r="M18" s="143" t="n"/>
      <c r="N18" s="143" t="n"/>
      <c r="O18" s="143" t="n"/>
      <c r="P18" s="143" t="n"/>
    </row>
    <row r="19" hidden="1" ht="18" customHeight="1" s="203" thickBot="1">
      <c r="A19" s="142" t="inlineStr">
        <is>
          <t>Pendapatan dari jasa 8 - Jumlah</t>
        </is>
      </c>
      <c r="B19" s="142" t="n"/>
      <c r="C19" s="102" t="n">
        <v/>
      </c>
      <c r="D19" s="102" t="n">
        <v/>
      </c>
      <c r="E19" s="102" t="n">
        <v/>
      </c>
      <c r="F19" s="102" t="n">
        <v/>
      </c>
      <c r="G19" s="102" t="n">
        <v/>
      </c>
      <c r="H19" s="102" t="n">
        <v/>
      </c>
      <c r="I19" s="102" t="n"/>
      <c r="J19" s="102" t="n"/>
      <c r="K19" s="102" t="n"/>
      <c r="L19" s="102" t="n"/>
      <c r="M19" s="102" t="n"/>
      <c r="N19" s="102" t="n"/>
      <c r="O19" s="102" t="n"/>
      <c r="P19" s="102" t="n"/>
    </row>
    <row r="20" hidden="1" ht="18" customHeight="1" s="203" thickBot="1">
      <c r="A20" s="142" t="inlineStr">
        <is>
          <t>Pendapatan dari jasa 9 - Nama</t>
        </is>
      </c>
      <c r="B20" s="142" t="n"/>
      <c r="C20" s="143" t="n">
        <v/>
      </c>
      <c r="D20" s="143" t="n">
        <v/>
      </c>
      <c r="E20" s="143" t="n">
        <v/>
      </c>
      <c r="F20" s="143" t="n">
        <v/>
      </c>
      <c r="G20" s="143" t="n">
        <v/>
      </c>
      <c r="H20" s="143" t="n">
        <v/>
      </c>
      <c r="I20" s="143" t="n"/>
      <c r="J20" s="143" t="n"/>
      <c r="K20" s="143" t="n"/>
      <c r="L20" s="143" t="n"/>
      <c r="M20" s="143" t="n"/>
      <c r="N20" s="143" t="n"/>
      <c r="O20" s="143" t="n"/>
      <c r="P20" s="143" t="n"/>
    </row>
    <row r="21" hidden="1" ht="18" customHeight="1" s="203" thickBot="1">
      <c r="A21" s="142" t="inlineStr">
        <is>
          <t>Pendapatan dari jasa 9 - Jumlah</t>
        </is>
      </c>
      <c r="B21" s="142" t="n"/>
      <c r="C21" s="102" t="n">
        <v/>
      </c>
      <c r="D21" s="102" t="n">
        <v/>
      </c>
      <c r="E21" s="102" t="n">
        <v/>
      </c>
      <c r="F21" s="102" t="n">
        <v/>
      </c>
      <c r="G21" s="102" t="n">
        <v/>
      </c>
      <c r="H21" s="102" t="n">
        <v/>
      </c>
      <c r="I21" s="102" t="n"/>
      <c r="J21" s="102" t="n"/>
      <c r="K21" s="102" t="n"/>
      <c r="L21" s="102" t="n"/>
      <c r="M21" s="102" t="n"/>
      <c r="N21" s="102" t="n"/>
      <c r="O21" s="102" t="n"/>
      <c r="P21" s="102" t="n"/>
    </row>
    <row r="22" hidden="1" ht="18" customHeight="1" s="203" thickBot="1">
      <c r="A22" s="142" t="inlineStr">
        <is>
          <t>Pendapatan dari jasa 10 - Nama</t>
        </is>
      </c>
      <c r="B22" s="142" t="n"/>
      <c r="C22" s="143" t="n">
        <v/>
      </c>
      <c r="D22" s="143" t="n">
        <v/>
      </c>
      <c r="E22" s="143" t="n">
        <v/>
      </c>
      <c r="F22" s="143" t="n">
        <v/>
      </c>
      <c r="G22" s="143" t="n">
        <v/>
      </c>
      <c r="H22" s="143" t="n">
        <v/>
      </c>
      <c r="I22" s="143" t="n"/>
      <c r="J22" s="143" t="n"/>
      <c r="K22" s="143" t="n"/>
      <c r="L22" s="143" t="n"/>
      <c r="M22" s="143" t="n"/>
      <c r="N22" s="143" t="n"/>
      <c r="O22" s="143" t="n"/>
      <c r="P22" s="143" t="n"/>
    </row>
    <row r="23" hidden="1" ht="18" customHeight="1" s="203" thickBot="1">
      <c r="A23" s="142" t="inlineStr">
        <is>
          <t>Pendapatan dari jasa 10 - Jumlah</t>
        </is>
      </c>
      <c r="B23" s="142" t="n"/>
      <c r="C23" s="102" t="n">
        <v/>
      </c>
      <c r="D23" s="102" t="n">
        <v/>
      </c>
      <c r="E23" s="102" t="n">
        <v/>
      </c>
      <c r="F23" s="102" t="n">
        <v/>
      </c>
      <c r="G23" s="102" t="n">
        <v/>
      </c>
      <c r="H23" s="102" t="n">
        <v/>
      </c>
      <c r="I23" s="102" t="n"/>
      <c r="J23" s="102" t="n"/>
      <c r="K23" s="102" t="n"/>
      <c r="L23" s="102" t="n"/>
      <c r="M23" s="102" t="n"/>
      <c r="N23" s="102" t="n"/>
      <c r="O23" s="102" t="n"/>
      <c r="P23" s="102" t="n"/>
    </row>
    <row r="24" hidden="1" ht="20" customHeight="1" s="203" thickBot="1">
      <c r="A24" s="142" t="inlineStr">
        <is>
          <t>Pendapatan dari jasa lainnya - Nama</t>
        </is>
      </c>
      <c r="B24" s="142" t="n"/>
      <c r="C24" s="143" t="n">
        <v/>
      </c>
      <c r="D24" s="143" t="n">
        <v/>
      </c>
      <c r="E24" s="143" t="n">
        <v/>
      </c>
      <c r="F24" s="143" t="n">
        <v/>
      </c>
      <c r="G24" s="143" t="n">
        <v/>
      </c>
      <c r="H24" s="143" t="n">
        <v/>
      </c>
      <c r="I24" s="143" t="n"/>
      <c r="J24" s="143" t="n"/>
      <c r="K24" s="143" t="n"/>
      <c r="L24" s="143" t="n"/>
      <c r="M24" s="143" t="n"/>
      <c r="N24" s="143" t="n"/>
      <c r="O24" s="143" t="n"/>
      <c r="P24" s="143" t="n"/>
    </row>
    <row r="25" hidden="1" ht="18" customHeight="1" s="203" thickBot="1">
      <c r="A25" s="142" t="inlineStr">
        <is>
          <t>Pendapatan dari jasa lainnya - Jumlah</t>
        </is>
      </c>
      <c r="B25" s="142" t="n"/>
      <c r="C25" s="102" t="n">
        <v/>
      </c>
      <c r="D25" s="102" t="n">
        <v/>
      </c>
      <c r="E25" s="102" t="n">
        <v/>
      </c>
      <c r="F25" s="102" t="n">
        <v/>
      </c>
      <c r="G25" s="102" t="n">
        <v/>
      </c>
      <c r="H25" s="102" t="n">
        <v/>
      </c>
      <c r="I25" s="102" t="n"/>
      <c r="J25" s="102" t="n"/>
      <c r="K25" s="102" t="n"/>
      <c r="L25" s="102" t="n"/>
      <c r="M25" s="102" t="n"/>
      <c r="N25" s="102" t="n"/>
      <c r="O25" s="102" t="n"/>
      <c r="P25" s="102" t="n"/>
    </row>
    <row r="26" ht="18" customHeight="1" s="203" thickBot="1">
      <c r="A26" s="144" t="inlineStr">
        <is>
          <t>Pendapatan dari jasa</t>
        </is>
      </c>
      <c r="B26" s="144" t="n"/>
      <c r="C26" s="104" t="n">
        <v/>
      </c>
      <c r="D26" s="104" t="n">
        <v/>
      </c>
      <c r="E26" s="104" t="n">
        <v>261.694724</v>
      </c>
      <c r="F26" s="104" t="n">
        <v>358.173079</v>
      </c>
      <c r="G26" s="104" t="n">
        <v>274.693533</v>
      </c>
      <c r="H26" s="104" t="n">
        <v>296.518521</v>
      </c>
      <c r="I26" s="104" t="n"/>
      <c r="J26" s="104" t="n"/>
      <c r="K26" s="104" t="n"/>
      <c r="L26" s="104" t="n"/>
      <c r="M26" s="104" t="n"/>
      <c r="N26" s="104" t="n"/>
      <c r="O26" s="104" t="n"/>
      <c r="P26" s="104" t="n"/>
    </row>
    <row r="27" ht="18" customHeight="1" s="203" thickBot="1">
      <c r="A27" s="142" t="inlineStr">
        <is>
          <t>Pendapatan dari produk 1 - Nama</t>
        </is>
      </c>
      <c r="B27" s="142" t="n"/>
      <c r="C27" s="143" t="n">
        <v/>
      </c>
      <c r="D27" s="143" t="n">
        <v/>
      </c>
      <c r="E27" s="143" t="n">
        <v/>
      </c>
      <c r="F27" s="143" t="inlineStr">
        <is>
          <t>Penjualan batubara</t>
        </is>
      </c>
      <c r="G27" s="143" t="inlineStr">
        <is>
          <t>Penjualan batubara</t>
        </is>
      </c>
      <c r="H27" s="143" t="inlineStr">
        <is>
          <t>Penjualan batubara</t>
        </is>
      </c>
      <c r="I27" s="143" t="n"/>
      <c r="J27" s="143" t="n"/>
      <c r="K27" s="143" t="n"/>
      <c r="L27" s="143" t="n"/>
      <c r="M27" s="143" t="n"/>
      <c r="N27" s="143" t="n"/>
      <c r="O27" s="143" t="n"/>
      <c r="P27" s="143" t="n"/>
    </row>
    <row r="28" ht="18" customHeight="1" s="203" thickBot="1">
      <c r="A28" s="142" t="inlineStr">
        <is>
          <t>Pendapatan dari produk 1 - Jumlah</t>
        </is>
      </c>
      <c r="B28" s="142" t="n"/>
      <c r="C28" s="102" t="n">
        <v/>
      </c>
      <c r="D28" s="102" t="n">
        <v/>
      </c>
      <c r="E28" s="102" t="n">
        <v>2688.322579</v>
      </c>
      <c r="F28" s="102" t="n">
        <v>3857.953934</v>
      </c>
      <c r="G28" s="102" t="n">
        <v>2653.148638</v>
      </c>
      <c r="H28" s="102" t="n">
        <v>2053.709323</v>
      </c>
      <c r="I28" s="102" t="n"/>
      <c r="J28" s="102" t="n"/>
      <c r="K28" s="102" t="n"/>
      <c r="L28" s="102" t="n"/>
      <c r="M28" s="102" t="n"/>
      <c r="N28" s="102" t="n"/>
      <c r="O28" s="102" t="n"/>
      <c r="P28" s="102" t="n"/>
    </row>
    <row r="29" ht="18" customHeight="1" s="203" thickBot="1">
      <c r="A29" s="142" t="inlineStr">
        <is>
          <t>Pendapatan dari produk 2 - Nama</t>
        </is>
      </c>
      <c r="B29" s="142" t="n"/>
      <c r="C29" s="143" t="n">
        <v/>
      </c>
      <c r="D29" s="143" t="n">
        <v/>
      </c>
      <c r="E29" s="143" t="n">
        <v/>
      </c>
      <c r="F29" s="143" t="inlineStr">
        <is>
          <t>Perdagangan lainnya</t>
        </is>
      </c>
      <c r="G29" s="143" t="inlineStr">
        <is>
          <t>Perdagangan lainnya</t>
        </is>
      </c>
      <c r="H29" s="143" t="inlineStr">
        <is>
          <t>Perdagangan lainnya</t>
        </is>
      </c>
      <c r="I29" s="143" t="n"/>
      <c r="J29" s="143" t="n"/>
      <c r="K29" s="143" t="n"/>
      <c r="L29" s="143" t="n"/>
      <c r="M29" s="143" t="n"/>
      <c r="N29" s="143" t="n"/>
      <c r="O29" s="143" t="n"/>
      <c r="P29" s="143" t="n"/>
    </row>
    <row r="30" ht="18" customHeight="1" s="203" thickBot="1">
      <c r="A30" s="142" t="inlineStr">
        <is>
          <t>Pendapatan dari produk 2 - Jumlah</t>
        </is>
      </c>
      <c r="B30" s="142" t="n"/>
      <c r="C30" s="102" t="n">
        <v/>
      </c>
      <c r="D30" s="102" t="n">
        <v/>
      </c>
      <c r="E30" s="102" t="n">
        <v>119.143816</v>
      </c>
      <c r="F30" s="102" t="n">
        <v>118.783712</v>
      </c>
      <c r="G30" s="102" t="n">
        <v>98.99701899999999</v>
      </c>
      <c r="H30" s="102" t="n">
        <v>96.45190599999999</v>
      </c>
      <c r="I30" s="102" t="n"/>
      <c r="J30" s="102" t="n"/>
      <c r="K30" s="102" t="n"/>
      <c r="L30" s="102" t="n"/>
      <c r="M30" s="102" t="n"/>
      <c r="N30" s="102" t="n"/>
      <c r="O30" s="102" t="n"/>
      <c r="P30" s="102" t="n"/>
    </row>
    <row r="31" hidden="1" ht="18" customHeight="1" s="203" thickBot="1">
      <c r="A31" s="142" t="inlineStr">
        <is>
          <t>Pendapatan dari produk 3 - Nama</t>
        </is>
      </c>
      <c r="B31" s="142" t="n"/>
      <c r="C31" s="143" t="n">
        <v/>
      </c>
      <c r="D31" s="143" t="n">
        <v/>
      </c>
      <c r="E31" s="143" t="n">
        <v/>
      </c>
      <c r="F31" s="143" t="n">
        <v/>
      </c>
      <c r="G31" s="143" t="n">
        <v/>
      </c>
      <c r="H31" s="143" t="n">
        <v/>
      </c>
      <c r="I31" s="143" t="n"/>
      <c r="J31" s="143" t="n"/>
      <c r="K31" s="143" t="n"/>
      <c r="L31" s="143" t="n"/>
      <c r="M31" s="143" t="n"/>
      <c r="N31" s="143" t="n"/>
      <c r="O31" s="143" t="n"/>
      <c r="P31" s="143" t="n"/>
    </row>
    <row r="32" hidden="1" ht="18" customHeight="1" s="203" thickBot="1">
      <c r="A32" s="142" t="inlineStr">
        <is>
          <t>Pendapatan dari produk 3 - Jumlah</t>
        </is>
      </c>
      <c r="B32" s="142" t="n"/>
      <c r="C32" s="102" t="n">
        <v/>
      </c>
      <c r="D32" s="102" t="n">
        <v/>
      </c>
      <c r="E32" s="102" t="n">
        <v/>
      </c>
      <c r="F32" s="102" t="n">
        <v/>
      </c>
      <c r="G32" s="102" t="n">
        <v/>
      </c>
      <c r="H32" s="102" t="n">
        <v/>
      </c>
      <c r="I32" s="102" t="n"/>
      <c r="J32" s="102" t="n"/>
      <c r="K32" s="102" t="n"/>
      <c r="L32" s="102" t="n"/>
      <c r="M32" s="102" t="n"/>
      <c r="N32" s="102" t="n"/>
      <c r="O32" s="102" t="n"/>
      <c r="P32" s="102" t="n"/>
    </row>
    <row r="33" hidden="1" ht="18" customHeight="1" s="203" thickBot="1">
      <c r="A33" s="142" t="inlineStr">
        <is>
          <t>Pendapatan dari produk 4 - Nama</t>
        </is>
      </c>
      <c r="B33" s="142" t="n"/>
      <c r="C33" s="143" t="n">
        <v/>
      </c>
      <c r="D33" s="143" t="n">
        <v/>
      </c>
      <c r="E33" s="143" t="n">
        <v/>
      </c>
      <c r="F33" s="143" t="n">
        <v/>
      </c>
      <c r="G33" s="143" t="n">
        <v/>
      </c>
      <c r="H33" s="143" t="n">
        <v/>
      </c>
      <c r="I33" s="143" t="n"/>
      <c r="J33" s="143" t="n"/>
      <c r="K33" s="143" t="n"/>
      <c r="L33" s="143" t="n"/>
      <c r="M33" s="143" t="n"/>
      <c r="N33" s="143" t="n"/>
      <c r="O33" s="143" t="n"/>
      <c r="P33" s="143" t="n"/>
    </row>
    <row r="34" hidden="1" ht="18" customHeight="1" s="203" thickBot="1">
      <c r="A34" s="142" t="inlineStr">
        <is>
          <t>Pendapatan dari produk 4 - Jumlah</t>
        </is>
      </c>
      <c r="B34" s="142" t="n"/>
      <c r="C34" s="102" t="n">
        <v/>
      </c>
      <c r="D34" s="102" t="n">
        <v/>
      </c>
      <c r="E34" s="102" t="n">
        <v/>
      </c>
      <c r="F34" s="102" t="n">
        <v/>
      </c>
      <c r="G34" s="102" t="n">
        <v/>
      </c>
      <c r="H34" s="102" t="n">
        <v/>
      </c>
      <c r="I34" s="102" t="n"/>
      <c r="J34" s="102" t="n"/>
      <c r="K34" s="102" t="n"/>
      <c r="L34" s="102" t="n"/>
      <c r="M34" s="102" t="n"/>
      <c r="N34" s="102" t="n"/>
      <c r="O34" s="102" t="n"/>
      <c r="P34" s="102" t="n"/>
    </row>
    <row r="35" hidden="1" ht="18" customHeight="1" s="203" thickBot="1">
      <c r="A35" s="142" t="inlineStr">
        <is>
          <t>Pendapatan dari produk 5 - Nama</t>
        </is>
      </c>
      <c r="B35" s="142" t="n"/>
      <c r="C35" s="143" t="n">
        <v/>
      </c>
      <c r="D35" s="143" t="n">
        <v/>
      </c>
      <c r="E35" s="143" t="n">
        <v/>
      </c>
      <c r="F35" s="143" t="n">
        <v/>
      </c>
      <c r="G35" s="143" t="n">
        <v/>
      </c>
      <c r="H35" s="143" t="n">
        <v/>
      </c>
      <c r="I35" s="143" t="n"/>
      <c r="J35" s="143" t="n"/>
      <c r="K35" s="143" t="n"/>
      <c r="L35" s="143" t="n"/>
      <c r="M35" s="143" t="n"/>
      <c r="N35" s="143" t="n"/>
      <c r="O35" s="143" t="n"/>
      <c r="P35" s="143" t="n"/>
    </row>
    <row r="36" hidden="1" ht="18" customHeight="1" s="203" thickBot="1">
      <c r="A36" s="142" t="inlineStr">
        <is>
          <t>Pendapatan dari produk 5 - Jumlah</t>
        </is>
      </c>
      <c r="B36" s="142" t="n"/>
      <c r="C36" s="102" t="n">
        <v/>
      </c>
      <c r="D36" s="102" t="n">
        <v/>
      </c>
      <c r="E36" s="102" t="n">
        <v/>
      </c>
      <c r="F36" s="102" t="n">
        <v/>
      </c>
      <c r="G36" s="102" t="n">
        <v/>
      </c>
      <c r="H36" s="102" t="n">
        <v/>
      </c>
      <c r="I36" s="102" t="n"/>
      <c r="J36" s="102" t="n"/>
      <c r="K36" s="102" t="n"/>
      <c r="L36" s="102" t="n"/>
      <c r="M36" s="102" t="n"/>
      <c r="N36" s="102" t="n"/>
      <c r="O36" s="102" t="n"/>
      <c r="P36" s="102" t="n"/>
    </row>
    <row r="37" hidden="1" ht="18" customHeight="1" s="203" thickBot="1">
      <c r="A37" s="142" t="inlineStr">
        <is>
          <t>Pendapatan dari produk 6 - Nama</t>
        </is>
      </c>
      <c r="B37" s="142" t="n"/>
      <c r="C37" s="143" t="n">
        <v/>
      </c>
      <c r="D37" s="143" t="n">
        <v/>
      </c>
      <c r="E37" s="143" t="n">
        <v/>
      </c>
      <c r="F37" s="143" t="n">
        <v/>
      </c>
      <c r="G37" s="143" t="n">
        <v/>
      </c>
      <c r="H37" s="143" t="n">
        <v/>
      </c>
      <c r="I37" s="143" t="n"/>
      <c r="J37" s="143" t="n"/>
      <c r="K37" s="143" t="n"/>
      <c r="L37" s="143" t="n"/>
      <c r="M37" s="143" t="n"/>
      <c r="N37" s="143" t="n"/>
      <c r="O37" s="143" t="n"/>
      <c r="P37" s="143" t="n"/>
    </row>
    <row r="38" hidden="1" ht="18" customHeight="1" s="203" thickBot="1">
      <c r="A38" s="142" t="inlineStr">
        <is>
          <t>Pendapatan dari produk 6 - Jumlah</t>
        </is>
      </c>
      <c r="B38" s="142" t="n"/>
      <c r="C38" s="102" t="n">
        <v/>
      </c>
      <c r="D38" s="102" t="n">
        <v/>
      </c>
      <c r="E38" s="102" t="n">
        <v/>
      </c>
      <c r="F38" s="102" t="n">
        <v/>
      </c>
      <c r="G38" s="102" t="n">
        <v/>
      </c>
      <c r="H38" s="102" t="n">
        <v/>
      </c>
      <c r="I38" s="102" t="n"/>
      <c r="J38" s="102" t="n"/>
      <c r="K38" s="102" t="n"/>
      <c r="L38" s="102" t="n"/>
      <c r="M38" s="102" t="n"/>
      <c r="N38" s="102" t="n"/>
      <c r="O38" s="102" t="n"/>
      <c r="P38" s="102" t="n"/>
    </row>
    <row r="39" hidden="1" ht="18" customHeight="1" s="203" thickBot="1">
      <c r="A39" s="142" t="inlineStr">
        <is>
          <t>Pendapatan dari produk 7 - Nama</t>
        </is>
      </c>
      <c r="B39" s="142" t="n"/>
      <c r="C39" s="143" t="n">
        <v/>
      </c>
      <c r="D39" s="143" t="n">
        <v/>
      </c>
      <c r="E39" s="143" t="n">
        <v/>
      </c>
      <c r="F39" s="143" t="n">
        <v/>
      </c>
      <c r="G39" s="143" t="n">
        <v/>
      </c>
      <c r="H39" s="143" t="n">
        <v/>
      </c>
      <c r="I39" s="143" t="n"/>
      <c r="J39" s="143" t="n"/>
      <c r="K39" s="143" t="n"/>
      <c r="L39" s="143" t="n"/>
      <c r="M39" s="143" t="n"/>
      <c r="N39" s="143" t="n"/>
      <c r="O39" s="143" t="n"/>
      <c r="P39" s="143" t="n"/>
    </row>
    <row r="40" hidden="1" ht="18" customHeight="1" s="203" thickBot="1">
      <c r="A40" s="142" t="inlineStr">
        <is>
          <t>Pendapatan dari produk 7 - Jumlah</t>
        </is>
      </c>
      <c r="B40" s="142" t="n"/>
      <c r="C40" s="102" t="n">
        <v/>
      </c>
      <c r="D40" s="102" t="n">
        <v/>
      </c>
      <c r="E40" s="102" t="n">
        <v/>
      </c>
      <c r="F40" s="102" t="n">
        <v/>
      </c>
      <c r="G40" s="102" t="n">
        <v/>
      </c>
      <c r="H40" s="102" t="n">
        <v/>
      </c>
      <c r="I40" s="102" t="n"/>
      <c r="J40" s="102" t="n"/>
      <c r="K40" s="102" t="n"/>
      <c r="L40" s="102" t="n"/>
      <c r="M40" s="102" t="n"/>
      <c r="N40" s="102" t="n"/>
      <c r="O40" s="102" t="n"/>
      <c r="P40" s="102" t="n"/>
    </row>
    <row r="41" hidden="1" ht="18" customHeight="1" s="203" thickBot="1">
      <c r="A41" s="142" t="inlineStr">
        <is>
          <t>Pendapatan dari produk 8 - Nama</t>
        </is>
      </c>
      <c r="B41" s="142" t="n"/>
      <c r="C41" s="143" t="n">
        <v/>
      </c>
      <c r="D41" s="143" t="n">
        <v/>
      </c>
      <c r="E41" s="143" t="n">
        <v/>
      </c>
      <c r="F41" s="143" t="n">
        <v/>
      </c>
      <c r="G41" s="143" t="n">
        <v/>
      </c>
      <c r="H41" s="143" t="n">
        <v/>
      </c>
      <c r="I41" s="143" t="n"/>
      <c r="J41" s="143" t="n"/>
      <c r="K41" s="143" t="n"/>
      <c r="L41" s="143" t="n"/>
      <c r="M41" s="143" t="n"/>
      <c r="N41" s="143" t="n"/>
      <c r="O41" s="143" t="n"/>
      <c r="P41" s="143" t="n"/>
    </row>
    <row r="42" hidden="1" ht="18" customHeight="1" s="203" thickBot="1">
      <c r="A42" s="142" t="inlineStr">
        <is>
          <t>Pendapatan dari produk 8 - Jumlah</t>
        </is>
      </c>
      <c r="B42" s="142" t="n"/>
      <c r="C42" s="102" t="n">
        <v/>
      </c>
      <c r="D42" s="102" t="n">
        <v/>
      </c>
      <c r="E42" s="102" t="n">
        <v/>
      </c>
      <c r="F42" s="102" t="n">
        <v/>
      </c>
      <c r="G42" s="102" t="n">
        <v/>
      </c>
      <c r="H42" s="102" t="n">
        <v/>
      </c>
      <c r="I42" s="102" t="n"/>
      <c r="J42" s="102" t="n"/>
      <c r="K42" s="102" t="n"/>
      <c r="L42" s="102" t="n"/>
      <c r="M42" s="102" t="n"/>
      <c r="N42" s="102" t="n"/>
      <c r="O42" s="102" t="n"/>
      <c r="P42" s="102" t="n"/>
    </row>
    <row r="43" hidden="1" ht="18" customHeight="1" s="203" thickBot="1">
      <c r="A43" s="142" t="inlineStr">
        <is>
          <t>Pendapatan dari produk 9 - Nama</t>
        </is>
      </c>
      <c r="B43" s="142" t="n"/>
      <c r="C43" s="143" t="n">
        <v/>
      </c>
      <c r="D43" s="143" t="n">
        <v/>
      </c>
      <c r="E43" s="143" t="n">
        <v/>
      </c>
      <c r="F43" s="143" t="n">
        <v/>
      </c>
      <c r="G43" s="143" t="n">
        <v/>
      </c>
      <c r="H43" s="143" t="n">
        <v/>
      </c>
      <c r="I43" s="143" t="n"/>
      <c r="J43" s="143" t="n"/>
      <c r="K43" s="143" t="n"/>
      <c r="L43" s="143" t="n"/>
      <c r="M43" s="143" t="n"/>
      <c r="N43" s="143" t="n"/>
      <c r="O43" s="143" t="n"/>
      <c r="P43" s="143" t="n"/>
    </row>
    <row r="44" hidden="1" ht="18" customHeight="1" s="203" thickBot="1">
      <c r="A44" s="142" t="inlineStr">
        <is>
          <t>Pendapatan dari produk 9 - Jumlah</t>
        </is>
      </c>
      <c r="B44" s="142" t="n"/>
      <c r="C44" s="102" t="n">
        <v/>
      </c>
      <c r="D44" s="102" t="n">
        <v/>
      </c>
      <c r="E44" s="102" t="n">
        <v/>
      </c>
      <c r="F44" s="102" t="n">
        <v/>
      </c>
      <c r="G44" s="102" t="n">
        <v/>
      </c>
      <c r="H44" s="102" t="n">
        <v/>
      </c>
      <c r="I44" s="102" t="n"/>
      <c r="J44" s="102" t="n"/>
      <c r="K44" s="102" t="n"/>
      <c r="L44" s="102" t="n"/>
      <c r="M44" s="102" t="n"/>
      <c r="N44" s="102" t="n"/>
      <c r="O44" s="102" t="n"/>
      <c r="P44" s="102" t="n"/>
    </row>
    <row r="45" hidden="1" ht="18" customHeight="1" s="203" thickBot="1">
      <c r="A45" s="142" t="inlineStr">
        <is>
          <t>Pendapatan dari produk 10 - Nama</t>
        </is>
      </c>
      <c r="B45" s="142" t="n"/>
      <c r="C45" s="143" t="n">
        <v/>
      </c>
      <c r="D45" s="143" t="n">
        <v/>
      </c>
      <c r="E45" s="143" t="n">
        <v/>
      </c>
      <c r="F45" s="143" t="n">
        <v/>
      </c>
      <c r="G45" s="143" t="n">
        <v/>
      </c>
      <c r="H45" s="143" t="n">
        <v/>
      </c>
      <c r="I45" s="143" t="n"/>
      <c r="J45" s="143" t="n"/>
      <c r="K45" s="143" t="n"/>
      <c r="L45" s="143" t="n"/>
      <c r="M45" s="143" t="n"/>
      <c r="N45" s="143" t="n"/>
      <c r="O45" s="143" t="n"/>
      <c r="P45" s="143" t="n"/>
    </row>
    <row r="46" hidden="1" ht="18" customHeight="1" s="203" thickBot="1">
      <c r="A46" s="142" t="inlineStr">
        <is>
          <t>Pendapatan dari produk 10 - Jumlah</t>
        </is>
      </c>
      <c r="B46" s="142" t="n"/>
      <c r="C46" s="102" t="n">
        <v/>
      </c>
      <c r="D46" s="102" t="n">
        <v/>
      </c>
      <c r="E46" s="102" t="n">
        <v/>
      </c>
      <c r="F46" s="102" t="n">
        <v/>
      </c>
      <c r="G46" s="102" t="n">
        <v/>
      </c>
      <c r="H46" s="102" t="n">
        <v/>
      </c>
      <c r="I46" s="102" t="n"/>
      <c r="J46" s="102" t="n"/>
      <c r="K46" s="102" t="n"/>
      <c r="L46" s="102" t="n"/>
      <c r="M46" s="102" t="n"/>
      <c r="N46" s="102" t="n"/>
      <c r="O46" s="102" t="n"/>
      <c r="P46" s="102" t="n"/>
    </row>
    <row r="47" hidden="1" ht="35" customHeight="1" s="203" thickBot="1">
      <c r="A47" s="142" t="inlineStr">
        <is>
          <t>Pendapatan dari produk lainnya - Nama</t>
        </is>
      </c>
      <c r="B47" s="142" t="n"/>
      <c r="C47" s="143" t="n">
        <v/>
      </c>
      <c r="D47" s="143" t="n">
        <v/>
      </c>
      <c r="E47" s="143" t="n">
        <v/>
      </c>
      <c r="F47" s="143" t="n">
        <v/>
      </c>
      <c r="G47" s="143" t="n">
        <v/>
      </c>
      <c r="H47" s="143" t="n">
        <v/>
      </c>
      <c r="I47" s="143" t="n"/>
      <c r="J47" s="143" t="n"/>
      <c r="K47" s="143" t="n"/>
      <c r="L47" s="143" t="n"/>
      <c r="M47" s="143" t="n"/>
      <c r="N47" s="143" t="n"/>
      <c r="O47" s="143" t="n"/>
      <c r="P47" s="143" t="n"/>
    </row>
    <row r="48" hidden="1" ht="35" customHeight="1" s="203" thickBot="1">
      <c r="A48" s="142" t="inlineStr">
        <is>
          <t>Pendapatan dari produk lainnya - Jumlah</t>
        </is>
      </c>
      <c r="B48" s="142" t="n"/>
      <c r="C48" s="102" t="n">
        <v/>
      </c>
      <c r="D48" s="102" t="n">
        <v/>
      </c>
      <c r="E48" s="102" t="n">
        <v/>
      </c>
      <c r="F48" s="102" t="n">
        <v/>
      </c>
      <c r="G48" s="102" t="n">
        <v/>
      </c>
      <c r="H48" s="102" t="n">
        <v/>
      </c>
      <c r="I48" s="102" t="n"/>
      <c r="J48" s="102" t="n"/>
      <c r="K48" s="102" t="n"/>
      <c r="L48" s="102" t="n"/>
      <c r="M48" s="102" t="n"/>
      <c r="N48" s="102" t="n"/>
      <c r="O48" s="102" t="n"/>
      <c r="P48" s="102" t="n"/>
    </row>
    <row r="49" ht="18" customHeight="1" s="203" thickBot="1">
      <c r="A49" s="144" t="inlineStr">
        <is>
          <t>Pendapatan dari produk</t>
        </is>
      </c>
      <c r="B49" s="144" t="n"/>
      <c r="C49" s="104" t="n">
        <v/>
      </c>
      <c r="D49" s="104" t="n">
        <v/>
      </c>
      <c r="E49" s="104" t="n">
        <v>2807.466395</v>
      </c>
      <c r="F49" s="104" t="n">
        <v>3976.737646</v>
      </c>
      <c r="G49" s="104" t="n">
        <v>2752.145657</v>
      </c>
      <c r="H49" s="104" t="n">
        <v>2150.161229</v>
      </c>
      <c r="I49" s="104" t="n"/>
      <c r="J49" s="104" t="n"/>
      <c r="K49" s="104" t="n"/>
      <c r="L49" s="104" t="n"/>
      <c r="M49" s="104" t="n"/>
      <c r="N49" s="104" t="n"/>
      <c r="O49" s="104" t="n"/>
      <c r="P49" s="104" t="n"/>
    </row>
    <row r="50" ht="18" customHeight="1" s="203" thickBot="1">
      <c r="A50" s="144" t="inlineStr">
        <is>
          <t>Tipe pendapatan</t>
        </is>
      </c>
      <c r="B50" s="144" t="n"/>
      <c r="C50" s="104" t="n">
        <v>2782.67642</v>
      </c>
      <c r="D50" s="104" t="n">
        <v>2077.212345</v>
      </c>
      <c r="E50" s="104" t="n">
        <v>3069.161119</v>
      </c>
      <c r="F50" s="104" t="n">
        <v>4334.910725</v>
      </c>
      <c r="G50" s="104" t="n">
        <v>3026.83919</v>
      </c>
      <c r="H50" s="104" t="n">
        <v>2446.67975</v>
      </c>
      <c r="I50" s="104" t="n"/>
      <c r="J50" s="104" t="n"/>
      <c r="K50" s="104" t="n"/>
      <c r="L50" s="104" t="n"/>
      <c r="M50" s="104" t="n"/>
      <c r="N50" s="104" t="n"/>
      <c r="O50" s="104" t="n"/>
      <c r="P50" s="104" t="n"/>
    </row>
  </sheetData>
  <mergeCells count="1">
    <mergeCell ref="A1:C1"/>
  </mergeCells>
  <dataValidations count="2">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sheetPr>
    <outlinePr summaryBelow="1" summaryRight="1"/>
    <pageSetUpPr/>
  </sheetPr>
  <dimension ref="A1:P50"/>
  <sheetViews>
    <sheetView showGridLines="0" workbookViewId="0">
      <selection activeCell="H28" sqref="H28"/>
    </sheetView>
  </sheetViews>
  <sheetFormatPr baseColWidth="10" defaultColWidth="9.3984375" defaultRowHeight="15"/>
  <cols>
    <col collapsed="1" width="53.796875" customWidth="1" style="193" min="1" max="1"/>
    <col width="26" customWidth="1" style="193" min="2" max="2"/>
    <col collapsed="1" width="21" customWidth="1" style="193" min="3" max="16"/>
    <col collapsed="1" width="9.3984375" customWidth="1" style="193" min="17" max="16384"/>
  </cols>
  <sheetData>
    <row r="1" ht="18" customHeight="1" s="203">
      <c r="A1" s="192" t="inlineStr">
        <is>
          <t>Catatan untuk pendapatan berdasarkan sumber</t>
        </is>
      </c>
    </row>
    <row r="2">
      <c r="A2" s="138" t="n">
        <v>1</v>
      </c>
    </row>
    <row r="3" ht="16" customHeight="1" s="203">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203" thickBot="1">
      <c r="A4" s="142" t="inlineStr">
        <is>
          <t>Pendapatan dari domestik 1 - Nama</t>
        </is>
      </c>
      <c r="B4" s="142" t="n"/>
      <c r="C4" s="143" t="n"/>
      <c r="D4" s="143" t="n"/>
      <c r="E4" s="143" t="n"/>
      <c r="F4" s="143" t="n"/>
      <c r="G4" s="143" t="n"/>
      <c r="H4" s="143" t="n"/>
      <c r="I4" s="143" t="n"/>
      <c r="J4" s="143" t="n"/>
      <c r="K4" s="143" t="n"/>
      <c r="L4" s="143" t="n"/>
      <c r="M4" s="143" t="n"/>
      <c r="N4" s="143" t="n"/>
      <c r="O4" s="143" t="n"/>
      <c r="P4" s="143" t="n"/>
    </row>
    <row r="5" ht="18" customHeight="1" s="203" thickBot="1">
      <c r="A5" s="142" t="inlineStr">
        <is>
          <t>Pendapatan dari domestik 1 - Jumlah</t>
        </is>
      </c>
      <c r="B5" s="142" t="n"/>
      <c r="C5" s="102" t="n"/>
      <c r="D5" s="102" t="n"/>
      <c r="E5" s="102" t="n"/>
      <c r="F5" s="102" t="n"/>
      <c r="G5" s="102" t="n"/>
      <c r="H5" s="102" t="n"/>
      <c r="I5" s="102" t="n"/>
      <c r="J5" s="102" t="n"/>
      <c r="K5" s="102" t="n"/>
      <c r="L5" s="102" t="n"/>
      <c r="M5" s="102" t="n"/>
      <c r="N5" s="102" t="n"/>
      <c r="O5" s="102" t="n"/>
      <c r="P5" s="102" t="n"/>
    </row>
    <row r="6" ht="18" customHeight="1" s="203" thickBot="1">
      <c r="A6" s="142" t="inlineStr">
        <is>
          <t>Pendapatan dari domestik 2 - Nama</t>
        </is>
      </c>
      <c r="B6" s="142" t="n"/>
      <c r="C6" s="143" t="n"/>
      <c r="D6" s="143" t="n"/>
      <c r="E6" s="143" t="n"/>
      <c r="F6" s="143" t="n"/>
      <c r="G6" s="143" t="n"/>
      <c r="H6" s="143" t="n"/>
      <c r="I6" s="143" t="n"/>
      <c r="J6" s="143" t="n"/>
      <c r="K6" s="143" t="n"/>
      <c r="L6" s="143" t="n"/>
      <c r="M6" s="143" t="n"/>
      <c r="N6" s="143" t="n"/>
      <c r="O6" s="143" t="n"/>
      <c r="P6" s="143" t="n"/>
    </row>
    <row r="7" ht="18" customHeight="1" s="203" thickBot="1">
      <c r="A7" s="142" t="inlineStr">
        <is>
          <t>Pendapatan dari domestik 2 - Jumlah</t>
        </is>
      </c>
      <c r="B7" s="142" t="n"/>
      <c r="C7" s="102" t="n"/>
      <c r="D7" s="102" t="n"/>
      <c r="E7" s="102" t="n"/>
      <c r="F7" s="102" t="n"/>
      <c r="G7" s="102" t="n"/>
      <c r="H7" s="102" t="n"/>
      <c r="I7" s="102" t="n"/>
      <c r="J7" s="102" t="n"/>
      <c r="K7" s="102" t="n"/>
      <c r="L7" s="102" t="n"/>
      <c r="M7" s="102" t="n"/>
      <c r="N7" s="102" t="n"/>
      <c r="O7" s="102" t="n"/>
      <c r="P7" s="102" t="n"/>
    </row>
    <row r="8" ht="18" customHeight="1" s="203" thickBot="1">
      <c r="A8" s="142" t="inlineStr">
        <is>
          <t>Pendapatan dari domestik 3 - Nama</t>
        </is>
      </c>
      <c r="B8" s="142" t="n"/>
      <c r="C8" s="143" t="n"/>
      <c r="D8" s="143" t="n"/>
      <c r="E8" s="143" t="n"/>
      <c r="F8" s="143" t="n"/>
      <c r="G8" s="143" t="n"/>
      <c r="H8" s="143" t="n"/>
      <c r="I8" s="143" t="n"/>
      <c r="J8" s="143" t="n"/>
      <c r="K8" s="143" t="n"/>
      <c r="L8" s="143" t="n"/>
      <c r="M8" s="143" t="n"/>
      <c r="N8" s="143" t="n"/>
      <c r="O8" s="143" t="n"/>
      <c r="P8" s="143" t="n"/>
    </row>
    <row r="9" ht="18" customHeight="1" s="203" thickBot="1">
      <c r="A9" s="142" t="inlineStr">
        <is>
          <t>Pendapatan dari domestik 3 - Jumlah</t>
        </is>
      </c>
      <c r="B9" s="142" t="n"/>
      <c r="C9" s="102" t="n"/>
      <c r="D9" s="102" t="n"/>
      <c r="E9" s="102" t="n"/>
      <c r="F9" s="102" t="n"/>
      <c r="G9" s="102" t="n"/>
      <c r="H9" s="102" t="n"/>
      <c r="I9" s="102" t="n"/>
      <c r="J9" s="102" t="n"/>
      <c r="K9" s="102" t="n"/>
      <c r="L9" s="102" t="n"/>
      <c r="M9" s="102" t="n"/>
      <c r="N9" s="102" t="n"/>
      <c r="O9" s="102" t="n"/>
      <c r="P9" s="102" t="n"/>
    </row>
    <row r="10" ht="18" customHeight="1" s="203" thickBot="1">
      <c r="A10" s="142" t="inlineStr">
        <is>
          <t>Pendapatan dari domestik 4 - Nama</t>
        </is>
      </c>
      <c r="B10" s="142" t="n"/>
      <c r="C10" s="143" t="n"/>
      <c r="D10" s="143" t="n"/>
      <c r="E10" s="143" t="n"/>
      <c r="F10" s="143" t="n"/>
      <c r="G10" s="143" t="n"/>
      <c r="H10" s="143" t="n"/>
      <c r="I10" s="143" t="n"/>
      <c r="J10" s="143" t="n"/>
      <c r="K10" s="143" t="n"/>
      <c r="L10" s="143" t="n"/>
      <c r="M10" s="143" t="n"/>
      <c r="N10" s="143" t="n"/>
      <c r="O10" s="143" t="n"/>
      <c r="P10" s="143" t="n"/>
    </row>
    <row r="11" ht="18" customHeight="1" s="203" thickBot="1">
      <c r="A11" s="142" t="inlineStr">
        <is>
          <t>Pendapatan dari domestik 4 - Jumlah</t>
        </is>
      </c>
      <c r="B11" s="142" t="n"/>
      <c r="C11" s="102" t="n"/>
      <c r="D11" s="102" t="n"/>
      <c r="E11" s="102" t="n"/>
      <c r="F11" s="102" t="n"/>
      <c r="G11" s="102" t="n"/>
      <c r="H11" s="102" t="n"/>
      <c r="I11" s="102" t="n"/>
      <c r="J11" s="102" t="n"/>
      <c r="K11" s="102" t="n"/>
      <c r="L11" s="102" t="n"/>
      <c r="M11" s="102" t="n"/>
      <c r="N11" s="102" t="n"/>
      <c r="O11" s="102" t="n"/>
      <c r="P11" s="102" t="n"/>
    </row>
    <row r="12" ht="18" customHeight="1" s="203" thickBot="1">
      <c r="A12" s="142" t="inlineStr">
        <is>
          <t>Pendapatan dari domestik 5 - Nama</t>
        </is>
      </c>
      <c r="B12" s="142" t="n"/>
      <c r="C12" s="143" t="n"/>
      <c r="D12" s="143" t="n"/>
      <c r="E12" s="143" t="n"/>
      <c r="F12" s="143" t="n"/>
      <c r="G12" s="143" t="n"/>
      <c r="H12" s="143" t="n"/>
      <c r="I12" s="143" t="n"/>
      <c r="J12" s="143" t="n"/>
      <c r="K12" s="143" t="n"/>
      <c r="L12" s="143" t="n"/>
      <c r="M12" s="143" t="n"/>
      <c r="N12" s="143" t="n"/>
      <c r="O12" s="143" t="n"/>
      <c r="P12" s="143" t="n"/>
    </row>
    <row r="13" ht="18" customHeight="1" s="203" thickBot="1">
      <c r="A13" s="142" t="inlineStr">
        <is>
          <t>Pendapatan dari domestik 5 - Jumlah</t>
        </is>
      </c>
      <c r="B13" s="142" t="n"/>
      <c r="C13" s="102" t="n"/>
      <c r="D13" s="102" t="n"/>
      <c r="E13" s="102" t="n"/>
      <c r="F13" s="102" t="n"/>
      <c r="G13" s="102" t="n"/>
      <c r="H13" s="102" t="n"/>
      <c r="I13" s="102" t="n"/>
      <c r="J13" s="102" t="n"/>
      <c r="K13" s="102" t="n"/>
      <c r="L13" s="102" t="n"/>
      <c r="M13" s="102" t="n"/>
      <c r="N13" s="102" t="n"/>
      <c r="O13" s="102" t="n"/>
      <c r="P13" s="102" t="n"/>
    </row>
    <row r="14" ht="18" customHeight="1" s="203" thickBot="1">
      <c r="A14" s="142" t="inlineStr">
        <is>
          <t>Pendapatan dari domestik 6 - Nama</t>
        </is>
      </c>
      <c r="B14" s="142" t="n"/>
      <c r="C14" s="143" t="n"/>
      <c r="D14" s="143" t="n"/>
      <c r="E14" s="143" t="n"/>
      <c r="F14" s="143" t="n"/>
      <c r="G14" s="143" t="n"/>
      <c r="H14" s="143" t="n"/>
      <c r="I14" s="143" t="n"/>
      <c r="J14" s="143" t="n"/>
      <c r="K14" s="143" t="n"/>
      <c r="L14" s="143" t="n"/>
      <c r="M14" s="143" t="n"/>
      <c r="N14" s="143" t="n"/>
      <c r="O14" s="143" t="n"/>
      <c r="P14" s="143" t="n"/>
    </row>
    <row r="15" ht="18" customHeight="1" s="203" thickBot="1">
      <c r="A15" s="142" t="inlineStr">
        <is>
          <t>Pendapatan dari domestik 6 - Jumlah</t>
        </is>
      </c>
      <c r="B15" s="142" t="n"/>
      <c r="C15" s="102" t="n"/>
      <c r="D15" s="102" t="n"/>
      <c r="E15" s="102" t="n"/>
      <c r="F15" s="102" t="n"/>
      <c r="G15" s="102" t="n"/>
      <c r="H15" s="102" t="n"/>
      <c r="I15" s="102" t="n"/>
      <c r="J15" s="102" t="n"/>
      <c r="K15" s="102" t="n"/>
      <c r="L15" s="102" t="n"/>
      <c r="M15" s="102" t="n"/>
      <c r="N15" s="102" t="n"/>
      <c r="O15" s="102" t="n"/>
      <c r="P15" s="102" t="n"/>
    </row>
    <row r="16" ht="18" customHeight="1" s="203" thickBot="1">
      <c r="A16" s="142" t="inlineStr">
        <is>
          <t>Pendapatan dari domestik 7 - Nama</t>
        </is>
      </c>
      <c r="B16" s="142" t="n"/>
      <c r="C16" s="143" t="n"/>
      <c r="D16" s="143" t="n"/>
      <c r="E16" s="143" t="n"/>
      <c r="F16" s="143" t="n"/>
      <c r="G16" s="143" t="n"/>
      <c r="H16" s="143" t="n"/>
      <c r="I16" s="143" t="n"/>
      <c r="J16" s="143" t="n"/>
      <c r="K16" s="143" t="n"/>
      <c r="L16" s="143" t="n"/>
      <c r="M16" s="143" t="n"/>
      <c r="N16" s="143" t="n"/>
      <c r="O16" s="143" t="n"/>
      <c r="P16" s="143" t="n"/>
    </row>
    <row r="17" ht="18" customHeight="1" s="203" thickBot="1">
      <c r="A17" s="142" t="inlineStr">
        <is>
          <t>Pendapatan dari domestik 7 - Jumlah</t>
        </is>
      </c>
      <c r="B17" s="142" t="n"/>
      <c r="C17" s="102" t="n"/>
      <c r="D17" s="102" t="n"/>
      <c r="E17" s="102" t="n"/>
      <c r="F17" s="102" t="n"/>
      <c r="G17" s="102" t="n"/>
      <c r="H17" s="102" t="n"/>
      <c r="I17" s="102" t="n"/>
      <c r="J17" s="102" t="n"/>
      <c r="K17" s="102" t="n"/>
      <c r="L17" s="102" t="n"/>
      <c r="M17" s="102" t="n"/>
      <c r="N17" s="102" t="n"/>
      <c r="O17" s="102" t="n"/>
      <c r="P17" s="102" t="n"/>
    </row>
    <row r="18" ht="18" customHeight="1" s="203" thickBot="1">
      <c r="A18" s="142" t="inlineStr">
        <is>
          <t>Pendapatan dari domestik 8 - Nama</t>
        </is>
      </c>
      <c r="B18" s="142" t="n"/>
      <c r="C18" s="143" t="n"/>
      <c r="D18" s="143" t="n"/>
      <c r="E18" s="143" t="n"/>
      <c r="F18" s="143" t="n"/>
      <c r="G18" s="143" t="n"/>
      <c r="H18" s="143" t="n"/>
      <c r="I18" s="143" t="n"/>
      <c r="J18" s="143" t="n"/>
      <c r="K18" s="143" t="n"/>
      <c r="L18" s="143" t="n"/>
      <c r="M18" s="143" t="n"/>
      <c r="N18" s="143" t="n"/>
      <c r="O18" s="143" t="n"/>
      <c r="P18" s="143" t="n"/>
    </row>
    <row r="19" ht="18" customHeight="1" s="203" thickBot="1">
      <c r="A19" s="142" t="inlineStr">
        <is>
          <t>Pendapatan dari domestik 8 - Jumlah</t>
        </is>
      </c>
      <c r="B19" s="142" t="n"/>
      <c r="C19" s="102" t="n"/>
      <c r="D19" s="102" t="n"/>
      <c r="E19" s="102" t="n"/>
      <c r="F19" s="102" t="n"/>
      <c r="G19" s="102" t="n"/>
      <c r="H19" s="102" t="n"/>
      <c r="I19" s="102" t="n"/>
      <c r="J19" s="102" t="n"/>
      <c r="K19" s="102" t="n"/>
      <c r="L19" s="102" t="n"/>
      <c r="M19" s="102" t="n"/>
      <c r="N19" s="102" t="n"/>
      <c r="O19" s="102" t="n"/>
      <c r="P19" s="102" t="n"/>
    </row>
    <row r="20" ht="18" customHeight="1" s="203" thickBot="1">
      <c r="A20" s="142" t="inlineStr">
        <is>
          <t>Pendapatan dari domestik 9 - Nama</t>
        </is>
      </c>
      <c r="B20" s="142" t="n"/>
      <c r="C20" s="143" t="n"/>
      <c r="D20" s="143" t="n"/>
      <c r="E20" s="143" t="n"/>
      <c r="F20" s="143" t="n"/>
      <c r="G20" s="143" t="n"/>
      <c r="H20" s="143" t="n"/>
      <c r="I20" s="143" t="n"/>
      <c r="J20" s="143" t="n"/>
      <c r="K20" s="143" t="n"/>
      <c r="L20" s="143" t="n"/>
      <c r="M20" s="143" t="n"/>
      <c r="N20" s="143" t="n"/>
      <c r="O20" s="143" t="n"/>
      <c r="P20" s="143" t="n"/>
    </row>
    <row r="21" ht="18" customHeight="1" s="203" thickBot="1">
      <c r="A21" s="142" t="inlineStr">
        <is>
          <t>Pendapatan dari domestik 9 - Jumlah</t>
        </is>
      </c>
      <c r="B21" s="142" t="n"/>
      <c r="C21" s="102" t="n"/>
      <c r="D21" s="102" t="n"/>
      <c r="E21" s="102" t="n"/>
      <c r="F21" s="102" t="n"/>
      <c r="G21" s="102" t="n"/>
      <c r="H21" s="102" t="n"/>
      <c r="I21" s="102" t="n"/>
      <c r="J21" s="102" t="n"/>
      <c r="K21" s="102" t="n"/>
      <c r="L21" s="102" t="n"/>
      <c r="M21" s="102" t="n"/>
      <c r="N21" s="102" t="n"/>
      <c r="O21" s="102" t="n"/>
      <c r="P21" s="102" t="n"/>
    </row>
    <row r="22" ht="18" customHeight="1" s="203" thickBot="1">
      <c r="A22" s="142" t="inlineStr">
        <is>
          <t>Pendapatan dari domestik 10 - Nama</t>
        </is>
      </c>
      <c r="B22" s="142" t="n"/>
      <c r="C22" s="143" t="n"/>
      <c r="D22" s="143" t="n"/>
      <c r="E22" s="143" t="n"/>
      <c r="F22" s="143" t="n"/>
      <c r="G22" s="143" t="n"/>
      <c r="H22" s="143" t="n"/>
      <c r="I22" s="143" t="n"/>
      <c r="J22" s="143" t="n"/>
      <c r="K22" s="143" t="n"/>
      <c r="L22" s="143" t="n"/>
      <c r="M22" s="143" t="n"/>
      <c r="N22" s="143" t="n"/>
      <c r="O22" s="143" t="n"/>
      <c r="P22" s="143" t="n"/>
    </row>
    <row r="23" ht="18" customHeight="1" s="203" thickBot="1">
      <c r="A23" s="142" t="inlineStr">
        <is>
          <t>Pendapatan dari domestik 10 - Jumlah</t>
        </is>
      </c>
      <c r="B23" s="142" t="n"/>
      <c r="C23" s="102" t="n"/>
      <c r="D23" s="102" t="n"/>
      <c r="E23" s="102" t="n"/>
      <c r="F23" s="102" t="n"/>
      <c r="G23" s="102" t="n"/>
      <c r="H23" s="102" t="n"/>
      <c r="I23" s="102" t="n"/>
      <c r="J23" s="102" t="n"/>
      <c r="K23" s="102" t="n"/>
      <c r="L23" s="102" t="n"/>
      <c r="M23" s="102" t="n"/>
      <c r="N23" s="102" t="n"/>
      <c r="O23" s="102" t="n"/>
      <c r="P23" s="102" t="n"/>
    </row>
    <row r="24" ht="20" customHeight="1" s="203" thickBot="1">
      <c r="A24" s="142" t="inlineStr">
        <is>
          <t>Pendapatan dari domestik lainnya - Nama</t>
        </is>
      </c>
      <c r="B24" s="142" t="n"/>
      <c r="C24" s="143" t="n"/>
      <c r="D24" s="143" t="n"/>
      <c r="E24" s="143" t="n"/>
      <c r="F24" s="143" t="n"/>
      <c r="G24" s="143" t="n"/>
      <c r="H24" s="143" t="n"/>
      <c r="I24" s="143" t="n"/>
      <c r="J24" s="143" t="n"/>
      <c r="K24" s="143" t="n"/>
      <c r="L24" s="143" t="n"/>
      <c r="M24" s="143" t="n"/>
      <c r="N24" s="143" t="n"/>
      <c r="O24" s="143" t="n"/>
      <c r="P24" s="143" t="n"/>
    </row>
    <row r="25" ht="18" customHeight="1" s="203" thickBot="1">
      <c r="A25" s="142" t="inlineStr">
        <is>
          <t>Pendapatan dari domestik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203" thickBot="1">
      <c r="A26" s="144" t="inlineStr">
        <is>
          <t>Pendapatan dari domestik</t>
        </is>
      </c>
      <c r="B26" s="144" t="n"/>
      <c r="C26" s="104" t="n"/>
      <c r="D26" s="104" t="n"/>
      <c r="E26" s="104" t="n"/>
      <c r="F26" s="104" t="n"/>
      <c r="G26" s="104" t="n"/>
      <c r="H26" s="104" t="n"/>
      <c r="I26" s="104" t="n"/>
      <c r="J26" s="104" t="n"/>
      <c r="K26" s="104" t="n"/>
      <c r="L26" s="104" t="n"/>
      <c r="M26" s="104" t="n"/>
      <c r="N26" s="104" t="n"/>
      <c r="O26" s="104" t="n"/>
      <c r="P26" s="104" t="n"/>
    </row>
    <row r="27" ht="18" customHeight="1" s="203" thickBot="1">
      <c r="A27" s="142" t="inlineStr">
        <is>
          <t>Pendapatan dari ekspor 1 - Nama</t>
        </is>
      </c>
      <c r="B27" s="142" t="n"/>
      <c r="C27" s="143" t="n"/>
      <c r="D27" s="143" t="n"/>
      <c r="E27" s="143" t="n"/>
      <c r="F27" s="143" t="n"/>
      <c r="G27" s="143" t="n"/>
      <c r="H27" s="143" t="n"/>
      <c r="I27" s="143" t="n"/>
      <c r="J27" s="143" t="n"/>
      <c r="K27" s="143" t="n"/>
      <c r="L27" s="143" t="n"/>
      <c r="M27" s="143" t="n"/>
      <c r="N27" s="143" t="n"/>
      <c r="O27" s="143" t="n"/>
      <c r="P27" s="143" t="n"/>
    </row>
    <row r="28" ht="18" customHeight="1" s="203" thickBot="1">
      <c r="A28" s="142" t="inlineStr">
        <is>
          <t>Pendapatan dari ekspor 1 - Jumlah</t>
        </is>
      </c>
      <c r="B28" s="142" t="n"/>
      <c r="C28" s="102" t="n"/>
      <c r="D28" s="102" t="n"/>
      <c r="E28" s="102" t="n"/>
      <c r="F28" s="102" t="n"/>
      <c r="G28" s="102" t="n"/>
      <c r="H28" s="102" t="n"/>
      <c r="I28" s="102" t="n"/>
      <c r="J28" s="102" t="n"/>
      <c r="K28" s="102" t="n"/>
      <c r="L28" s="102" t="n"/>
      <c r="M28" s="102" t="n"/>
      <c r="N28" s="102" t="n"/>
      <c r="O28" s="102" t="n"/>
      <c r="P28" s="102" t="n"/>
    </row>
    <row r="29" ht="18" customHeight="1" s="203" thickBot="1">
      <c r="A29" s="142" t="inlineStr">
        <is>
          <t>Pendapatan dari ekspor 2 - Nama</t>
        </is>
      </c>
      <c r="B29" s="142" t="n"/>
      <c r="C29" s="143" t="n"/>
      <c r="D29" s="143" t="n"/>
      <c r="E29" s="143" t="n"/>
      <c r="F29" s="143" t="n"/>
      <c r="G29" s="143" t="n"/>
      <c r="H29" s="143" t="n"/>
      <c r="I29" s="143" t="n"/>
      <c r="J29" s="143" t="n"/>
      <c r="K29" s="143" t="n"/>
      <c r="L29" s="143" t="n"/>
      <c r="M29" s="143" t="n"/>
      <c r="N29" s="143" t="n"/>
      <c r="O29" s="143" t="n"/>
      <c r="P29" s="143" t="n"/>
    </row>
    <row r="30" ht="18" customHeight="1" s="203" thickBot="1">
      <c r="A30" s="142" t="inlineStr">
        <is>
          <t>Pendapatan dari ekspor 2 - Jumlah</t>
        </is>
      </c>
      <c r="B30" s="142" t="n"/>
      <c r="C30" s="102" t="n"/>
      <c r="D30" s="102" t="n"/>
      <c r="E30" s="102" t="n"/>
      <c r="F30" s="102" t="n"/>
      <c r="G30" s="102" t="n"/>
      <c r="H30" s="102" t="n"/>
      <c r="I30" s="102" t="n"/>
      <c r="J30" s="102" t="n"/>
      <c r="K30" s="102" t="n"/>
      <c r="L30" s="102" t="n"/>
      <c r="M30" s="102" t="n"/>
      <c r="N30" s="102" t="n"/>
      <c r="O30" s="102" t="n"/>
      <c r="P30" s="102" t="n"/>
    </row>
    <row r="31" ht="18" customHeight="1" s="203" thickBot="1">
      <c r="A31" s="142" t="inlineStr">
        <is>
          <t>Pendapatan dari ekspor 3 - Nama</t>
        </is>
      </c>
      <c r="B31" s="142" t="n"/>
      <c r="C31" s="143" t="n"/>
      <c r="D31" s="143" t="n"/>
      <c r="E31" s="143" t="n"/>
      <c r="F31" s="143" t="n"/>
      <c r="G31" s="143" t="n"/>
      <c r="H31" s="143" t="n"/>
      <c r="I31" s="143" t="n"/>
      <c r="J31" s="143" t="n"/>
      <c r="K31" s="143" t="n"/>
      <c r="L31" s="143" t="n"/>
      <c r="M31" s="143" t="n"/>
      <c r="N31" s="143" t="n"/>
      <c r="O31" s="143" t="n"/>
      <c r="P31" s="143" t="n"/>
    </row>
    <row r="32" ht="18" customHeight="1" s="203" thickBot="1">
      <c r="A32" s="142" t="inlineStr">
        <is>
          <t>Pendapatan dari ekspor 3 - Jumlah</t>
        </is>
      </c>
      <c r="B32" s="142" t="n"/>
      <c r="C32" s="102" t="n"/>
      <c r="D32" s="102" t="n"/>
      <c r="E32" s="102" t="n"/>
      <c r="F32" s="102" t="n"/>
      <c r="G32" s="102" t="n"/>
      <c r="H32" s="102" t="n"/>
      <c r="I32" s="102" t="n"/>
      <c r="J32" s="102" t="n"/>
      <c r="K32" s="102" t="n"/>
      <c r="L32" s="102" t="n"/>
      <c r="M32" s="102" t="n"/>
      <c r="N32" s="102" t="n"/>
      <c r="O32" s="102" t="n"/>
      <c r="P32" s="102" t="n"/>
    </row>
    <row r="33" ht="18" customHeight="1" s="203" thickBot="1">
      <c r="A33" s="142" t="inlineStr">
        <is>
          <t>Pendapatan dari ekspor 4 - Nama</t>
        </is>
      </c>
      <c r="B33" s="142" t="n"/>
      <c r="C33" s="143" t="n"/>
      <c r="D33" s="143" t="n"/>
      <c r="E33" s="143" t="n"/>
      <c r="F33" s="143" t="n"/>
      <c r="G33" s="143" t="n"/>
      <c r="H33" s="143" t="n"/>
      <c r="I33" s="143" t="n"/>
      <c r="J33" s="143" t="n"/>
      <c r="K33" s="143" t="n"/>
      <c r="L33" s="143" t="n"/>
      <c r="M33" s="143" t="n"/>
      <c r="N33" s="143" t="n"/>
      <c r="O33" s="143" t="n"/>
      <c r="P33" s="143" t="n"/>
    </row>
    <row r="34" ht="18" customHeight="1" s="203" thickBot="1">
      <c r="A34" s="142" t="inlineStr">
        <is>
          <t>Pendapatan dari ekspor 4 - Jumlah</t>
        </is>
      </c>
      <c r="B34" s="142" t="n"/>
      <c r="C34" s="102" t="n"/>
      <c r="D34" s="102" t="n"/>
      <c r="E34" s="102" t="n"/>
      <c r="F34" s="102" t="n"/>
      <c r="G34" s="102" t="n"/>
      <c r="H34" s="102" t="n"/>
      <c r="I34" s="102" t="n"/>
      <c r="J34" s="102" t="n"/>
      <c r="K34" s="102" t="n"/>
      <c r="L34" s="102" t="n"/>
      <c r="M34" s="102" t="n"/>
      <c r="N34" s="102" t="n"/>
      <c r="O34" s="102" t="n"/>
      <c r="P34" s="102" t="n"/>
    </row>
    <row r="35" ht="18" customHeight="1" s="203" thickBot="1">
      <c r="A35" s="142" t="inlineStr">
        <is>
          <t>Pendapatan dari ekspor 5 - Nama</t>
        </is>
      </c>
      <c r="B35" s="142" t="n"/>
      <c r="C35" s="143" t="n"/>
      <c r="D35" s="143" t="n"/>
      <c r="E35" s="143" t="n"/>
      <c r="F35" s="143" t="n"/>
      <c r="G35" s="143" t="n"/>
      <c r="H35" s="143" t="n"/>
      <c r="I35" s="143" t="n"/>
      <c r="J35" s="143" t="n"/>
      <c r="K35" s="143" t="n"/>
      <c r="L35" s="143" t="n"/>
      <c r="M35" s="143" t="n"/>
      <c r="N35" s="143" t="n"/>
      <c r="O35" s="143" t="n"/>
      <c r="P35" s="143" t="n"/>
    </row>
    <row r="36" ht="18" customHeight="1" s="203" thickBot="1">
      <c r="A36" s="142" t="inlineStr">
        <is>
          <t>Pendapatan dari ekspor 5 - Jumlah</t>
        </is>
      </c>
      <c r="B36" s="142" t="n"/>
      <c r="C36" s="102" t="n"/>
      <c r="D36" s="102" t="n"/>
      <c r="E36" s="102" t="n"/>
      <c r="F36" s="102" t="n"/>
      <c r="G36" s="102" t="n"/>
      <c r="H36" s="102" t="n"/>
      <c r="I36" s="102" t="n"/>
      <c r="J36" s="102" t="n"/>
      <c r="K36" s="102" t="n"/>
      <c r="L36" s="102" t="n"/>
      <c r="M36" s="102" t="n"/>
      <c r="N36" s="102" t="n"/>
      <c r="O36" s="102" t="n"/>
      <c r="P36" s="102" t="n"/>
    </row>
    <row r="37" ht="18" customHeight="1" s="203" thickBot="1">
      <c r="A37" s="142" t="inlineStr">
        <is>
          <t>Pendapatan dari ekspor 6 - Nama</t>
        </is>
      </c>
      <c r="B37" s="142" t="n"/>
      <c r="C37" s="143" t="n"/>
      <c r="D37" s="143" t="n"/>
      <c r="E37" s="143" t="n"/>
      <c r="F37" s="143" t="n"/>
      <c r="G37" s="143" t="n"/>
      <c r="H37" s="143" t="n"/>
      <c r="I37" s="143" t="n"/>
      <c r="J37" s="143" t="n"/>
      <c r="K37" s="143" t="n"/>
      <c r="L37" s="143" t="n"/>
      <c r="M37" s="143" t="n"/>
      <c r="N37" s="143" t="n"/>
      <c r="O37" s="143" t="n"/>
      <c r="P37" s="143" t="n"/>
    </row>
    <row r="38" ht="18" customHeight="1" s="203" thickBot="1">
      <c r="A38" s="142" t="inlineStr">
        <is>
          <t>Pendapatan dari ekspor 6 - Jumlah</t>
        </is>
      </c>
      <c r="B38" s="142" t="n"/>
      <c r="C38" s="102" t="n"/>
      <c r="D38" s="102" t="n"/>
      <c r="E38" s="102" t="n"/>
      <c r="F38" s="102" t="n"/>
      <c r="G38" s="102" t="n"/>
      <c r="H38" s="102" t="n"/>
      <c r="I38" s="102" t="n"/>
      <c r="J38" s="102" t="n"/>
      <c r="K38" s="102" t="n"/>
      <c r="L38" s="102" t="n"/>
      <c r="M38" s="102" t="n"/>
      <c r="N38" s="102" t="n"/>
      <c r="O38" s="102" t="n"/>
      <c r="P38" s="102" t="n"/>
    </row>
    <row r="39" ht="18" customHeight="1" s="203" thickBot="1">
      <c r="A39" s="142" t="inlineStr">
        <is>
          <t>Pendapatan dari ekspor 7 - Nama</t>
        </is>
      </c>
      <c r="B39" s="142" t="n"/>
      <c r="C39" s="143" t="n"/>
      <c r="D39" s="143" t="n"/>
      <c r="E39" s="143" t="n"/>
      <c r="F39" s="143" t="n"/>
      <c r="G39" s="143" t="n"/>
      <c r="H39" s="143" t="n"/>
      <c r="I39" s="143" t="n"/>
      <c r="J39" s="143" t="n"/>
      <c r="K39" s="143" t="n"/>
      <c r="L39" s="143" t="n"/>
      <c r="M39" s="143" t="n"/>
      <c r="N39" s="143" t="n"/>
      <c r="O39" s="143" t="n"/>
      <c r="P39" s="143" t="n"/>
    </row>
    <row r="40" ht="18" customHeight="1" s="203" thickBot="1">
      <c r="A40" s="142" t="inlineStr">
        <is>
          <t>Pendapatan dari ekspor 7 - Jumlah</t>
        </is>
      </c>
      <c r="B40" s="142" t="n"/>
      <c r="C40" s="102" t="n"/>
      <c r="D40" s="102" t="n"/>
      <c r="E40" s="102" t="n"/>
      <c r="F40" s="102" t="n"/>
      <c r="G40" s="102" t="n"/>
      <c r="H40" s="102" t="n"/>
      <c r="I40" s="102" t="n"/>
      <c r="J40" s="102" t="n"/>
      <c r="K40" s="102" t="n"/>
      <c r="L40" s="102" t="n"/>
      <c r="M40" s="102" t="n"/>
      <c r="N40" s="102" t="n"/>
      <c r="O40" s="102" t="n"/>
      <c r="P40" s="102" t="n"/>
    </row>
    <row r="41" ht="18" customHeight="1" s="203" thickBot="1">
      <c r="A41" s="142" t="inlineStr">
        <is>
          <t>Pendapatan dari ekspor 8 - Nama</t>
        </is>
      </c>
      <c r="B41" s="142" t="n"/>
      <c r="C41" s="143" t="n"/>
      <c r="D41" s="143" t="n"/>
      <c r="E41" s="143" t="n"/>
      <c r="F41" s="143" t="n"/>
      <c r="G41" s="143" t="n"/>
      <c r="H41" s="143" t="n"/>
      <c r="I41" s="143" t="n"/>
      <c r="J41" s="143" t="n"/>
      <c r="K41" s="143" t="n"/>
      <c r="L41" s="143" t="n"/>
      <c r="M41" s="143" t="n"/>
      <c r="N41" s="143" t="n"/>
      <c r="O41" s="143" t="n"/>
      <c r="P41" s="143" t="n"/>
    </row>
    <row r="42" ht="18" customHeight="1" s="203" thickBot="1">
      <c r="A42" s="142" t="inlineStr">
        <is>
          <t>Pendapatan dari ekspor 8 - Jumlah</t>
        </is>
      </c>
      <c r="B42" s="142" t="n"/>
      <c r="C42" s="102" t="n"/>
      <c r="D42" s="102" t="n"/>
      <c r="E42" s="102" t="n"/>
      <c r="F42" s="102" t="n"/>
      <c r="G42" s="102" t="n"/>
      <c r="H42" s="102" t="n"/>
      <c r="I42" s="102" t="n"/>
      <c r="J42" s="102" t="n"/>
      <c r="K42" s="102" t="n"/>
      <c r="L42" s="102" t="n"/>
      <c r="M42" s="102" t="n"/>
      <c r="N42" s="102" t="n"/>
      <c r="O42" s="102" t="n"/>
      <c r="P42" s="102" t="n"/>
    </row>
    <row r="43" ht="18" customHeight="1" s="203" thickBot="1">
      <c r="A43" s="142" t="inlineStr">
        <is>
          <t>Pendapatan dari ekspor 9 - Nama</t>
        </is>
      </c>
      <c r="B43" s="142" t="n"/>
      <c r="C43" s="143" t="n"/>
      <c r="D43" s="143" t="n"/>
      <c r="E43" s="143" t="n"/>
      <c r="F43" s="143" t="n"/>
      <c r="G43" s="143" t="n"/>
      <c r="H43" s="143" t="n"/>
      <c r="I43" s="143" t="n"/>
      <c r="J43" s="143" t="n"/>
      <c r="K43" s="143" t="n"/>
      <c r="L43" s="143" t="n"/>
      <c r="M43" s="143" t="n"/>
      <c r="N43" s="143" t="n"/>
      <c r="O43" s="143" t="n"/>
      <c r="P43" s="143" t="n"/>
    </row>
    <row r="44" ht="18" customHeight="1" s="203" thickBot="1">
      <c r="A44" s="142" t="inlineStr">
        <is>
          <t>Pendapatan dari ekspor 9 - Jumlah</t>
        </is>
      </c>
      <c r="B44" s="142" t="n"/>
      <c r="C44" s="102" t="n"/>
      <c r="D44" s="102" t="n"/>
      <c r="E44" s="102" t="n"/>
      <c r="F44" s="102" t="n"/>
      <c r="G44" s="102" t="n"/>
      <c r="H44" s="102" t="n"/>
      <c r="I44" s="102" t="n"/>
      <c r="J44" s="102" t="n"/>
      <c r="K44" s="102" t="n"/>
      <c r="L44" s="102" t="n"/>
      <c r="M44" s="102" t="n"/>
      <c r="N44" s="102" t="n"/>
      <c r="O44" s="102" t="n"/>
      <c r="P44" s="102" t="n"/>
    </row>
    <row r="45" ht="18" customHeight="1" s="203" thickBot="1">
      <c r="A45" s="142" t="inlineStr">
        <is>
          <t>Pendapatan dari ekspor 10 - Nama</t>
        </is>
      </c>
      <c r="B45" s="142" t="n"/>
      <c r="C45" s="143" t="n"/>
      <c r="D45" s="143" t="n"/>
      <c r="E45" s="143" t="n"/>
      <c r="F45" s="143" t="n"/>
      <c r="G45" s="143" t="n"/>
      <c r="H45" s="143" t="n"/>
      <c r="I45" s="143" t="n"/>
      <c r="J45" s="143" t="n"/>
      <c r="K45" s="143" t="n"/>
      <c r="L45" s="143" t="n"/>
      <c r="M45" s="143" t="n"/>
      <c r="N45" s="143" t="n"/>
      <c r="O45" s="143" t="n"/>
      <c r="P45" s="143" t="n"/>
    </row>
    <row r="46" ht="18" customHeight="1" s="203" thickBot="1">
      <c r="A46" s="142" t="inlineStr">
        <is>
          <t>Pendapatan dari ekspor 10 - Jumlah</t>
        </is>
      </c>
      <c r="B46" s="142" t="n"/>
      <c r="C46" s="102" t="n"/>
      <c r="D46" s="102" t="n"/>
      <c r="E46" s="102" t="n"/>
      <c r="F46" s="102" t="n"/>
      <c r="G46" s="102" t="n"/>
      <c r="H46" s="102" t="n"/>
      <c r="I46" s="102" t="n"/>
      <c r="J46" s="102" t="n"/>
      <c r="K46" s="102" t="n"/>
      <c r="L46" s="102" t="n"/>
      <c r="M46" s="102" t="n"/>
      <c r="N46" s="102" t="n"/>
      <c r="O46" s="102" t="n"/>
      <c r="P46" s="102" t="n"/>
    </row>
    <row r="47" ht="18" customHeight="1" s="203" thickBot="1">
      <c r="A47" s="142" t="inlineStr">
        <is>
          <t>Pendapatan dari ekspor lainnya - Nama</t>
        </is>
      </c>
      <c r="B47" s="142" t="n"/>
      <c r="C47" s="143" t="n"/>
      <c r="D47" s="143" t="n"/>
      <c r="E47" s="143" t="n"/>
      <c r="F47" s="143" t="n"/>
      <c r="G47" s="143" t="n"/>
      <c r="H47" s="143" t="n"/>
      <c r="I47" s="143" t="n"/>
      <c r="J47" s="143" t="n"/>
      <c r="K47" s="143" t="n"/>
      <c r="L47" s="143" t="n"/>
      <c r="M47" s="143" t="n"/>
      <c r="N47" s="143" t="n"/>
      <c r="O47" s="143" t="n"/>
      <c r="P47" s="143" t="n"/>
    </row>
    <row r="48" ht="18" customHeight="1" s="203" thickBot="1">
      <c r="A48" s="142" t="inlineStr">
        <is>
          <t>Pendapatan dari ekspor lainnya - Jumlah</t>
        </is>
      </c>
      <c r="B48" s="142" t="n"/>
      <c r="C48" s="102" t="n"/>
      <c r="D48" s="102" t="n"/>
      <c r="E48" s="102" t="n"/>
      <c r="F48" s="102" t="n"/>
      <c r="G48" s="102" t="n"/>
      <c r="H48" s="102" t="n"/>
      <c r="I48" s="102" t="n"/>
      <c r="J48" s="102" t="n"/>
      <c r="K48" s="102" t="n"/>
      <c r="L48" s="102" t="n"/>
      <c r="M48" s="102" t="n"/>
      <c r="N48" s="102" t="n"/>
      <c r="O48" s="102" t="n"/>
      <c r="P48" s="102" t="n"/>
    </row>
    <row r="49" ht="18" customHeight="1" s="203" thickBot="1">
      <c r="A49" s="144" t="inlineStr">
        <is>
          <t>Pendapatan dari ekspor</t>
        </is>
      </c>
      <c r="B49" s="144" t="n"/>
      <c r="C49" s="104" t="n"/>
      <c r="D49" s="104" t="n"/>
      <c r="E49" s="104" t="n"/>
      <c r="F49" s="104" t="n"/>
      <c r="G49" s="104" t="n"/>
      <c r="H49" s="104" t="n"/>
      <c r="I49" s="104" t="n"/>
      <c r="J49" s="104" t="n"/>
      <c r="K49" s="104" t="n"/>
      <c r="L49" s="104" t="n"/>
      <c r="M49" s="104" t="n"/>
      <c r="N49" s="104" t="n"/>
      <c r="O49" s="104" t="n"/>
      <c r="P49" s="104" t="n"/>
    </row>
    <row r="50" ht="18" customHeight="1" s="203" thickBot="1">
      <c r="A50" s="144" t="inlineStr">
        <is>
          <t>Sumber pendapatan</t>
        </is>
      </c>
      <c r="B50" s="144" t="n"/>
      <c r="C50" s="104" t="n"/>
      <c r="D50" s="104" t="n"/>
      <c r="E50" s="104" t="n"/>
      <c r="F50" s="104" t="n"/>
      <c r="G50" s="104" t="n"/>
      <c r="H50" s="104" t="n"/>
      <c r="I50" s="104" t="n"/>
      <c r="J50" s="104" t="n"/>
      <c r="K50" s="104" t="n"/>
      <c r="L50" s="104" t="n"/>
      <c r="M50" s="104" t="n"/>
      <c r="N50" s="104" t="n"/>
      <c r="O50" s="104" t="n"/>
      <c r="P50" s="104" t="n"/>
    </row>
  </sheetData>
  <mergeCells count="1">
    <mergeCell ref="A1:C1"/>
  </mergeCells>
  <dataValidations count="2">
    <dataValidation sqref="C5:P5 C21:P21 C7:P7 C9:P9 C11:P11 C13:P13 C15:P15 C17:P17 C19:P19 C23:P23 C28:P28 C30:P30 C32:P32 C34:P34 C36:P36 C38:P38 C40:P40 C42:P42 C44:P44 C46:P46 C48:P50 C25:P26" showErrorMessage="1" showInputMessage="1" allowBlank="1" errorTitle="Invalid Data Type" error="Please input data in Numeric Data Type" type="decimal">
      <formula1>-9.99999999999999E+33</formula1>
      <formula2>9.99999999999999E+33</formula2>
    </dataValidation>
    <dataValidation sqref="C24:P24 C4:P4 C6:P6 C8:P8 C10:P10 C12:P12 C14:P14 C16:P16 C18:P18 C20:P20 C22:P22 C27:P27 C29:P29 C31:P31 C33:P33 C35:P35 C37:P37 C39:P39 C41:P41 C43:P43 C45:P45 C47:P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7.xml><?xml version="1.0" encoding="utf-8"?>
<worksheet xmlns="http://schemas.openxmlformats.org/spreadsheetml/2006/main">
  <sheetPr>
    <outlinePr summaryBelow="1" summaryRight="1"/>
    <pageSetUpPr/>
  </sheetPr>
  <dimension ref="A1:P26"/>
  <sheetViews>
    <sheetView showGridLines="0" workbookViewId="0">
      <selection activeCell="F20" sqref="F20"/>
    </sheetView>
  </sheetViews>
  <sheetFormatPr baseColWidth="10" defaultColWidth="9.3984375" defaultRowHeight="15"/>
  <cols>
    <col collapsed="1" width="53.796875" customWidth="1" style="193" min="1" max="1"/>
    <col width="26" customWidth="1" style="193" min="2" max="2"/>
    <col collapsed="1" width="21" customWidth="1" style="193" min="3" max="16"/>
    <col collapsed="1" width="9.3984375" customWidth="1" style="193" min="17" max="16384"/>
  </cols>
  <sheetData>
    <row r="1" ht="18" customHeight="1" s="203">
      <c r="A1" s="192" t="inlineStr">
        <is>
          <t>Catatan untuk pendapatan lebih dari 10%</t>
        </is>
      </c>
    </row>
    <row r="2">
      <c r="A2" s="138" t="n">
        <v>1</v>
      </c>
    </row>
    <row r="3" ht="16" customHeight="1" s="203">
      <c r="A3" s="139" t="inlineStr">
        <is>
          <t>Period</t>
        </is>
      </c>
      <c r="B3" s="140" t="n"/>
      <c r="C3" s="141" t="n"/>
      <c r="D3" s="141" t="n"/>
      <c r="E3" s="141" t="n"/>
      <c r="F3" s="141" t="n"/>
      <c r="G3" s="141" t="n"/>
      <c r="H3" s="141" t="n"/>
      <c r="I3" s="141" t="n"/>
      <c r="J3" s="141" t="n"/>
      <c r="K3" s="141" t="n"/>
      <c r="L3" s="141" t="n"/>
      <c r="M3" s="141" t="n"/>
      <c r="N3" s="141" t="n"/>
      <c r="O3" s="141" t="n"/>
      <c r="P3" s="141" t="n"/>
    </row>
    <row r="4" ht="18" customHeight="1" s="203" thickBot="1">
      <c r="A4" s="142" t="inlineStr">
        <is>
          <t>Pihak 1 - Nama</t>
        </is>
      </c>
      <c r="B4" s="142" t="n"/>
      <c r="C4" s="143" t="n"/>
      <c r="D4" s="143" t="n"/>
      <c r="E4" s="143" t="n"/>
      <c r="F4" s="143" t="n"/>
      <c r="G4" s="143" t="n"/>
      <c r="H4" s="143" t="n"/>
      <c r="I4" s="143" t="n"/>
      <c r="J4" s="143" t="n"/>
      <c r="K4" s="143" t="n"/>
      <c r="L4" s="143" t="n"/>
      <c r="M4" s="143" t="n"/>
      <c r="N4" s="143" t="n"/>
      <c r="O4" s="143" t="n"/>
      <c r="P4" s="143" t="n"/>
    </row>
    <row r="5" ht="18" customHeight="1" s="203" thickBot="1">
      <c r="A5" s="142" t="inlineStr">
        <is>
          <t>Pihak 1 - Jumlah</t>
        </is>
      </c>
      <c r="B5" s="142" t="n"/>
      <c r="C5" s="102" t="n"/>
      <c r="D5" s="102" t="n"/>
      <c r="E5" s="102" t="n"/>
      <c r="F5" s="102" t="n"/>
      <c r="G5" s="102" t="n"/>
      <c r="H5" s="102" t="n"/>
      <c r="I5" s="102" t="n"/>
      <c r="J5" s="102" t="n"/>
      <c r="K5" s="102" t="n"/>
      <c r="L5" s="102" t="n"/>
      <c r="M5" s="102" t="n"/>
      <c r="N5" s="102" t="n"/>
      <c r="O5" s="102" t="n"/>
      <c r="P5" s="102" t="n"/>
    </row>
    <row r="6" ht="18" customHeight="1" s="203" thickBot="1">
      <c r="A6" s="142" t="inlineStr">
        <is>
          <t>Pihak 2 - Nama</t>
        </is>
      </c>
      <c r="B6" s="142" t="n"/>
      <c r="C6" s="143" t="n"/>
      <c r="D6" s="143" t="n"/>
      <c r="E6" s="143" t="n"/>
      <c r="F6" s="143" t="n"/>
      <c r="G6" s="143" t="n"/>
      <c r="H6" s="143" t="n"/>
      <c r="I6" s="143" t="n"/>
      <c r="J6" s="143" t="n"/>
      <c r="K6" s="143" t="n"/>
      <c r="L6" s="143" t="n"/>
      <c r="M6" s="143" t="n"/>
      <c r="N6" s="143" t="n"/>
      <c r="O6" s="143" t="n"/>
      <c r="P6" s="143" t="n"/>
    </row>
    <row r="7" ht="18" customHeight="1" s="203" thickBot="1">
      <c r="A7" s="142" t="inlineStr">
        <is>
          <t>Pihak 2 - Jumlah</t>
        </is>
      </c>
      <c r="B7" s="142" t="n"/>
      <c r="C7" s="102" t="n"/>
      <c r="D7" s="102" t="n"/>
      <c r="E7" s="102" t="n"/>
      <c r="F7" s="102" t="n"/>
      <c r="G7" s="102" t="n"/>
      <c r="H7" s="102" t="n"/>
      <c r="I7" s="102" t="n"/>
      <c r="J7" s="102" t="n"/>
      <c r="K7" s="102" t="n"/>
      <c r="L7" s="102" t="n"/>
      <c r="M7" s="102" t="n"/>
      <c r="N7" s="102" t="n"/>
      <c r="O7" s="102" t="n"/>
      <c r="P7" s="102" t="n"/>
    </row>
    <row r="8" ht="18" customHeight="1" s="203" thickBot="1">
      <c r="A8" s="142" t="inlineStr">
        <is>
          <t>Pihak 3 - Nama</t>
        </is>
      </c>
      <c r="B8" s="142" t="n"/>
      <c r="C8" s="143" t="n"/>
      <c r="D8" s="143" t="n"/>
      <c r="E8" s="143" t="n"/>
      <c r="F8" s="143" t="n"/>
      <c r="G8" s="143" t="n"/>
      <c r="H8" s="143" t="n"/>
      <c r="I8" s="143" t="n"/>
      <c r="J8" s="143" t="n"/>
      <c r="K8" s="143" t="n"/>
      <c r="L8" s="143" t="n"/>
      <c r="M8" s="143" t="n"/>
      <c r="N8" s="143" t="n"/>
      <c r="O8" s="143" t="n"/>
      <c r="P8" s="143" t="n"/>
    </row>
    <row r="9" ht="18" customHeight="1" s="203" thickBot="1">
      <c r="A9" s="142" t="inlineStr">
        <is>
          <t>Pihak 3 - Jumlah</t>
        </is>
      </c>
      <c r="B9" s="142" t="n"/>
      <c r="C9" s="102" t="n"/>
      <c r="D9" s="102" t="n"/>
      <c r="E9" s="102" t="n"/>
      <c r="F9" s="102" t="n"/>
      <c r="G9" s="102" t="n"/>
      <c r="H9" s="102" t="n"/>
      <c r="I9" s="102" t="n"/>
      <c r="J9" s="102" t="n"/>
      <c r="K9" s="102" t="n"/>
      <c r="L9" s="102" t="n"/>
      <c r="M9" s="102" t="n"/>
      <c r="N9" s="102" t="n"/>
      <c r="O9" s="102" t="n"/>
      <c r="P9" s="102" t="n"/>
    </row>
    <row r="10" ht="18" customHeight="1" s="203" thickBot="1">
      <c r="A10" s="142" t="inlineStr">
        <is>
          <t>Pihak 4 - Nama</t>
        </is>
      </c>
      <c r="B10" s="142" t="n"/>
      <c r="C10" s="143" t="n"/>
      <c r="D10" s="143" t="n"/>
      <c r="E10" s="143" t="n"/>
      <c r="F10" s="143" t="n"/>
      <c r="G10" s="143" t="n"/>
      <c r="H10" s="143" t="n"/>
      <c r="I10" s="143" t="n"/>
      <c r="J10" s="143" t="n"/>
      <c r="K10" s="143" t="n"/>
      <c r="L10" s="143" t="n"/>
      <c r="M10" s="143" t="n"/>
      <c r="N10" s="143" t="n"/>
      <c r="O10" s="143" t="n"/>
      <c r="P10" s="143" t="n"/>
    </row>
    <row r="11" ht="18" customHeight="1" s="203" thickBot="1">
      <c r="A11" s="142" t="inlineStr">
        <is>
          <t>Pihak 4 - Jumlah</t>
        </is>
      </c>
      <c r="B11" s="142" t="n"/>
      <c r="C11" s="102" t="n"/>
      <c r="D11" s="102" t="n"/>
      <c r="E11" s="102" t="n"/>
      <c r="F11" s="102" t="n"/>
      <c r="G11" s="102" t="n"/>
      <c r="H11" s="102" t="n"/>
      <c r="I11" s="102" t="n"/>
      <c r="J11" s="102" t="n"/>
      <c r="K11" s="102" t="n"/>
      <c r="L11" s="102" t="n"/>
      <c r="M11" s="102" t="n"/>
      <c r="N11" s="102" t="n"/>
      <c r="O11" s="102" t="n"/>
      <c r="P11" s="102" t="n"/>
    </row>
    <row r="12" ht="18" customHeight="1" s="203" thickBot="1">
      <c r="A12" s="142" t="inlineStr">
        <is>
          <t>Pihak 5 - Nama</t>
        </is>
      </c>
      <c r="B12" s="142" t="n"/>
      <c r="C12" s="143" t="n"/>
      <c r="D12" s="143" t="n"/>
      <c r="E12" s="143" t="n"/>
      <c r="F12" s="143" t="n"/>
      <c r="G12" s="143" t="n"/>
      <c r="H12" s="143" t="n"/>
      <c r="I12" s="143" t="n"/>
      <c r="J12" s="143" t="n"/>
      <c r="K12" s="143" t="n"/>
      <c r="L12" s="143" t="n"/>
      <c r="M12" s="143" t="n"/>
      <c r="N12" s="143" t="n"/>
      <c r="O12" s="143" t="n"/>
      <c r="P12" s="143" t="n"/>
    </row>
    <row r="13" ht="18" customHeight="1" s="203" thickBot="1">
      <c r="A13" s="142" t="inlineStr">
        <is>
          <t>Pihak 5 - Jumlah</t>
        </is>
      </c>
      <c r="B13" s="142" t="n"/>
      <c r="C13" s="102" t="n"/>
      <c r="D13" s="102" t="n"/>
      <c r="E13" s="102" t="n"/>
      <c r="F13" s="102" t="n"/>
      <c r="G13" s="102" t="n"/>
      <c r="H13" s="102" t="n"/>
      <c r="I13" s="102" t="n"/>
      <c r="J13" s="102" t="n"/>
      <c r="K13" s="102" t="n"/>
      <c r="L13" s="102" t="n"/>
      <c r="M13" s="102" t="n"/>
      <c r="N13" s="102" t="n"/>
      <c r="O13" s="102" t="n"/>
      <c r="P13" s="102" t="n"/>
    </row>
    <row r="14" ht="18" customHeight="1" s="203" thickBot="1">
      <c r="A14" s="142" t="inlineStr">
        <is>
          <t>Pihak 6 - Nama</t>
        </is>
      </c>
      <c r="B14" s="142" t="n"/>
      <c r="C14" s="143" t="n"/>
      <c r="D14" s="143" t="n"/>
      <c r="E14" s="143" t="n"/>
      <c r="F14" s="143" t="n"/>
      <c r="G14" s="143" t="n"/>
      <c r="H14" s="143" t="n"/>
      <c r="I14" s="143" t="n"/>
      <c r="J14" s="143" t="n"/>
      <c r="K14" s="143" t="n"/>
      <c r="L14" s="143" t="n"/>
      <c r="M14" s="143" t="n"/>
      <c r="N14" s="143" t="n"/>
      <c r="O14" s="143" t="n"/>
      <c r="P14" s="143" t="n"/>
    </row>
    <row r="15" ht="18" customHeight="1" s="203" thickBot="1">
      <c r="A15" s="142" t="inlineStr">
        <is>
          <t>Pihak 6 - Jumlah</t>
        </is>
      </c>
      <c r="B15" s="142" t="n"/>
      <c r="C15" s="102" t="n"/>
      <c r="D15" s="102" t="n"/>
      <c r="E15" s="102" t="n"/>
      <c r="F15" s="102" t="n"/>
      <c r="G15" s="102" t="n"/>
      <c r="H15" s="102" t="n"/>
      <c r="I15" s="102" t="n"/>
      <c r="J15" s="102" t="n"/>
      <c r="K15" s="102" t="n"/>
      <c r="L15" s="102" t="n"/>
      <c r="M15" s="102" t="n"/>
      <c r="N15" s="102" t="n"/>
      <c r="O15" s="102" t="n"/>
      <c r="P15" s="102" t="n"/>
    </row>
    <row r="16" ht="18" customHeight="1" s="203" thickBot="1">
      <c r="A16" s="142" t="inlineStr">
        <is>
          <t>Pihak 7 - Nama</t>
        </is>
      </c>
      <c r="B16" s="142" t="n"/>
      <c r="C16" s="143" t="n"/>
      <c r="D16" s="143" t="n"/>
      <c r="E16" s="143" t="n"/>
      <c r="F16" s="143" t="n"/>
      <c r="G16" s="143" t="n"/>
      <c r="H16" s="143" t="n"/>
      <c r="I16" s="143" t="n"/>
      <c r="J16" s="143" t="n"/>
      <c r="K16" s="143" t="n"/>
      <c r="L16" s="143" t="n"/>
      <c r="M16" s="143" t="n"/>
      <c r="N16" s="143" t="n"/>
      <c r="O16" s="143" t="n"/>
      <c r="P16" s="143" t="n"/>
    </row>
    <row r="17" ht="18" customHeight="1" s="203" thickBot="1">
      <c r="A17" s="142" t="inlineStr">
        <is>
          <t>Pihak 7 - Jumlah</t>
        </is>
      </c>
      <c r="B17" s="142" t="n"/>
      <c r="C17" s="102" t="n"/>
      <c r="D17" s="102" t="n"/>
      <c r="E17" s="102" t="n"/>
      <c r="F17" s="102" t="n"/>
      <c r="G17" s="102" t="n"/>
      <c r="H17" s="102" t="n"/>
      <c r="I17" s="102" t="n"/>
      <c r="J17" s="102" t="n"/>
      <c r="K17" s="102" t="n"/>
      <c r="L17" s="102" t="n"/>
      <c r="M17" s="102" t="n"/>
      <c r="N17" s="102" t="n"/>
      <c r="O17" s="102" t="n"/>
      <c r="P17" s="102" t="n"/>
    </row>
    <row r="18" ht="18" customHeight="1" s="203" thickBot="1">
      <c r="A18" s="142" t="inlineStr">
        <is>
          <t>Pihak 8 - Nama</t>
        </is>
      </c>
      <c r="B18" s="142" t="n"/>
      <c r="C18" s="143" t="n"/>
      <c r="D18" s="143" t="n"/>
      <c r="E18" s="143" t="n"/>
      <c r="F18" s="143" t="n"/>
      <c r="G18" s="143" t="n"/>
      <c r="H18" s="143" t="n"/>
      <c r="I18" s="143" t="n"/>
      <c r="J18" s="143" t="n"/>
      <c r="K18" s="143" t="n"/>
      <c r="L18" s="143" t="n"/>
      <c r="M18" s="143" t="n"/>
      <c r="N18" s="143" t="n"/>
      <c r="O18" s="143" t="n"/>
      <c r="P18" s="143" t="n"/>
    </row>
    <row r="19" ht="18" customHeight="1" s="203" thickBot="1">
      <c r="A19" s="142" t="inlineStr">
        <is>
          <t>Pihak 8 - Jumlah</t>
        </is>
      </c>
      <c r="B19" s="142" t="n"/>
      <c r="C19" s="102" t="n"/>
      <c r="D19" s="102" t="n"/>
      <c r="E19" s="102" t="n"/>
      <c r="F19" s="102" t="n"/>
      <c r="G19" s="102" t="n"/>
      <c r="H19" s="102" t="n"/>
      <c r="I19" s="102" t="n"/>
      <c r="J19" s="102" t="n"/>
      <c r="K19" s="102" t="n"/>
      <c r="L19" s="102" t="n"/>
      <c r="M19" s="102" t="n"/>
      <c r="N19" s="102" t="n"/>
      <c r="O19" s="102" t="n"/>
      <c r="P19" s="102" t="n"/>
    </row>
    <row r="20" ht="18" customHeight="1" s="203" thickBot="1">
      <c r="A20" s="142" t="inlineStr">
        <is>
          <t>Pihak 9 - Nama</t>
        </is>
      </c>
      <c r="B20" s="142" t="n"/>
      <c r="C20" s="143" t="n"/>
      <c r="D20" s="143" t="n"/>
      <c r="E20" s="143" t="n"/>
      <c r="F20" s="143" t="n"/>
      <c r="G20" s="143" t="n"/>
      <c r="H20" s="143" t="n"/>
      <c r="I20" s="143" t="n"/>
      <c r="J20" s="143" t="n"/>
      <c r="K20" s="143" t="n"/>
      <c r="L20" s="143" t="n"/>
      <c r="M20" s="143" t="n"/>
      <c r="N20" s="143" t="n"/>
      <c r="O20" s="143" t="n"/>
      <c r="P20" s="143" t="n"/>
    </row>
    <row r="21" ht="18" customHeight="1" s="203" thickBot="1">
      <c r="A21" s="142" t="inlineStr">
        <is>
          <t>Pihak 9 - Jumlah</t>
        </is>
      </c>
      <c r="B21" s="142" t="n"/>
      <c r="C21" s="102" t="n"/>
      <c r="D21" s="102" t="n"/>
      <c r="E21" s="102" t="n"/>
      <c r="F21" s="102" t="n"/>
      <c r="G21" s="102" t="n"/>
      <c r="H21" s="102" t="n"/>
      <c r="I21" s="102" t="n"/>
      <c r="J21" s="102" t="n"/>
      <c r="K21" s="102" t="n"/>
      <c r="L21" s="102" t="n"/>
      <c r="M21" s="102" t="n"/>
      <c r="N21" s="102" t="n"/>
      <c r="O21" s="102" t="n"/>
      <c r="P21" s="102" t="n"/>
    </row>
    <row r="22" ht="18" customHeight="1" s="203" thickBot="1">
      <c r="A22" s="142" t="inlineStr">
        <is>
          <t>Pihak 10 - Nama</t>
        </is>
      </c>
      <c r="B22" s="142" t="n"/>
      <c r="C22" s="143" t="n"/>
      <c r="D22" s="143" t="n"/>
      <c r="E22" s="143" t="n"/>
      <c r="F22" s="143" t="n"/>
      <c r="G22" s="143" t="n"/>
      <c r="H22" s="143" t="n"/>
      <c r="I22" s="143" t="n"/>
      <c r="J22" s="143" t="n"/>
      <c r="K22" s="143" t="n"/>
      <c r="L22" s="143" t="n"/>
      <c r="M22" s="143" t="n"/>
      <c r="N22" s="143" t="n"/>
      <c r="O22" s="143" t="n"/>
      <c r="P22" s="143" t="n"/>
    </row>
    <row r="23" ht="18" customHeight="1" s="203" thickBot="1">
      <c r="A23" s="142" t="inlineStr">
        <is>
          <t>Pihak 10 - Jumlah</t>
        </is>
      </c>
      <c r="B23" s="142" t="n"/>
      <c r="C23" s="102" t="n"/>
      <c r="D23" s="102" t="n"/>
      <c r="E23" s="102" t="n"/>
      <c r="F23" s="102" t="n"/>
      <c r="G23" s="102" t="n"/>
      <c r="H23" s="102" t="n"/>
      <c r="I23" s="102" t="n"/>
      <c r="J23" s="102" t="n"/>
      <c r="K23" s="102" t="n"/>
      <c r="L23" s="102" t="n"/>
      <c r="M23" s="102" t="n"/>
      <c r="N23" s="102" t="n"/>
      <c r="O23" s="102" t="n"/>
      <c r="P23" s="102" t="n"/>
    </row>
    <row r="24" ht="20" customHeight="1" s="203" thickBot="1">
      <c r="A24" s="142" t="inlineStr">
        <is>
          <t>Pihak lainnya - Nama</t>
        </is>
      </c>
      <c r="B24" s="142" t="n"/>
      <c r="C24" s="143" t="n"/>
      <c r="D24" s="143" t="n"/>
      <c r="E24" s="143" t="n"/>
      <c r="F24" s="143" t="n"/>
      <c r="G24" s="143" t="n"/>
      <c r="H24" s="143" t="n"/>
      <c r="I24" s="143" t="n"/>
      <c r="J24" s="143" t="n"/>
      <c r="K24" s="143" t="n"/>
      <c r="L24" s="143" t="n"/>
      <c r="M24" s="143" t="n"/>
      <c r="N24" s="143" t="n"/>
      <c r="O24" s="143" t="n"/>
      <c r="P24" s="143" t="n"/>
    </row>
    <row r="25" ht="18" customHeight="1" s="203" thickBot="1">
      <c r="A25" s="142" t="inlineStr">
        <is>
          <t>Pihak lainnya - Jumlah</t>
        </is>
      </c>
      <c r="B25" s="142" t="n"/>
      <c r="C25" s="102" t="n"/>
      <c r="D25" s="102" t="n"/>
      <c r="E25" s="102" t="n"/>
      <c r="F25" s="102" t="n"/>
      <c r="G25" s="102" t="n"/>
      <c r="H25" s="102" t="n"/>
      <c r="I25" s="102" t="n"/>
      <c r="J25" s="102" t="n"/>
      <c r="K25" s="102" t="n"/>
      <c r="L25" s="102" t="n"/>
      <c r="M25" s="102" t="n"/>
      <c r="N25" s="102" t="n"/>
      <c r="O25" s="102" t="n"/>
      <c r="P25" s="102" t="n"/>
    </row>
    <row r="26" ht="18" customHeight="1" s="203" thickBot="1">
      <c r="A26" s="144" t="inlineStr">
        <is>
          <t>Pihak dengan pendapatan lebih dari 10%</t>
        </is>
      </c>
      <c r="B26" s="144" t="n"/>
      <c r="C26" s="104" t="n"/>
      <c r="D26" s="104" t="n"/>
      <c r="E26" s="104" t="n"/>
      <c r="F26" s="104" t="n"/>
      <c r="G26" s="104" t="n"/>
      <c r="H26" s="104" t="n"/>
      <c r="I26" s="104" t="n"/>
      <c r="J26" s="104" t="n"/>
      <c r="K26" s="104" t="n"/>
      <c r="L26" s="104" t="n"/>
      <c r="M26" s="104" t="n"/>
      <c r="N26" s="104" t="n"/>
      <c r="O26" s="104" t="n"/>
      <c r="P26" s="104" t="n"/>
    </row>
  </sheetData>
  <mergeCells count="1">
    <mergeCell ref="A1:C1"/>
  </mergeCells>
  <dataValidations count="2">
    <dataValidation sqref="C24:P24 C4:P4 C6:P6 C8:P8 C10:P10 C12:P12 C14:P14 C16:P16 C18:P18 C20:P20 C22:P22" showErrorMessage="1" showInputMessage="1" allowBlank="1" errorTitle="Invalid Data Type" error="Please input data in String Data Type" type="textLength" operator="greaterThan">
      <formula1>0</formula1>
    </dataValidation>
    <dataValidation sqref="C5:P5 C21:P21 C7:P7 C9:P9 C11:P11 C13:P13 C15:P15 C17:P17 C19:P19 C23:P23 C25:P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sheetPr>
    <outlinePr summaryBelow="1" summaryRight="1"/>
    <pageSetUpPr/>
  </sheetPr>
  <dimension ref="A1:N38"/>
  <sheetViews>
    <sheetView showGridLines="0" topLeftCell="A1" workbookViewId="0">
      <pane xSplit="2" ySplit="3" topLeftCell="C4" activePane="bottomRight" state="frozen"/>
      <selection pane="topRight"/>
      <selection pane="bottomLeft"/>
      <selection pane="bottomRight" activeCell="D35" sqref="D35"/>
    </sheetView>
  </sheetViews>
  <sheetFormatPr baseColWidth="10" defaultColWidth="9.3984375" defaultRowHeight="15"/>
  <cols>
    <col collapsed="1" width="42.59765625" bestFit="1" customWidth="1" style="118" min="1" max="1"/>
    <col width="26" customWidth="1" style="118" min="2" max="2"/>
    <col collapsed="1" width="26" customWidth="1" style="118" min="3" max="14"/>
    <col collapsed="1" width="9.3984375" customWidth="1" style="118" min="15" max="16384"/>
  </cols>
  <sheetData>
    <row r="1" ht="18" customHeight="1" s="203">
      <c r="A1" s="196" t="inlineStr">
        <is>
          <t>Beban pokok penjualan</t>
        </is>
      </c>
    </row>
    <row r="2" hidden="1" s="203">
      <c r="A2" s="119" t="n">
        <v>1</v>
      </c>
      <c r="B2" s="119" t="n"/>
    </row>
    <row r="3" ht="17" customHeight="1" s="203">
      <c r="A3" s="120" t="inlineStr">
        <is>
          <t>Period</t>
        </is>
      </c>
      <c r="B3" s="120" t="n"/>
      <c r="C3" s="121" t="inlineStr">
        <is>
          <t>2018-12-31</t>
        </is>
      </c>
      <c r="D3" s="121" t="inlineStr">
        <is>
          <t>2019-12-31</t>
        </is>
      </c>
      <c r="E3" s="121" t="inlineStr">
        <is>
          <t>2020-12-31</t>
        </is>
      </c>
      <c r="F3" s="121" t="inlineStr">
        <is>
          <t>2021-12-31</t>
        </is>
      </c>
      <c r="G3" s="121" t="inlineStr">
        <is>
          <t>2022-12-31</t>
        </is>
      </c>
      <c r="H3" s="121" t="inlineStr">
        <is>
          <t>2023-12-31</t>
        </is>
      </c>
      <c r="I3" s="121" t="inlineStr">
        <is>
          <t>2024-12-31</t>
        </is>
      </c>
      <c r="J3" s="121" t="n"/>
      <c r="K3" s="121" t="n"/>
      <c r="L3" s="121" t="n"/>
      <c r="M3" s="121" t="n"/>
      <c r="N3" s="121" t="n"/>
    </row>
    <row r="4" ht="18" customHeight="1" s="203" thickBot="1">
      <c r="A4" s="122" t="inlineStr">
        <is>
          <t>Beban pokok penjualan</t>
        </is>
      </c>
      <c r="B4" s="122" t="n"/>
      <c r="C4" s="123" t="n"/>
      <c r="D4" s="123" t="n"/>
      <c r="E4" s="123" t="n"/>
      <c r="F4" s="123" t="n"/>
      <c r="G4" s="123" t="n"/>
      <c r="H4" s="123" t="n"/>
      <c r="I4" s="123" t="n"/>
      <c r="J4" s="123" t="n"/>
      <c r="K4" s="123" t="n"/>
      <c r="L4" s="123" t="n"/>
      <c r="M4" s="123" t="n"/>
      <c r="N4" s="123" t="n"/>
    </row>
    <row r="5" ht="18" customHeight="1" s="203"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row>
    <row r="6" ht="18" customHeight="1" s="203" thickBot="1">
      <c r="A6" s="124" t="inlineStr">
        <is>
          <t>Pembelian bahan baku</t>
        </is>
      </c>
      <c r="B6" s="124" t="n"/>
      <c r="C6" s="126" t="n">
        <v/>
      </c>
      <c r="D6" s="126" t="n">
        <v/>
      </c>
      <c r="E6" s="126" t="n">
        <v/>
      </c>
      <c r="F6" s="126" t="n">
        <v>0</v>
      </c>
      <c r="G6" s="126" t="n">
        <v/>
      </c>
      <c r="H6" s="126" t="n">
        <v/>
      </c>
      <c r="I6" s="126" t="n">
        <v/>
      </c>
      <c r="J6" s="126" t="n"/>
      <c r="K6" s="126" t="n"/>
      <c r="L6" s="126" t="n"/>
      <c r="M6" s="126" t="n"/>
      <c r="N6" s="126" t="n"/>
    </row>
    <row r="7" ht="18" customHeight="1" s="203" thickBot="1">
      <c r="A7" s="124" t="inlineStr">
        <is>
          <t>Persediaan bahan baku akhir</t>
        </is>
      </c>
      <c r="B7" s="124" t="n"/>
      <c r="C7" s="125" t="n">
        <v/>
      </c>
      <c r="D7" s="125" t="n">
        <v/>
      </c>
      <c r="E7" s="125" t="n">
        <v>0</v>
      </c>
      <c r="F7" s="125" t="n">
        <v/>
      </c>
      <c r="G7" s="125" t="n">
        <v/>
      </c>
      <c r="H7" s="125" t="n">
        <v/>
      </c>
      <c r="I7" s="125" t="n">
        <v/>
      </c>
      <c r="J7" s="125" t="n"/>
      <c r="K7" s="125" t="n"/>
      <c r="L7" s="125" t="n"/>
      <c r="M7" s="125" t="n"/>
      <c r="N7" s="125" t="n"/>
    </row>
    <row r="8" ht="18" customHeight="1" s="203" thickBot="1">
      <c r="A8" s="127" t="inlineStr">
        <is>
          <t>Bahan baku yang digunakan</t>
        </is>
      </c>
      <c r="B8" s="127" t="n"/>
      <c r="C8" s="128" t="n">
        <v/>
      </c>
      <c r="D8" s="128" t="n">
        <v/>
      </c>
      <c r="E8" s="128" t="n">
        <v/>
      </c>
      <c r="F8" s="128" t="n">
        <v>0</v>
      </c>
      <c r="G8" s="128" t="n">
        <v/>
      </c>
      <c r="H8" s="128" t="n">
        <v/>
      </c>
      <c r="I8" s="128" t="n">
        <v/>
      </c>
      <c r="J8" s="128" t="n"/>
      <c r="K8" s="128" t="n"/>
      <c r="L8" s="128" t="n"/>
      <c r="M8" s="128" t="n"/>
      <c r="N8" s="128" t="n"/>
    </row>
    <row r="9" ht="18" customHeight="1" s="203" thickBot="1">
      <c r="A9" s="124" t="inlineStr">
        <is>
          <t>Beban jasa</t>
        </is>
      </c>
      <c r="B9" s="124" t="n"/>
      <c r="C9" s="126" t="n">
        <v/>
      </c>
      <c r="D9" s="126" t="n">
        <v/>
      </c>
      <c r="E9" s="126" t="n">
        <v/>
      </c>
      <c r="F9" s="126" t="n">
        <v>14.370539</v>
      </c>
      <c r="G9" s="126" t="n">
        <v>15.342391</v>
      </c>
      <c r="H9" s="126" t="n">
        <v>2.113168</v>
      </c>
      <c r="I9" s="126" t="n">
        <v>6.694156</v>
      </c>
      <c r="J9" s="126" t="n"/>
      <c r="K9" s="126" t="n"/>
      <c r="L9" s="126" t="n"/>
      <c r="M9" s="126" t="n"/>
      <c r="N9" s="126" t="n"/>
    </row>
    <row r="10" hidden="1" ht="18" customHeight="1" s="203" thickBot="1">
      <c r="A10" s="124" t="inlineStr">
        <is>
          <t>Makan dan minuman</t>
        </is>
      </c>
      <c r="B10" s="124" t="n"/>
      <c r="C10" s="126" t="n">
        <v/>
      </c>
      <c r="D10" s="126" t="n">
        <v/>
      </c>
      <c r="E10" s="126" t="n">
        <v/>
      </c>
      <c r="F10" s="126" t="n">
        <v/>
      </c>
      <c r="G10" s="126" t="n">
        <v/>
      </c>
      <c r="H10" s="126" t="n">
        <v/>
      </c>
      <c r="I10" s="126" t="n">
        <v/>
      </c>
      <c r="J10" s="126" t="n"/>
      <c r="K10" s="126" t="n"/>
      <c r="L10" s="126" t="n"/>
      <c r="M10" s="126" t="n"/>
      <c r="N10" s="126" t="n"/>
    </row>
    <row r="11" ht="18" customHeight="1" s="203" thickBot="1">
      <c r="A11" s="124" t="inlineStr">
        <is>
          <t>Material</t>
        </is>
      </c>
      <c r="B11" s="124" t="n"/>
      <c r="C11" s="126" t="n">
        <v/>
      </c>
      <c r="D11" s="126" t="n">
        <v/>
      </c>
      <c r="E11" s="126" t="n">
        <v/>
      </c>
      <c r="F11" s="126" t="n">
        <v>366.317698</v>
      </c>
      <c r="G11" s="126" t="n">
        <v>556.81865</v>
      </c>
      <c r="H11" s="126" t="n">
        <v>336.107198</v>
      </c>
      <c r="I11" s="126" t="n">
        <v>322.109518</v>
      </c>
      <c r="J11" s="126" t="n"/>
      <c r="K11" s="126" t="n"/>
      <c r="L11" s="126" t="n"/>
      <c r="M11" s="126" t="n"/>
      <c r="N11" s="126" t="n"/>
    </row>
    <row r="12" hidden="1" ht="18" customHeight="1" s="203" thickBot="1">
      <c r="A12" s="124" t="inlineStr">
        <is>
          <t>Pertambangan</t>
        </is>
      </c>
      <c r="B12" s="124" t="n"/>
      <c r="C12" s="126" t="n">
        <v/>
      </c>
      <c r="D12" s="126" t="n">
        <v/>
      </c>
      <c r="E12" s="126" t="n">
        <v/>
      </c>
      <c r="F12" s="126" t="n">
        <v/>
      </c>
      <c r="G12" s="126" t="n">
        <v/>
      </c>
      <c r="H12" s="126" t="n">
        <v/>
      </c>
      <c r="I12" s="126" t="n">
        <v/>
      </c>
      <c r="J12" s="126" t="n"/>
      <c r="K12" s="126" t="n"/>
      <c r="L12" s="126" t="n"/>
      <c r="M12" s="126" t="n"/>
      <c r="N12" s="126" t="n"/>
    </row>
    <row r="13" ht="18" customHeight="1" s="203" thickBot="1">
      <c r="A13" s="124" t="inlineStr">
        <is>
          <t>Royalti kepada pemerintah</t>
        </is>
      </c>
      <c r="B13" s="124" t="n"/>
      <c r="C13" s="126" t="n">
        <v/>
      </c>
      <c r="D13" s="126" t="n">
        <v/>
      </c>
      <c r="E13" s="126" t="n">
        <v/>
      </c>
      <c r="F13" s="126" t="n">
        <v>313.504767</v>
      </c>
      <c r="G13" s="126" t="n">
        <v>617.627213</v>
      </c>
      <c r="H13" s="126" t="n">
        <v>711.196678</v>
      </c>
      <c r="I13" s="126" t="n">
        <v>440.056094</v>
      </c>
      <c r="J13" s="126" t="n"/>
      <c r="K13" s="126" t="n"/>
      <c r="L13" s="126" t="n"/>
      <c r="M13" s="126" t="n"/>
      <c r="N13" s="126" t="n"/>
    </row>
    <row r="14" ht="18" customHeight="1" s="203" thickBot="1">
      <c r="A14" s="124" t="inlineStr">
        <is>
          <t>Pengangkutan dan bongkar muat</t>
        </is>
      </c>
      <c r="B14" s="124" t="n"/>
      <c r="C14" s="126" t="n">
        <v/>
      </c>
      <c r="D14" s="126" t="n">
        <v/>
      </c>
      <c r="E14" s="126" t="n">
        <v/>
      </c>
      <c r="F14" s="126" t="n">
        <v>132.010588</v>
      </c>
      <c r="G14" s="126" t="n">
        <v>92.660089</v>
      </c>
      <c r="H14" s="126" t="n">
        <v>100.726207</v>
      </c>
      <c r="I14" s="126" t="n">
        <v>95.559471</v>
      </c>
      <c r="J14" s="126" t="n"/>
      <c r="K14" s="126" t="n"/>
      <c r="L14" s="126" t="n"/>
      <c r="M14" s="126" t="n"/>
      <c r="N14" s="126" t="n"/>
    </row>
    <row r="15" ht="35" customHeight="1" s="203" thickBot="1">
      <c r="A15" s="124" t="inlineStr">
        <is>
          <t>Biaya reklamasi dan penutupan tambang</t>
        </is>
      </c>
      <c r="B15" s="124" t="n"/>
      <c r="C15" s="126" t="n">
        <v/>
      </c>
      <c r="D15" s="126" t="n">
        <v/>
      </c>
      <c r="E15" s="126" t="n">
        <v/>
      </c>
      <c r="F15" s="126" t="n">
        <v>45.306186</v>
      </c>
      <c r="G15" s="126" t="n">
        <v>15.586266</v>
      </c>
      <c r="H15" s="126" t="n">
        <v>25.174273</v>
      </c>
      <c r="I15" s="126" t="n">
        <v>19.487875</v>
      </c>
      <c r="J15" s="126" t="n"/>
      <c r="K15" s="126" t="n"/>
      <c r="L15" s="126" t="n"/>
      <c r="M15" s="126" t="n"/>
      <c r="N15" s="126" t="n"/>
    </row>
    <row r="16" hidden="1" ht="18" customHeight="1" s="203" thickBot="1">
      <c r="A16" s="124" t="inlineStr">
        <is>
          <t>Biaya pelaksanaan proyek</t>
        </is>
      </c>
      <c r="B16" s="124" t="n"/>
      <c r="C16" s="126" t="n">
        <v/>
      </c>
      <c r="D16" s="126" t="n">
        <v/>
      </c>
      <c r="E16" s="126" t="n">
        <v/>
      </c>
      <c r="F16" s="126" t="n">
        <v/>
      </c>
      <c r="G16" s="126" t="n">
        <v/>
      </c>
      <c r="H16" s="126" t="n">
        <v/>
      </c>
      <c r="I16" s="126" t="n">
        <v/>
      </c>
      <c r="J16" s="126" t="n"/>
      <c r="K16" s="126" t="n"/>
      <c r="L16" s="126" t="n"/>
      <c r="M16" s="126" t="n"/>
      <c r="N16" s="126" t="n"/>
    </row>
    <row r="17" ht="18" customHeight="1" s="203" thickBot="1">
      <c r="A17" s="124" t="inlineStr">
        <is>
          <t>Subkontraktor</t>
        </is>
      </c>
      <c r="B17" s="124" t="n"/>
      <c r="C17" s="126" t="n">
        <v/>
      </c>
      <c r="D17" s="126" t="n">
        <v/>
      </c>
      <c r="E17" s="126" t="n">
        <v/>
      </c>
      <c r="F17" s="126" t="n">
        <v>816.46746</v>
      </c>
      <c r="G17" s="126" t="n">
        <v>946.265103</v>
      </c>
      <c r="H17" s="126" t="n">
        <v>837.47754</v>
      </c>
      <c r="I17" s="126" t="n">
        <v>831.309707</v>
      </c>
      <c r="J17" s="126" t="n"/>
      <c r="K17" s="126" t="n"/>
      <c r="L17" s="126" t="n"/>
      <c r="M17" s="126" t="n"/>
      <c r="N17" s="126" t="n"/>
    </row>
    <row r="18" ht="18" customHeight="1" s="203" thickBot="1">
      <c r="A18" s="124" t="inlineStr">
        <is>
          <t>Upah, tenaga kerja langsung</t>
        </is>
      </c>
      <c r="B18" s="124" t="n"/>
      <c r="C18" s="126" t="n">
        <v/>
      </c>
      <c r="D18" s="126" t="n">
        <v/>
      </c>
      <c r="E18" s="126" t="n">
        <v/>
      </c>
      <c r="F18" s="126" t="n">
        <v>48.055515</v>
      </c>
      <c r="G18" s="126" t="n">
        <v>52.802612</v>
      </c>
      <c r="H18" s="126" t="n">
        <v>61.991206</v>
      </c>
      <c r="I18" s="126" t="n">
        <v>63.959835</v>
      </c>
      <c r="J18" s="126" t="n"/>
      <c r="K18" s="126" t="n"/>
      <c r="L18" s="126" t="n"/>
      <c r="M18" s="126" t="n"/>
      <c r="N18" s="126" t="n"/>
    </row>
    <row r="19" ht="18" customHeight="1" s="203" thickBot="1">
      <c r="A19" s="124" t="inlineStr">
        <is>
          <t>Amortisasi</t>
        </is>
      </c>
      <c r="B19" s="124" t="n"/>
      <c r="C19" s="126" t="n">
        <v/>
      </c>
      <c r="D19" s="126" t="n">
        <v/>
      </c>
      <c r="E19" s="126" t="n">
        <v/>
      </c>
      <c r="F19" s="126" t="n">
        <v/>
      </c>
      <c r="G19" s="126" t="n">
        <v/>
      </c>
      <c r="H19" s="126" t="n">
        <v>2.828345</v>
      </c>
      <c r="I19" s="126" t="n">
        <v>0.531617</v>
      </c>
      <c r="J19" s="126" t="n"/>
      <c r="K19" s="126" t="n"/>
      <c r="L19" s="126" t="n"/>
      <c r="M19" s="126" t="n"/>
      <c r="N19" s="126" t="n"/>
    </row>
    <row r="20" ht="18" customHeight="1" s="203" thickBot="1">
      <c r="A20" s="124" t="inlineStr">
        <is>
          <t>Depresiasi</t>
        </is>
      </c>
      <c r="B20" s="124" t="n"/>
      <c r="C20" s="126" t="n">
        <v/>
      </c>
      <c r="D20" s="126" t="n">
        <v/>
      </c>
      <c r="E20" s="126" t="n">
        <v/>
      </c>
      <c r="F20" s="126" t="n">
        <v>33.063693</v>
      </c>
      <c r="G20" s="126" t="n">
        <v>61.278517</v>
      </c>
      <c r="H20" s="126" t="n">
        <v>22.604844</v>
      </c>
      <c r="I20" s="126" t="n">
        <v>29.128526</v>
      </c>
      <c r="J20" s="126" t="n"/>
      <c r="K20" s="126" t="n"/>
      <c r="L20" s="126" t="n"/>
      <c r="M20" s="126" t="n"/>
      <c r="N20" s="126" t="n"/>
    </row>
    <row r="21" ht="18" customHeight="1" s="203" thickBot="1">
      <c r="A21" s="124" t="inlineStr">
        <is>
          <t>Sewa</t>
        </is>
      </c>
      <c r="B21" s="124" t="n"/>
      <c r="C21" s="126" t="n">
        <v/>
      </c>
      <c r="D21" s="126" t="n">
        <v/>
      </c>
      <c r="E21" s="126" t="n">
        <v/>
      </c>
      <c r="F21" s="126" t="n">
        <v>54.751237</v>
      </c>
      <c r="G21" s="126" t="n">
        <v>104.105911</v>
      </c>
      <c r="H21" s="126" t="n">
        <v>56.241901</v>
      </c>
      <c r="I21" s="126" t="n">
        <v>75.385935</v>
      </c>
      <c r="J21" s="126" t="n"/>
      <c r="K21" s="126" t="n"/>
      <c r="L21" s="126" t="n"/>
      <c r="M21" s="126" t="n"/>
      <c r="N21" s="126" t="n"/>
    </row>
    <row r="22" hidden="1" ht="18" customHeight="1" s="203" thickBot="1">
      <c r="A22" s="124" t="inlineStr">
        <is>
          <t>Perbaikan dan pemeliharaan</t>
        </is>
      </c>
      <c r="B22" s="124" t="n"/>
      <c r="C22" s="126" t="n">
        <v/>
      </c>
      <c r="D22" s="126" t="n">
        <v/>
      </c>
      <c r="E22" s="126" t="n">
        <v/>
      </c>
      <c r="F22" s="126" t="n">
        <v/>
      </c>
      <c r="G22" s="126" t="n">
        <v/>
      </c>
      <c r="H22" s="126" t="n">
        <v/>
      </c>
      <c r="I22" s="126" t="n">
        <v/>
      </c>
      <c r="J22" s="126" t="n"/>
      <c r="K22" s="126" t="n"/>
      <c r="L22" s="126" t="n"/>
      <c r="M22" s="126" t="n"/>
      <c r="N22" s="126" t="n"/>
    </row>
    <row r="23" hidden="1" ht="18" customHeight="1" s="203" thickBot="1">
      <c r="A23" s="124" t="inlineStr">
        <is>
          <t>Pemrosesan barang tambang</t>
        </is>
      </c>
      <c r="B23" s="124" t="n"/>
      <c r="C23" s="126" t="n">
        <v/>
      </c>
      <c r="D23" s="126" t="n">
        <v/>
      </c>
      <c r="E23" s="126" t="n">
        <v/>
      </c>
      <c r="F23" s="126" t="n">
        <v/>
      </c>
      <c r="G23" s="126" t="n">
        <v/>
      </c>
      <c r="H23" s="126" t="n">
        <v/>
      </c>
      <c r="I23" s="126" t="n">
        <v/>
      </c>
      <c r="J23" s="126" t="n"/>
      <c r="K23" s="126" t="n"/>
      <c r="L23" s="126" t="n"/>
      <c r="M23" s="126" t="n"/>
      <c r="N23" s="126" t="n"/>
    </row>
    <row r="24" ht="18" customHeight="1" s="203" thickBot="1">
      <c r="A24" s="124" t="inlineStr">
        <is>
          <t>Beban utilitas</t>
        </is>
      </c>
      <c r="B24" s="124" t="n"/>
      <c r="C24" s="126" t="n">
        <v/>
      </c>
      <c r="D24" s="126" t="n">
        <v/>
      </c>
      <c r="E24" s="126" t="n">
        <v/>
      </c>
      <c r="F24" s="126" t="n">
        <v>130.658243</v>
      </c>
      <c r="G24" s="126" t="n">
        <v>118.625606</v>
      </c>
      <c r="H24" s="126" t="n">
        <v>98.36318199999999</v>
      </c>
      <c r="I24" s="126" t="n">
        <v>67.519307</v>
      </c>
      <c r="J24" s="126" t="n"/>
      <c r="K24" s="126" t="n"/>
      <c r="L24" s="126" t="n"/>
      <c r="M24" s="126" t="n"/>
      <c r="N24" s="126" t="n"/>
    </row>
    <row r="25" ht="18" customHeight="1" s="203" thickBot="1">
      <c r="A25" s="124" t="inlineStr">
        <is>
          <t>Beban bahan bakar</t>
        </is>
      </c>
      <c r="B25" s="124" t="n"/>
      <c r="C25" s="126" t="n">
        <v/>
      </c>
      <c r="D25" s="126" t="n">
        <v/>
      </c>
      <c r="E25" s="126" t="n">
        <v/>
      </c>
      <c r="F25" s="126" t="n">
        <v>132.438912</v>
      </c>
      <c r="G25" s="126" t="n">
        <v>233.810927</v>
      </c>
      <c r="H25" s="126" t="n">
        <v>183.855162</v>
      </c>
      <c r="I25" s="126" t="n">
        <v>135.46189</v>
      </c>
      <c r="J25" s="126" t="n"/>
      <c r="K25" s="126" t="n"/>
      <c r="L25" s="126" t="n"/>
      <c r="M25" s="126" t="n"/>
      <c r="N25" s="126" t="n"/>
    </row>
    <row r="26" ht="18" customHeight="1" s="203" thickBot="1">
      <c r="A26" s="124" t="inlineStr">
        <is>
          <t>Biaya pabrikasi lainya</t>
        </is>
      </c>
      <c r="B26" s="124" t="n"/>
      <c r="C26" s="126" t="n">
        <v/>
      </c>
      <c r="D26" s="126" t="n">
        <v/>
      </c>
      <c r="E26" s="126" t="n">
        <v/>
      </c>
      <c r="F26" s="126" t="n">
        <v>-5.409247</v>
      </c>
      <c r="G26" s="126" t="n">
        <v>-9.186933</v>
      </c>
      <c r="H26" s="126" t="n">
        <v>20.617828</v>
      </c>
      <c r="I26" s="126" t="n">
        <v>13.622604</v>
      </c>
      <c r="J26" s="126" t="n"/>
      <c r="K26" s="126" t="n"/>
      <c r="L26" s="126" t="n"/>
      <c r="M26" s="126" t="n"/>
      <c r="N26" s="126" t="n"/>
    </row>
    <row r="27" ht="18" customHeight="1" s="203" thickBot="1">
      <c r="A27" s="127" t="inlineStr">
        <is>
          <t>Jumlah biaya produksi</t>
        </is>
      </c>
      <c r="B27" s="127" t="n"/>
      <c r="C27" s="128" t="n">
        <v/>
      </c>
      <c r="D27" s="128" t="n">
        <v/>
      </c>
      <c r="E27" s="128" t="n">
        <v/>
      </c>
      <c r="F27" s="128" t="n">
        <v>2081.535591</v>
      </c>
      <c r="G27" s="128" t="n">
        <v>2805.736352</v>
      </c>
      <c r="H27" s="128" t="n">
        <v>2459.297532</v>
      </c>
      <c r="I27" s="128" t="n">
        <v>2100.826535</v>
      </c>
      <c r="J27" s="128" t="n"/>
      <c r="K27" s="128" t="n"/>
      <c r="L27" s="128" t="n"/>
      <c r="M27" s="128" t="n"/>
      <c r="N27" s="128" t="n"/>
    </row>
    <row r="28" ht="18" customHeight="1" s="203"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row>
    <row r="29" hidden="1" ht="18" customHeight="1" s="203" thickBot="1">
      <c r="A29" s="124" t="inlineStr">
        <is>
          <t>Barang setengah jadi akhir</t>
        </is>
      </c>
      <c r="B29" s="124" t="n"/>
      <c r="C29" s="125" t="n">
        <v/>
      </c>
      <c r="D29" s="125" t="n">
        <v/>
      </c>
      <c r="E29" s="125" t="n">
        <v/>
      </c>
      <c r="F29" s="125" t="n">
        <v/>
      </c>
      <c r="G29" s="125" t="n">
        <v/>
      </c>
      <c r="H29" s="125" t="n">
        <v/>
      </c>
      <c r="I29" s="125" t="n">
        <v/>
      </c>
      <c r="J29" s="125" t="n"/>
      <c r="K29" s="125" t="n"/>
      <c r="L29" s="125" t="n"/>
      <c r="M29" s="125" t="n"/>
      <c r="N29" s="125" t="n"/>
    </row>
    <row r="30" ht="18" customHeight="1" s="203" thickBot="1">
      <c r="A30" s="127" t="inlineStr">
        <is>
          <t>Harga pokok produksi</t>
        </is>
      </c>
      <c r="B30" s="127" t="n"/>
      <c r="C30" s="128" t="n">
        <v/>
      </c>
      <c r="D30" s="128" t="n">
        <v/>
      </c>
      <c r="E30" s="128" t="n">
        <v/>
      </c>
      <c r="F30" s="128" t="n">
        <v>2081.535591</v>
      </c>
      <c r="G30" s="128" t="n">
        <v>2805.736352</v>
      </c>
      <c r="H30" s="128" t="n">
        <v>2459.297532</v>
      </c>
      <c r="I30" s="128" t="n">
        <v>2100.826535</v>
      </c>
      <c r="J30" s="128" t="n"/>
      <c r="K30" s="128" t="n"/>
      <c r="L30" s="128" t="n"/>
      <c r="M30" s="128" t="n"/>
      <c r="N30" s="128" t="n"/>
    </row>
    <row r="31" ht="18" customHeight="1" s="203"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row>
    <row r="32" hidden="1" ht="18" customHeight="1" s="203" thickBot="1">
      <c r="A32" s="124" t="inlineStr">
        <is>
          <t>Pembelian barang jadi</t>
        </is>
      </c>
      <c r="B32" s="124" t="n"/>
      <c r="C32" s="126" t="n">
        <v/>
      </c>
      <c r="D32" s="126" t="n">
        <v/>
      </c>
      <c r="E32" s="126" t="n">
        <v/>
      </c>
      <c r="F32" s="126" t="n">
        <v/>
      </c>
      <c r="G32" s="126" t="n">
        <v/>
      </c>
      <c r="H32" s="126" t="n">
        <v/>
      </c>
      <c r="I32" s="126" t="n">
        <v/>
      </c>
      <c r="J32" s="126" t="n"/>
      <c r="K32" s="126" t="n"/>
      <c r="L32" s="126" t="n"/>
      <c r="M32" s="126" t="n"/>
      <c r="N32" s="126" t="n"/>
    </row>
    <row r="33" hidden="1" ht="18" customHeight="1" s="203" thickBot="1">
      <c r="A33" s="124" t="inlineStr">
        <is>
          <t>Barang jadi akhir</t>
        </is>
      </c>
      <c r="B33" s="124" t="n"/>
      <c r="C33" s="125" t="n">
        <v/>
      </c>
      <c r="D33" s="125" t="n">
        <v/>
      </c>
      <c r="E33" s="125" t="n">
        <v/>
      </c>
      <c r="F33" s="125" t="n">
        <v/>
      </c>
      <c r="G33" s="125" t="n">
        <v/>
      </c>
      <c r="H33" s="125" t="n">
        <v/>
      </c>
      <c r="I33" s="125" t="n">
        <v/>
      </c>
      <c r="J33" s="125" t="n"/>
      <c r="K33" s="125" t="n"/>
      <c r="L33" s="125" t="n"/>
      <c r="M33" s="125" t="n"/>
      <c r="N33" s="125" t="n"/>
    </row>
    <row r="34" hidden="1" ht="18" customHeight="1" s="203" thickBot="1">
      <c r="A34" s="124" t="inlineStr">
        <is>
          <t>Realti dan properti</t>
        </is>
      </c>
      <c r="B34" s="124" t="n"/>
      <c r="C34" s="126" t="n">
        <v/>
      </c>
      <c r="D34" s="126" t="n">
        <v/>
      </c>
      <c r="E34" s="126" t="n">
        <v/>
      </c>
      <c r="F34" s="126" t="n">
        <v/>
      </c>
      <c r="G34" s="126" t="n">
        <v/>
      </c>
      <c r="H34" s="126" t="n">
        <v/>
      </c>
      <c r="I34" s="126" t="n">
        <v/>
      </c>
      <c r="J34" s="126" t="n"/>
      <c r="K34" s="126" t="n"/>
      <c r="L34" s="126" t="n"/>
      <c r="M34" s="126" t="n"/>
      <c r="N34" s="126" t="n"/>
    </row>
    <row r="35" hidden="1" ht="35" customHeight="1" s="203" thickBot="1">
      <c r="A35" s="124" t="inlineStr">
        <is>
          <t>Biaya konstruksi atas proyek konsesi</t>
        </is>
      </c>
      <c r="B35" s="124" t="n"/>
      <c r="C35" s="126" t="n">
        <v/>
      </c>
      <c r="D35" s="126" t="n">
        <v/>
      </c>
      <c r="E35" s="126" t="n">
        <v/>
      </c>
      <c r="F35" s="126" t="n">
        <v/>
      </c>
      <c r="G35" s="126" t="n">
        <v/>
      </c>
      <c r="H35" s="126" t="n">
        <v/>
      </c>
      <c r="I35" s="126" t="n">
        <v/>
      </c>
      <c r="J35" s="126" t="n"/>
      <c r="K35" s="126" t="n"/>
      <c r="L35" s="126" t="n"/>
      <c r="M35" s="126" t="n"/>
      <c r="N35" s="126" t="n"/>
    </row>
    <row r="36" hidden="1" ht="18" customHeight="1" s="203" thickBot="1">
      <c r="A36" s="124" t="inlineStr">
        <is>
          <t>Biaya overhead lainnya</t>
        </is>
      </c>
      <c r="B36" s="124" t="n"/>
      <c r="C36" s="126" t="n">
        <v/>
      </c>
      <c r="D36" s="126" t="n">
        <v/>
      </c>
      <c r="E36" s="126" t="n">
        <v/>
      </c>
      <c r="F36" s="126" t="n">
        <v/>
      </c>
      <c r="G36" s="126" t="n">
        <v/>
      </c>
      <c r="H36" s="126" t="n">
        <v/>
      </c>
      <c r="I36" s="126" t="n">
        <v/>
      </c>
      <c r="J36" s="126" t="n"/>
      <c r="K36" s="126" t="n"/>
      <c r="L36" s="126" t="n"/>
      <c r="M36" s="126" t="n"/>
      <c r="N36" s="126" t="n"/>
    </row>
    <row r="37" ht="18" customHeight="1" s="203" thickBot="1">
      <c r="A37" s="124" t="inlineStr">
        <is>
          <t>Beban pokok pendapatan lainnya</t>
        </is>
      </c>
      <c r="B37" s="124" t="n"/>
      <c r="C37" s="126" t="n">
        <v/>
      </c>
      <c r="D37" s="126" t="n">
        <v/>
      </c>
      <c r="E37" s="126" t="n">
        <v/>
      </c>
      <c r="F37" s="126" t="n">
        <v>69.503727</v>
      </c>
      <c r="G37" s="126" t="n">
        <v>78.362318</v>
      </c>
      <c r="H37" s="126" t="n">
        <v>15.565673</v>
      </c>
      <c r="I37" s="126" t="n">
        <v>13.160237</v>
      </c>
      <c r="J37" s="126" t="n"/>
      <c r="K37" s="126" t="n"/>
      <c r="L37" s="126" t="n"/>
      <c r="M37" s="126" t="n"/>
      <c r="N37" s="126" t="n"/>
    </row>
    <row r="38" ht="35" customHeight="1" s="203" thickBot="1">
      <c r="A38" s="127" t="inlineStr">
        <is>
          <t>Beban pokok penjualan dan pendapatan</t>
        </is>
      </c>
      <c r="B38" s="127" t="n"/>
      <c r="C38" s="128" t="n">
        <v>2321.645585</v>
      </c>
      <c r="D38" s="128" t="n">
        <v>2355.974951</v>
      </c>
      <c r="E38" s="128" t="n">
        <v>1640.520273</v>
      </c>
      <c r="F38" s="128" t="n">
        <v>2151.039318</v>
      </c>
      <c r="G38" s="128" t="n">
        <v>2884.09867</v>
      </c>
      <c r="H38" s="128" t="n">
        <v>2474.863205</v>
      </c>
      <c r="I38" s="128" t="n">
        <v>2113.986772</v>
      </c>
      <c r="J38" s="128" t="n"/>
      <c r="K38" s="128" t="n"/>
      <c r="L38" s="128" t="n"/>
      <c r="M38" s="128" t="n"/>
      <c r="N38" s="128" t="n"/>
    </row>
  </sheetData>
  <mergeCells count="1">
    <mergeCell ref="A1:C1"/>
  </mergeCells>
  <dataValidations count="1">
    <dataValidation sqref="C5:N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9.xml><?xml version="1.0" encoding="utf-8"?>
<worksheet xmlns="http://schemas.openxmlformats.org/spreadsheetml/2006/main">
  <sheetPr>
    <outlinePr summaryBelow="1" summaryRight="1"/>
    <pageSetUpPr/>
  </sheetPr>
  <dimension ref="A1:M5"/>
  <sheetViews>
    <sheetView showGridLines="0" topLeftCell="A1" workbookViewId="0">
      <pane xSplit="2" ySplit="3" topLeftCell="C4" activePane="bottomRight" state="frozen"/>
      <selection pane="topRight"/>
      <selection pane="bottomLeft"/>
      <selection pane="bottomRight" activeCell="D7" sqref="D7"/>
    </sheetView>
  </sheetViews>
  <sheetFormatPr baseColWidth="10" defaultColWidth="9.3984375" defaultRowHeight="15"/>
  <cols>
    <col collapsed="1" width="42.59765625" bestFit="1" customWidth="1" style="198" min="1" max="1"/>
    <col width="26" customWidth="1" style="198" min="2" max="2"/>
    <col collapsed="1" width="31" customWidth="1" style="198" min="3" max="13"/>
    <col collapsed="1" width="9.3984375" customWidth="1" style="198" min="14" max="16384"/>
  </cols>
  <sheetData>
    <row r="1" ht="34.5" customHeight="1" s="203">
      <c r="A1" s="197" t="inlineStr">
        <is>
          <t>Pengungkapan COGS</t>
        </is>
      </c>
    </row>
    <row r="2">
      <c r="A2" s="130" t="inlineStr">
        <is>
          <t>i</t>
        </is>
      </c>
      <c r="B2" s="130" t="n"/>
    </row>
    <row r="3" ht="17" customHeight="1" s="203">
      <c r="A3" s="131" t="inlineStr">
        <is>
          <t>Period</t>
        </is>
      </c>
      <c r="B3" s="131" t="n"/>
      <c r="C3" s="132" t="inlineStr">
        <is>
          <t>2022-12-31</t>
        </is>
      </c>
      <c r="D3" s="132" t="inlineStr">
        <is>
          <t>2023-12-31</t>
        </is>
      </c>
      <c r="E3" s="132" t="inlineStr">
        <is>
          <t>2024-12-31</t>
        </is>
      </c>
      <c r="F3" s="132" t="n"/>
      <c r="G3" s="132" t="n"/>
      <c r="H3" s="132" t="n"/>
      <c r="I3" s="132" t="n"/>
      <c r="J3" s="132" t="n"/>
      <c r="K3" s="132" t="n"/>
      <c r="L3" s="132" t="n"/>
      <c r="M3" s="132" t="n"/>
    </row>
    <row r="4" ht="18" customHeight="1" s="203" thickBot="1">
      <c r="A4" s="133" t="inlineStr">
        <is>
          <t>Pengungkapan</t>
        </is>
      </c>
      <c r="B4" s="133" t="n"/>
      <c r="C4" s="134" t="n"/>
      <c r="D4" s="134" t="n"/>
      <c r="E4" s="134" t="n"/>
      <c r="F4" s="134" t="n"/>
      <c r="G4" s="134" t="n"/>
      <c r="H4" s="134" t="n"/>
      <c r="I4" s="134" t="n"/>
      <c r="J4" s="134" t="n"/>
      <c r="K4" s="134" t="n"/>
      <c r="L4" s="134" t="n"/>
      <c r="M4" s="134" t="n"/>
    </row>
    <row r="5" ht="75" customHeight="1" s="203" thickBot="1">
      <c r="A5" s="135" t="inlineStr">
        <is>
          <t>Pengungkapan catatan atas beban pokok penjualan</t>
        </is>
      </c>
      <c r="B5" s="135" t="n"/>
      <c r="C5" s="136" t="inlineStr">
        <is>
          <t>Pada tahun 2022 dan 2021, tidak ada transaksi
pembelian lebih dari 10% dari total pendapatan
konsolidasian.</t>
        </is>
      </c>
      <c r="D5" s="136" t="inlineStr">
        <is>
          <t>Pada tahun 2023 dan 2022, tidak ada transaksi pembelian lebih dari 10% dari jumlah pendapatan konsolidasian.</t>
        </is>
      </c>
      <c r="E5" s="136" t="inlineStr">
        <is>
          <t>Rincian pemasok pihak ketiga dengan transaksi lebih dari 10% dari jumlah pendapatan konsolidasian pada periode yang bersangkutan adalah sebagai berikut:		Revenues to the following third party supplier represented more than 10% of the total consolidated revenues of the respective period:</t>
        </is>
      </c>
      <c r="F5" s="136" t="n"/>
      <c r="G5" s="136" t="n"/>
      <c r="H5" s="136" t="n"/>
      <c r="I5" s="136" t="n"/>
      <c r="J5" s="136" t="n"/>
      <c r="K5" s="136" t="n"/>
      <c r="L5" s="136" t="n"/>
      <c r="M5" s="136" t="n"/>
    </row>
  </sheetData>
  <mergeCells count="1">
    <mergeCell ref="A1:C1"/>
  </mergeCells>
  <dataValidations count="1">
    <dataValidation sqref="C5:M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xml><?xml version="1.0" encoding="utf-8"?>
<worksheet xmlns="http://schemas.openxmlformats.org/spreadsheetml/2006/main">
  <sheetPr>
    <outlinePr summaryBelow="1" summaryRight="1"/>
    <pageSetUpPr/>
  </sheetPr>
  <dimension ref="A1:L45"/>
  <sheetViews>
    <sheetView showGridLines="0" topLeftCell="A1" workbookViewId="0">
      <pane xSplit="2" ySplit="3" topLeftCell="C4" activePane="bottomRight" state="frozen"/>
      <selection pane="topRight"/>
      <selection pane="bottomLeft"/>
      <selection pane="bottomRight" activeCell="A11" sqref="A11"/>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9.3984375" customWidth="1" style="15" min="13" max="16384"/>
  </cols>
  <sheetData>
    <row r="1" ht="19" customHeight="1" s="203">
      <c r="A1" s="16" t="inlineStr">
        <is>
          <t>Informasi umum</t>
        </is>
      </c>
      <c r="B1" s="14" t="n"/>
    </row>
    <row r="2" ht="17.25" customHeight="1" s="203">
      <c r="A2" s="16" t="n"/>
      <c r="B2" s="16" t="n"/>
      <c r="C2" s="20" t="n"/>
    </row>
    <row r="3" ht="17" customHeight="1" s="203">
      <c r="A3" s="21" t="inlineStr">
        <is>
          <t>Period</t>
        </is>
      </c>
      <c r="B3" s="17" t="n"/>
      <c r="C3" s="24" t="inlineStr">
        <is>
          <t>2019-12-31</t>
        </is>
      </c>
      <c r="D3" s="24" t="inlineStr">
        <is>
          <t>2020-12-31</t>
        </is>
      </c>
      <c r="E3" s="24" t="inlineStr">
        <is>
          <t>2021-12-31</t>
        </is>
      </c>
      <c r="F3" s="24" t="inlineStr">
        <is>
          <t>2022-12-31</t>
        </is>
      </c>
      <c r="G3" s="24" t="inlineStr">
        <is>
          <t>2023-12-31</t>
        </is>
      </c>
      <c r="H3" s="24" t="inlineStr">
        <is>
          <t>2024-12-31</t>
        </is>
      </c>
      <c r="I3" s="24" t="n"/>
      <c r="J3" s="24" t="n"/>
      <c r="K3" s="24" t="n"/>
      <c r="L3" s="24" t="n"/>
    </row>
    <row r="4" ht="18" customHeight="1" s="203" thickBot="1">
      <c r="A4" s="23" t="inlineStr">
        <is>
          <t>Informasi umum</t>
        </is>
      </c>
      <c r="B4" s="18" t="n"/>
      <c r="C4" s="25" t="n"/>
      <c r="D4" s="25" t="n"/>
      <c r="E4" s="25" t="n"/>
      <c r="F4" s="25" t="n"/>
      <c r="G4" s="25" t="n"/>
      <c r="H4" s="25" t="n"/>
      <c r="I4" s="25" t="n"/>
      <c r="J4" s="25" t="n"/>
      <c r="K4" s="25" t="n"/>
      <c r="L4" s="25" t="n"/>
    </row>
    <row r="5" ht="54" customHeight="1" s="203" thickBot="1">
      <c r="A5" s="22" t="inlineStr">
        <is>
          <t>Nama entitas</t>
        </is>
      </c>
      <c r="B5" s="19" t="n"/>
      <c r="C5" s="26" t="inlineStr">
        <is>
          <t>Indika Energy Tbk</t>
        </is>
      </c>
      <c r="D5" s="26" t="inlineStr">
        <is>
          <t>Indika Energy Tbk</t>
        </is>
      </c>
      <c r="E5" s="26" t="inlineStr">
        <is>
          <t>Indika Energy Tbk</t>
        </is>
      </c>
      <c r="F5" s="26" t="inlineStr">
        <is>
          <t>Indika Energy Tbk</t>
        </is>
      </c>
      <c r="G5" s="26" t="inlineStr">
        <is>
          <t>Indika Energy Tbk</t>
        </is>
      </c>
      <c r="H5" s="26" t="inlineStr">
        <is>
          <t>Indika Energy Tbk</t>
        </is>
      </c>
      <c r="I5" s="26" t="n"/>
      <c r="J5" s="26" t="n"/>
      <c r="K5" s="26" t="n"/>
      <c r="L5" s="26" t="n"/>
    </row>
    <row r="6" hidden="1" ht="35" customHeight="1" s="203" thickBot="1">
      <c r="A6" s="22" t="inlineStr">
        <is>
          <t>Penjelasan perubahan nama dari akhir periode laporan sebelumnya</t>
        </is>
      </c>
      <c r="B6" s="19" t="n"/>
      <c r="C6" s="26" t="n">
        <v/>
      </c>
      <c r="D6" s="26" t="n">
        <v/>
      </c>
      <c r="E6" s="26" t="n">
        <v/>
      </c>
      <c r="F6" s="26" t="n">
        <v/>
      </c>
      <c r="G6" s="26" t="n">
        <v/>
      </c>
      <c r="H6" s="26" t="n">
        <v/>
      </c>
      <c r="I6" s="26" t="n"/>
      <c r="J6" s="26" t="n"/>
      <c r="K6" s="26" t="n"/>
      <c r="L6" s="26" t="n"/>
    </row>
    <row r="7" ht="18" customHeight="1" s="203" thickBot="1">
      <c r="A7" s="22" t="inlineStr">
        <is>
          <t>Kode entitas</t>
        </is>
      </c>
      <c r="B7" s="19" t="n"/>
      <c r="C7" s="26" t="inlineStr">
        <is>
          <t>INDY</t>
        </is>
      </c>
      <c r="D7" s="26" t="inlineStr">
        <is>
          <t>INDY</t>
        </is>
      </c>
      <c r="E7" s="26" t="inlineStr">
        <is>
          <t>INDY</t>
        </is>
      </c>
      <c r="F7" s="26" t="inlineStr">
        <is>
          <t>INDY</t>
        </is>
      </c>
      <c r="G7" s="26" t="inlineStr">
        <is>
          <t>INDY</t>
        </is>
      </c>
      <c r="H7" s="26" t="inlineStr">
        <is>
          <t>INDY</t>
        </is>
      </c>
      <c r="I7" s="26" t="n"/>
      <c r="J7" s="26" t="n"/>
      <c r="K7" s="26" t="n"/>
      <c r="L7" s="26" t="n"/>
    </row>
    <row r="8" ht="18" customHeight="1" s="203" thickBot="1">
      <c r="A8" s="22" t="inlineStr">
        <is>
          <t>Nomor identifikasi entitas</t>
        </is>
      </c>
      <c r="B8" s="19" t="n"/>
      <c r="C8" s="26" t="inlineStr">
        <is>
          <t>AA516</t>
        </is>
      </c>
      <c r="D8" s="26" t="inlineStr">
        <is>
          <t>AA516</t>
        </is>
      </c>
      <c r="E8" s="26" t="inlineStr">
        <is>
          <t>AA516</t>
        </is>
      </c>
      <c r="F8" s="26" t="inlineStr">
        <is>
          <t>AA516</t>
        </is>
      </c>
      <c r="G8" s="26" t="inlineStr">
        <is>
          <t>AA516</t>
        </is>
      </c>
      <c r="H8" s="26" t="inlineStr">
        <is>
          <t>AA516</t>
        </is>
      </c>
      <c r="I8" s="26" t="n"/>
      <c r="J8" s="26" t="n"/>
      <c r="K8" s="26" t="n"/>
      <c r="L8" s="26" t="n"/>
    </row>
    <row r="9" ht="39" customHeight="1" s="203" thickBot="1">
      <c r="A9" s="22" t="inlineStr">
        <is>
          <t>Industri utama entitas</t>
        </is>
      </c>
      <c r="B9" s="19" t="n"/>
      <c r="C9" s="26" t="inlineStr">
        <is>
          <t>Umum / General</t>
        </is>
      </c>
      <c r="D9" s="26" t="inlineStr">
        <is>
          <t>Umum / General</t>
        </is>
      </c>
      <c r="E9" s="26" t="inlineStr">
        <is>
          <t>Umum / General</t>
        </is>
      </c>
      <c r="F9" s="26" t="inlineStr">
        <is>
          <t>Umum / General</t>
        </is>
      </c>
      <c r="G9" s="26" t="inlineStr">
        <is>
          <t>Umum / General</t>
        </is>
      </c>
      <c r="H9" s="26" t="inlineStr">
        <is>
          <t>Umum / General</t>
        </is>
      </c>
      <c r="I9" s="26" t="n"/>
      <c r="J9" s="26" t="n"/>
      <c r="K9" s="26" t="n"/>
      <c r="L9" s="26" t="n"/>
    </row>
    <row r="10" ht="18" customHeight="1" s="203" thickBot="1">
      <c r="A10" s="22" t="inlineStr">
        <is>
          <t>Standar akutansi yang dipilih</t>
        </is>
      </c>
      <c r="B10" s="19" t="n"/>
      <c r="C10" s="26" t="n">
        <v/>
      </c>
      <c r="D10" s="26" t="n">
        <v/>
      </c>
      <c r="E10" s="26" t="n">
        <v/>
      </c>
      <c r="F10" s="26" t="inlineStr">
        <is>
          <t>PSAK</t>
        </is>
      </c>
      <c r="G10" s="26" t="inlineStr">
        <is>
          <t>PSAK</t>
        </is>
      </c>
      <c r="H10" s="26" t="inlineStr">
        <is>
          <t>PSAK</t>
        </is>
      </c>
      <c r="I10" s="26" t="n"/>
      <c r="J10" s="26" t="n"/>
      <c r="K10" s="26" t="n"/>
      <c r="L10" s="26" t="n"/>
    </row>
    <row r="11" ht="18" customHeight="1" s="203" thickBot="1">
      <c r="A11" s="22" t="inlineStr">
        <is>
          <t>Sektor</t>
        </is>
      </c>
      <c r="B11" s="19" t="n"/>
      <c r="C11" s="26" t="inlineStr">
        <is>
          <t>2. Mining</t>
        </is>
      </c>
      <c r="D11" s="26" t="inlineStr">
        <is>
          <t>2. Mining</t>
        </is>
      </c>
      <c r="E11" s="26" t="inlineStr">
        <is>
          <t>2. Mining</t>
        </is>
      </c>
      <c r="F11" s="26" t="inlineStr">
        <is>
          <t>A. Energy</t>
        </is>
      </c>
      <c r="G11" s="26" t="inlineStr">
        <is>
          <t>A. Energy</t>
        </is>
      </c>
      <c r="H11" s="26" t="inlineStr">
        <is>
          <t>A. Energy</t>
        </is>
      </c>
      <c r="I11" s="26" t="n"/>
      <c r="J11" s="26" t="n"/>
      <c r="K11" s="26" t="n"/>
      <c r="L11" s="26" t="n"/>
    </row>
    <row r="12" ht="18" customHeight="1" s="203" thickBot="1">
      <c r="A12" s="22" t="inlineStr">
        <is>
          <t>Subsektor</t>
        </is>
      </c>
      <c r="B12" s="19" t="n"/>
      <c r="C12" s="26" t="inlineStr">
        <is>
          <t>21. Coal Mining</t>
        </is>
      </c>
      <c r="D12" s="26" t="inlineStr">
        <is>
          <t>21. Coal Mining</t>
        </is>
      </c>
      <c r="E12" s="26" t="inlineStr">
        <is>
          <t>21. Coal Mining</t>
        </is>
      </c>
      <c r="F12" s="26" t="inlineStr">
        <is>
          <t>A1. Oil, Gas &amp; Coal</t>
        </is>
      </c>
      <c r="G12" s="26" t="inlineStr">
        <is>
          <t>A1. Oil, Gas &amp; Coal</t>
        </is>
      </c>
      <c r="H12" s="26" t="inlineStr">
        <is>
          <t>A1. Oil, Gas &amp; Coal</t>
        </is>
      </c>
      <c r="I12" s="26" t="n"/>
      <c r="J12" s="26" t="n"/>
      <c r="K12" s="26" t="n"/>
      <c r="L12" s="26" t="n"/>
    </row>
    <row r="13" ht="18" customHeight="1" s="203" thickBot="1">
      <c r="A13" s="22" t="inlineStr">
        <is>
          <t>Industri</t>
        </is>
      </c>
      <c r="B13" s="19" t="n"/>
      <c r="C13" s="26" t="n">
        <v/>
      </c>
      <c r="D13" s="26" t="n">
        <v/>
      </c>
      <c r="E13" s="26" t="n">
        <v/>
      </c>
      <c r="F13" s="26" t="inlineStr">
        <is>
          <t>A12. Coal</t>
        </is>
      </c>
      <c r="G13" s="26" t="inlineStr">
        <is>
          <t>A12. Coal</t>
        </is>
      </c>
      <c r="H13" s="26" t="inlineStr">
        <is>
          <t>A12. Coal</t>
        </is>
      </c>
      <c r="I13" s="26" t="n"/>
      <c r="J13" s="26" t="n"/>
      <c r="K13" s="26" t="n"/>
      <c r="L13" s="26" t="n"/>
    </row>
    <row r="14" ht="18" customHeight="1" s="203" thickBot="1">
      <c r="A14" s="22" t="inlineStr">
        <is>
          <t>Subindustri</t>
        </is>
      </c>
      <c r="B14" s="19" t="n"/>
      <c r="C14" s="26" t="n">
        <v/>
      </c>
      <c r="D14" s="26" t="n">
        <v/>
      </c>
      <c r="E14" s="26" t="n">
        <v/>
      </c>
      <c r="F14" s="26" t="inlineStr">
        <is>
          <t>A121. Coal Production</t>
        </is>
      </c>
      <c r="G14" s="26" t="inlineStr">
        <is>
          <t>A121. Coal Production</t>
        </is>
      </c>
      <c r="H14" s="26" t="inlineStr">
        <is>
          <t>A121. Coal Production</t>
        </is>
      </c>
      <c r="I14" s="26" t="n"/>
      <c r="J14" s="26" t="n"/>
      <c r="K14" s="26" t="n"/>
      <c r="L14" s="26" t="n"/>
    </row>
    <row r="15" ht="51" customHeight="1" s="203" thickBot="1">
      <c r="A15" s="22" t="inlineStr">
        <is>
          <t>Informasi pemegang saham pengendali</t>
        </is>
      </c>
      <c r="B15" s="19" t="n"/>
      <c r="C15" s="26" t="inlineStr">
        <is>
          <t>National Corporation</t>
        </is>
      </c>
      <c r="D15" s="26" t="inlineStr">
        <is>
          <t>National Corporation</t>
        </is>
      </c>
      <c r="E15" s="26" t="inlineStr">
        <is>
          <t>National Corporation</t>
        </is>
      </c>
      <c r="F15" s="26" t="inlineStr">
        <is>
          <t>National Corporation</t>
        </is>
      </c>
      <c r="G15" s="26" t="inlineStr">
        <is>
          <t>National Corporation</t>
        </is>
      </c>
      <c r="H15" s="26" t="inlineStr">
        <is>
          <t>National Corporation</t>
        </is>
      </c>
      <c r="I15" s="26" t="n"/>
      <c r="J15" s="26" t="n"/>
      <c r="K15" s="26" t="n"/>
      <c r="L15" s="26" t="n"/>
    </row>
    <row r="16" ht="49" customHeight="1" s="203"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n"/>
      <c r="J16" s="26" t="n"/>
      <c r="K16" s="26" t="n"/>
      <c r="L16" s="26" t="n"/>
    </row>
    <row r="17" ht="39" customHeight="1" s="203" thickBot="1">
      <c r="A17" s="22" t="inlineStr">
        <is>
          <t>Jenis efek yang dicatatkan</t>
        </is>
      </c>
      <c r="B17" s="19" t="n"/>
      <c r="C17" s="26" t="inlineStr">
        <is>
          <t>Saham / Stock</t>
        </is>
      </c>
      <c r="D17" s="26" t="inlineStr">
        <is>
          <t>Saham / Stock</t>
        </is>
      </c>
      <c r="E17" s="26" t="inlineStr">
        <is>
          <t>Saham / Stock</t>
        </is>
      </c>
      <c r="F17" s="26" t="inlineStr">
        <is>
          <t>Saham / Stock</t>
        </is>
      </c>
      <c r="G17" s="26" t="inlineStr">
        <is>
          <t>Saham / Stock</t>
        </is>
      </c>
      <c r="H17" s="26" t="inlineStr">
        <is>
          <t>Saham / Stock</t>
        </is>
      </c>
      <c r="I17" s="26" t="n"/>
      <c r="J17" s="26" t="n"/>
      <c r="K17" s="26" t="n"/>
      <c r="L17" s="26" t="n"/>
    </row>
    <row r="18" ht="35" customHeight="1" s="203" thickBot="1">
      <c r="A18" s="22" t="inlineStr">
        <is>
          <t>Jenis papan perdagangan tempat entitas tercatat</t>
        </is>
      </c>
      <c r="B18" s="19" t="n"/>
      <c r="C18" s="26" t="n">
        <v/>
      </c>
      <c r="D18" s="26" t="n">
        <v/>
      </c>
      <c r="E18" s="26" t="n">
        <v/>
      </c>
      <c r="F18" s="26" t="inlineStr">
        <is>
          <t>Utama / Main</t>
        </is>
      </c>
      <c r="G18" s="26" t="inlineStr">
        <is>
          <t>Utama / Main</t>
        </is>
      </c>
      <c r="H18" s="26" t="inlineStr">
        <is>
          <t>Utama / Main</t>
        </is>
      </c>
      <c r="I18" s="26" t="n"/>
      <c r="J18" s="26" t="n"/>
      <c r="K18" s="26" t="n"/>
      <c r="L18" s="26" t="n"/>
    </row>
    <row r="19" ht="52" customHeight="1" s="203" thickBot="1">
      <c r="A19" s="22" t="inlineStr">
        <is>
          <t>Apakah merupakan laporan keuangan satu entitas atau suatu kelompok entitas</t>
        </is>
      </c>
      <c r="B19" s="19" t="n"/>
      <c r="C19" s="26" t="inlineStr">
        <is>
          <t>Entitas grup / Group entity</t>
        </is>
      </c>
      <c r="D19" s="26" t="inlineStr">
        <is>
          <t>Entitas grup / Group entity</t>
        </is>
      </c>
      <c r="E19" s="26" t="inlineStr">
        <is>
          <t>Entitas grup / Group entity</t>
        </is>
      </c>
      <c r="F19" s="26" t="inlineStr">
        <is>
          <t>Entitas grup / Group entity</t>
        </is>
      </c>
      <c r="G19" s="26" t="inlineStr">
        <is>
          <t>Entitas grup / Group entity</t>
        </is>
      </c>
      <c r="H19" s="26" t="inlineStr">
        <is>
          <t>Entitas grup / Group entity</t>
        </is>
      </c>
      <c r="I19" s="26" t="n"/>
      <c r="J19" s="26" t="n"/>
      <c r="K19" s="26" t="n"/>
      <c r="L19" s="26" t="n"/>
    </row>
    <row r="20" ht="35" customHeight="1" s="203" thickBot="1">
      <c r="A20" s="22" t="inlineStr">
        <is>
          <t>Periode penyampaian laporan keuangan</t>
        </is>
      </c>
      <c r="B20" s="19" t="n"/>
      <c r="C20" s="26" t="inlineStr">
        <is>
          <t>Tahunan / Annual</t>
        </is>
      </c>
      <c r="D20" s="26" t="inlineStr">
        <is>
          <t>Tahunan / Annual</t>
        </is>
      </c>
      <c r="E20" s="26" t="inlineStr">
        <is>
          <t>Tahunan / Annual</t>
        </is>
      </c>
      <c r="F20" s="26" t="inlineStr">
        <is>
          <t>Tahunan / Annual</t>
        </is>
      </c>
      <c r="G20" s="26" t="inlineStr">
        <is>
          <t>Tahunan / Annual</t>
        </is>
      </c>
      <c r="H20" s="26" t="inlineStr">
        <is>
          <t>Tahunan / Annual</t>
        </is>
      </c>
      <c r="I20" s="26" t="n"/>
      <c r="J20" s="26" t="n"/>
      <c r="K20" s="26" t="n"/>
      <c r="L20" s="26" t="n"/>
    </row>
    <row r="21" ht="18" customHeight="1" s="203" thickBot="1">
      <c r="A21" s="22" t="inlineStr">
        <is>
          <t>Tanggal Surat Pernyataan Direksi</t>
        </is>
      </c>
      <c r="B21" s="19" t="n"/>
      <c r="C21" s="26" t="n">
        <v/>
      </c>
      <c r="D21" s="26" t="n">
        <v/>
      </c>
      <c r="E21" s="26" t="n">
        <v/>
      </c>
      <c r="F21" s="26" t="n">
        <v/>
      </c>
      <c r="G21" s="26" t="inlineStr">
        <is>
          <t>2024-03-28</t>
        </is>
      </c>
      <c r="H21" s="26" t="inlineStr">
        <is>
          <t>2025-03-26</t>
        </is>
      </c>
      <c r="I21" s="26" t="n"/>
      <c r="J21" s="26" t="n"/>
      <c r="K21" s="26" t="n"/>
      <c r="L21" s="26" t="n"/>
    </row>
    <row r="22" ht="18" customHeight="1" s="203" thickBot="1">
      <c r="A22" s="22" t="inlineStr">
        <is>
          <t>Tanggal awal periode berjalan</t>
        </is>
      </c>
      <c r="B22" s="19" t="n"/>
      <c r="C22" s="26" t="inlineStr">
        <is>
          <t>2019-01-01</t>
        </is>
      </c>
      <c r="D22" s="26" t="inlineStr">
        <is>
          <t>2020-01-01</t>
        </is>
      </c>
      <c r="E22" s="26" t="inlineStr">
        <is>
          <t>2021-01-01</t>
        </is>
      </c>
      <c r="F22" s="26" t="inlineStr">
        <is>
          <t>2022-01-01</t>
        </is>
      </c>
      <c r="G22" s="26" t="inlineStr">
        <is>
          <t>2023-01-01</t>
        </is>
      </c>
      <c r="H22" s="26" t="inlineStr">
        <is>
          <t>2024-01-01</t>
        </is>
      </c>
      <c r="I22" s="26" t="n"/>
      <c r="J22" s="26" t="n"/>
      <c r="K22" s="26" t="n"/>
      <c r="L22" s="26" t="n"/>
    </row>
    <row r="23" ht="18" customHeight="1" s="203" thickBot="1">
      <c r="A23" s="22" t="inlineStr">
        <is>
          <t>Tanggal akhir periode berjalan</t>
        </is>
      </c>
      <c r="B23" s="19" t="n"/>
      <c r="C23" s="26" t="inlineStr">
        <is>
          <t>2019-12-31</t>
        </is>
      </c>
      <c r="D23" s="26" t="inlineStr">
        <is>
          <t>2020-12-31</t>
        </is>
      </c>
      <c r="E23" s="26" t="inlineStr">
        <is>
          <t>2021-12-31</t>
        </is>
      </c>
      <c r="F23" s="26" t="inlineStr">
        <is>
          <t>2022-12-31</t>
        </is>
      </c>
      <c r="G23" s="26" t="inlineStr">
        <is>
          <t>2023-12-31</t>
        </is>
      </c>
      <c r="H23" s="26" t="inlineStr">
        <is>
          <t>2024-12-31</t>
        </is>
      </c>
      <c r="I23" s="26" t="n"/>
      <c r="J23" s="26" t="n"/>
      <c r="K23" s="26" t="n"/>
      <c r="L23" s="26" t="n"/>
    </row>
    <row r="24" ht="18" customHeight="1" s="203" thickBot="1">
      <c r="A24" s="22" t="inlineStr">
        <is>
          <t>Tanggal akhir tahun sebelumnya</t>
        </is>
      </c>
      <c r="B24" s="19" t="n"/>
      <c r="C24" s="26" t="inlineStr">
        <is>
          <t>2018-12-31</t>
        </is>
      </c>
      <c r="D24" s="26" t="inlineStr">
        <is>
          <t>2019-12-31</t>
        </is>
      </c>
      <c r="E24" s="26" t="inlineStr">
        <is>
          <t>2020-12-31</t>
        </is>
      </c>
      <c r="F24" s="26" t="inlineStr">
        <is>
          <t>2021-12-31</t>
        </is>
      </c>
      <c r="G24" s="26" t="inlineStr">
        <is>
          <t>2022-12-31</t>
        </is>
      </c>
      <c r="H24" s="26" t="inlineStr">
        <is>
          <t>2023-12-31</t>
        </is>
      </c>
      <c r="I24" s="26" t="n"/>
      <c r="J24" s="26" t="n"/>
      <c r="K24" s="26" t="n"/>
      <c r="L24" s="26" t="n"/>
    </row>
    <row r="25" ht="18" customHeight="1" s="203" thickBot="1">
      <c r="A25" s="22" t="inlineStr">
        <is>
          <t>Tanggal awal periode sebelumnya</t>
        </is>
      </c>
      <c r="B25" s="19" t="n"/>
      <c r="C25" s="26" t="inlineStr">
        <is>
          <t>2018-01-01</t>
        </is>
      </c>
      <c r="D25" s="26" t="inlineStr">
        <is>
          <t>2019-01-01</t>
        </is>
      </c>
      <c r="E25" s="26" t="inlineStr">
        <is>
          <t>2020-01-01</t>
        </is>
      </c>
      <c r="F25" s="26" t="inlineStr">
        <is>
          <t>2021-01-01</t>
        </is>
      </c>
      <c r="G25" s="26" t="inlineStr">
        <is>
          <t>2022-01-01</t>
        </is>
      </c>
      <c r="H25" s="26" t="inlineStr">
        <is>
          <t>2023-01-01</t>
        </is>
      </c>
      <c r="I25" s="26" t="n"/>
      <c r="J25" s="26" t="n"/>
      <c r="K25" s="26" t="n"/>
      <c r="L25" s="26" t="n"/>
    </row>
    <row r="26" ht="18" customHeight="1" s="203" thickBot="1">
      <c r="A26" s="22" t="inlineStr">
        <is>
          <t>Tanggal akhir periode sebelumnya</t>
        </is>
      </c>
      <c r="B26" s="19" t="n"/>
      <c r="C26" s="26" t="inlineStr">
        <is>
          <t>2018-12-31</t>
        </is>
      </c>
      <c r="D26" s="26" t="inlineStr">
        <is>
          <t>2019-12-31</t>
        </is>
      </c>
      <c r="E26" s="26" t="inlineStr">
        <is>
          <t>2020-12-31</t>
        </is>
      </c>
      <c r="F26" s="26" t="inlineStr">
        <is>
          <t>2021-12-31</t>
        </is>
      </c>
      <c r="G26" s="26" t="inlineStr">
        <is>
          <t>2022-12-31</t>
        </is>
      </c>
      <c r="H26" s="26" t="inlineStr">
        <is>
          <t>2023-12-31</t>
        </is>
      </c>
      <c r="I26" s="26" t="n"/>
      <c r="J26" s="26" t="n"/>
      <c r="K26" s="26" t="n"/>
      <c r="L26" s="26" t="n"/>
    </row>
    <row r="27" ht="18" customHeight="1" s="203" thickBot="1">
      <c r="A27" s="22" t="inlineStr">
        <is>
          <t>Tanggal akhir 2 tahun sebelumnya</t>
        </is>
      </c>
      <c r="B27" s="19" t="n"/>
      <c r="C27" s="26" t="n">
        <v/>
      </c>
      <c r="D27" s="26" t="n">
        <v/>
      </c>
      <c r="E27" s="26" t="n">
        <v/>
      </c>
      <c r="F27" s="26" t="inlineStr">
        <is>
          <t>2020-12-31</t>
        </is>
      </c>
      <c r="G27" s="26" t="inlineStr">
        <is>
          <t>2021-12-31</t>
        </is>
      </c>
      <c r="H27" s="26" t="inlineStr">
        <is>
          <t>2022-12-31</t>
        </is>
      </c>
      <c r="I27" s="26" t="n"/>
      <c r="J27" s="26" t="n"/>
      <c r="K27" s="26" t="n"/>
      <c r="L27" s="26" t="n"/>
    </row>
    <row r="28" ht="18" customHeight="1" s="203" thickBot="1">
      <c r="A28" s="22" t="inlineStr">
        <is>
          <t>Mata uang pelaporan</t>
        </is>
      </c>
      <c r="B28" s="19" t="n"/>
      <c r="C28" s="26" t="inlineStr">
        <is>
          <t>Dollar Amerika / USD</t>
        </is>
      </c>
      <c r="D28" s="26" t="inlineStr">
        <is>
          <t>Dollar Amerika / USD</t>
        </is>
      </c>
      <c r="E28" s="26" t="inlineStr">
        <is>
          <t>Dollar Amerika / USD</t>
        </is>
      </c>
      <c r="F28" s="26" t="inlineStr">
        <is>
          <t>Dollar Amerika / USD</t>
        </is>
      </c>
      <c r="G28" s="26" t="inlineStr">
        <is>
          <t>Dollar Amerika / USD</t>
        </is>
      </c>
      <c r="H28" s="26" t="inlineStr">
        <is>
          <t>Dollar Amerika / USD</t>
        </is>
      </c>
      <c r="I28" s="26" t="n"/>
      <c r="J28" s="26" t="n"/>
      <c r="K28" s="26" t="n"/>
      <c r="L28" s="26" t="n"/>
    </row>
    <row r="29" ht="52" customHeight="1" s="203" thickBot="1">
      <c r="A29" s="22" t="inlineStr">
        <is>
          <t>Kurs konversi pada tanggal pelaporan jika mata uang penyajian selain rupiah</t>
        </is>
      </c>
      <c r="B29" s="19" t="n"/>
      <c r="C29" s="27" t="inlineStr">
        <is>
          <t>13901</t>
        </is>
      </c>
      <c r="D29" s="27" t="inlineStr">
        <is>
          <t>14105.01</t>
        </is>
      </c>
      <c r="E29" s="27" t="inlineStr">
        <is>
          <t>14269.01</t>
        </is>
      </c>
      <c r="F29" s="27" t="inlineStr">
        <is>
          <t>15731.00000</t>
        </is>
      </c>
      <c r="G29" s="27" t="inlineStr">
        <is>
          <t>15416.00000</t>
        </is>
      </c>
      <c r="H29" s="27" t="inlineStr">
        <is>
          <t>16162.00000</t>
        </is>
      </c>
      <c r="I29" s="27" t="n"/>
      <c r="J29" s="27" t="n"/>
      <c r="K29" s="27" t="n"/>
      <c r="L29" s="27" t="n"/>
    </row>
    <row r="30" ht="52" customHeight="1" s="203" thickBot="1">
      <c r="A30" s="22" t="inlineStr">
        <is>
          <t>Pembulatan yang digunakan dalam penyajian jumlah dalam laporan keuangan</t>
        </is>
      </c>
      <c r="B30" s="19" t="n"/>
      <c r="C30" s="26" t="inlineStr">
        <is>
          <t>Satuan Penuh / Full Amount</t>
        </is>
      </c>
      <c r="D30" s="26" t="inlineStr">
        <is>
          <t>Satuan Penuh / Full Amount</t>
        </is>
      </c>
      <c r="E30" s="26" t="inlineStr">
        <is>
          <t>Satuan Penuh / Full Amount</t>
        </is>
      </c>
      <c r="F30" s="26" t="inlineStr">
        <is>
          <t>Satuan Penuh / Full Amount</t>
        </is>
      </c>
      <c r="G30" s="26" t="inlineStr">
        <is>
          <t>Satuan Penuh / Full Amount</t>
        </is>
      </c>
      <c r="H30" s="26" t="inlineStr">
        <is>
          <t>Satuan Penuh / Full Amount</t>
        </is>
      </c>
      <c r="I30" s="26" t="n"/>
      <c r="J30" s="26" t="n"/>
      <c r="K30" s="26" t="n"/>
      <c r="L30" s="26" t="n"/>
    </row>
    <row r="31" ht="35" customHeight="1" s="203" thickBot="1">
      <c r="A31" s="22" t="inlineStr">
        <is>
          <t>Jenis laporan atas laporan keuangan</t>
        </is>
      </c>
      <c r="B31" s="19" t="n"/>
      <c r="C31" s="26" t="inlineStr">
        <is>
          <t>Diaudit / Audited</t>
        </is>
      </c>
      <c r="D31" s="26" t="inlineStr">
        <is>
          <t>Diaudit / Audited</t>
        </is>
      </c>
      <c r="E31" s="26" t="inlineStr">
        <is>
          <t>Diaudit / Audited</t>
        </is>
      </c>
      <c r="F31" s="26" t="inlineStr">
        <is>
          <t>Diaudit / Audited</t>
        </is>
      </c>
      <c r="G31" s="26" t="inlineStr">
        <is>
          <t>Diaudit / Audited</t>
        </is>
      </c>
      <c r="H31" s="26" t="inlineStr">
        <is>
          <t>Diaudit / Audited</t>
        </is>
      </c>
      <c r="I31" s="26" t="n"/>
      <c r="J31" s="26" t="n"/>
      <c r="K31" s="26" t="n"/>
      <c r="L31" s="26" t="n"/>
    </row>
    <row r="32" ht="44" customHeight="1" s="203" thickBot="1">
      <c r="A32" s="22" t="inlineStr">
        <is>
          <t>Jenis opini auditor</t>
        </is>
      </c>
      <c r="B32" s="19" t="n"/>
      <c r="C32" s="26" t="inlineStr">
        <is>
          <t>Wajar Tanpa Pengecualian / Unqualified</t>
        </is>
      </c>
      <c r="D32" s="26" t="inlineStr">
        <is>
          <t>Wajar Tanpa Pengecualian / Unqualified</t>
        </is>
      </c>
      <c r="E32" s="26" t="inlineStr">
        <is>
          <t>Wajar Tanpa Pengecualian / Unqualified</t>
        </is>
      </c>
      <c r="F32" s="26" t="inlineStr">
        <is>
          <t>Wajar Tanpa Modifikasian / Unqualified</t>
        </is>
      </c>
      <c r="G32" s="26" t="inlineStr">
        <is>
          <t>Wajar Tanpa Modifikasian / Unqualified</t>
        </is>
      </c>
      <c r="H32" s="26" t="inlineStr">
        <is>
          <t>Wajar Tanpa Modifikasian / Unqualified</t>
        </is>
      </c>
      <c r="I32" s="26" t="n"/>
      <c r="J32" s="26" t="n"/>
      <c r="K32" s="26" t="n"/>
      <c r="L32" s="26" t="n"/>
    </row>
    <row r="33" hidden="1" ht="86" customHeight="1" s="203" thickBot="1">
      <c r="A33" s="22" t="inlineStr">
        <is>
          <t>Hal yang diungkapkan dalam paragraf pendapat untuk penekanan atas suatu masalah atau paragraf penjelasan lainnya, jika ada</t>
        </is>
      </c>
      <c r="B33" s="19" t="n"/>
      <c r="C33" s="26" t="n">
        <v/>
      </c>
      <c r="D33" s="26" t="n">
        <v/>
      </c>
      <c r="E33" s="26" t="n">
        <v/>
      </c>
      <c r="F33" s="26" t="n">
        <v/>
      </c>
      <c r="G33" s="26" t="n">
        <v/>
      </c>
      <c r="H33" s="26" t="n">
        <v/>
      </c>
      <c r="I33" s="26" t="n"/>
      <c r="J33" s="26" t="n"/>
      <c r="K33" s="26" t="n"/>
      <c r="L33" s="26" t="n"/>
    </row>
    <row r="34" hidden="1" ht="18" customHeight="1" s="203" thickBot="1">
      <c r="A34" s="22" t="inlineStr">
        <is>
          <t>Hasil penugasan review</t>
        </is>
      </c>
      <c r="B34" s="19" t="n"/>
      <c r="C34" s="26" t="n">
        <v/>
      </c>
      <c r="D34" s="26" t="n">
        <v/>
      </c>
      <c r="E34" s="26" t="n">
        <v/>
      </c>
      <c r="F34" s="26" t="n">
        <v/>
      </c>
      <c r="G34" s="26" t="n">
        <v/>
      </c>
      <c r="H34" s="26" t="n">
        <v/>
      </c>
      <c r="I34" s="26" t="n"/>
      <c r="J34" s="26" t="n"/>
      <c r="K34" s="26" t="n"/>
      <c r="L34" s="26" t="n"/>
    </row>
    <row r="35" ht="18" customHeight="1" s="203" thickBot="1">
      <c r="A35" s="22" t="inlineStr">
        <is>
          <t>Opini Hal Audit Utama</t>
        </is>
      </c>
      <c r="B35" s="19" t="n"/>
      <c r="C35" s="26" t="n">
        <v/>
      </c>
      <c r="D35" s="26" t="n">
        <v/>
      </c>
      <c r="E35" s="26" t="n">
        <v/>
      </c>
      <c r="F35" s="26" t="inlineStr">
        <is>
          <t>Ya / Yes</t>
        </is>
      </c>
      <c r="G35" s="26" t="inlineStr">
        <is>
          <t>Ya / Yes</t>
        </is>
      </c>
      <c r="H35" s="26" t="n">
        <v/>
      </c>
      <c r="I35" s="26" t="n"/>
      <c r="J35" s="26" t="n"/>
      <c r="K35" s="26" t="n"/>
      <c r="L35" s="26" t="n"/>
    </row>
    <row r="36" ht="18" customHeight="1" s="203" thickBot="1">
      <c r="A36" s="22" t="inlineStr">
        <is>
          <t>Jumlah Hal Audit Utama</t>
        </is>
      </c>
      <c r="B36" s="19" t="n"/>
      <c r="C36" s="26" t="n">
        <v/>
      </c>
      <c r="D36" s="26" t="n">
        <v/>
      </c>
      <c r="E36" s="26" t="n">
        <v/>
      </c>
      <c r="F36" s="26" t="inlineStr">
        <is>
          <t>1</t>
        </is>
      </c>
      <c r="G36" s="26" t="inlineStr">
        <is>
          <t>1</t>
        </is>
      </c>
      <c r="H36" s="26" t="inlineStr">
        <is>
          <t>1</t>
        </is>
      </c>
      <c r="I36" s="26" t="n"/>
      <c r="J36" s="26" t="n"/>
      <c r="K36" s="26" t="n"/>
      <c r="L36" s="26" t="n"/>
    </row>
    <row r="37" ht="18" customHeight="1" s="203" thickBot="1">
      <c r="A37" s="22" t="inlineStr">
        <is>
          <t>Paragraf Hal Audit Utama</t>
        </is>
      </c>
      <c r="B37" s="19" t="n"/>
      <c r="C37" s="26" t="n">
        <v/>
      </c>
      <c r="D37" s="26" t="n">
        <v/>
      </c>
      <c r="E37" s="26" t="n">
        <v/>
      </c>
      <c r="F37" s="26" t="inlineStr">
        <is>
          <t>Penurunan nilai goodwill dari akuisisi KJA</t>
        </is>
      </c>
      <c r="G37" s="26" t="inlineStr">
        <is>
          <t>Penurunan nilai goodwill dari akuisisi KJA  Per tanggal 31 Desember 2023, jumlah tercatat goodwill sebesar US$ 649.164.208, yang termasuk goodwill sebesar US$ 635.124.678 yang timbul dari akuisisi KJA, yang merupakan 20% dari jumlah aset konsolidasian Grup.  Goodwill harus dinilai untuk penurunan nilainya setiap tahun dan ketika keadaan menunjukkan bahwa nilai tercatat mungkin mengalami penurunan nilai. Manajemen melakukan penilaian penurunan nilai atas goodwill dari akuisisi KJA dan menentukan jumlah terpulihkan dengan menggunakan model Value-In-Use (“VIU”). Model ini melibatkan penilaian dan estimasi yang signifikan dari manajemen sehubungan dengan tingkat diskonto dan tingkat pertumbuhan tahunan.  Mengingat kompleksitas dan sifat penilaian dari pengujian penurunan nilai, manajemen melibatkan penilai eksternal independen untuk mengestimasi VIU.  Kami mengidentifikasi penurunan nilai goodwill dari akuisisi KJA sebagai hal audit utama karena pentingnya nilai tersebut dalam laporan keuangan konsolidasian Grup dan estimasi jumlah terpulihkan melibatkan pertimbangan manajemen yang kompleks dan subyektif atas variabel utama dan kondisi pasar.  Pengungkapan penurunan nilai goodwill dari akuisisi KJA diungkapkan oleh Grup pada Catatan 4 dan 24 atas laporan keuangan konsolidasian.  Bagaimana hal ini ditangani dalam audit Kami telah melakukan prosedur berikut:  Memperoleh pemahaman tentang pengendalian yang relevan dengan audit kami dan menilai desain dan implementasi dari pengendalian yang relevan tersebut sehubungan dengan proses penilaian penurunan nilai goodwill.  Menilai kompetensi, kapabilitas, dan objektivitas penilai eksternal independen yang dilibatkan oleh manajemen.  Melibatkan spesialis internal auditor untuk menguji dan mempertanyakan asumsi signifikan manajemen yang digunakan dalam model VIU, terutama tingkat diskonto. Prosedur kami mencakup membandingkan asumsi tersebut dengan kontrak/perjanjian yang mendasari, sumber informasi eksternal, data pasar dan kinerja historis.  Memeriksa keakuratan matematis dari perhitungan dan menyetujui informasi keuangan yang digunakan dengan rencana bisnis yang disetujui manajemen secara rinci untuk menilai kewajaran arus kas yang digunakan dalam model.  Melakukan pengujian retrospektif atas kewajaran rencana bisnis dengan membandingkan rencana tahun sebelumnya dengan hasil aktual tahun berjalan.  Menilai apakah nilai pakai secara keseluruhan berada dalam kisaran yang dapat diterima dengan melakukan analisis sensitivitas pada hasil pengujian penurunan nilai manajemen.  Menilai kesesuaian pengungkapan terkait di dalam laporan keuangan konsolidasian.</t>
        </is>
      </c>
      <c r="H37" s="26" t="inlineStr">
        <is>
          <t>Penurunan nilai goodwill dari akuisisi KJA Per tanggal 31 Desember 2024, jumlah tercatat goodwill sebesar US$ 650.080.866, yang termasuk goodwill sebesar US$ 635.124.678 yang timbul dari akuisisi PT Kideco Jaya Agung (KJA), yang merupakan 21% dari jumlah aset konsolidasian Grup.  Goodwill harus dinilai untuk penurunan nilainya setiap tahun dan ketika keadaan menunjukkan bahwa nilai tercatat mungkin mengalami penurunan nilai. Manajemen melakukan penilaian penurunan nilai atas goodwill dari akuisisi KJA dan menentukan jumlah terpulihkan dengan menggunakan model Value-In-Use (). Model ini melibatkan penilaian dan estimasi yang signifikan dari manajemen sehubungan dengan tingkat diskonto dan tingkat pertumbuhan tahunan.  Mengingat kompleksitas dan sifat penilaian dari pengujian penurunan nilai, manajemen melibatkan penilai eksternal independen untuk mengestimasi VIU.  Kami mengidentifikasi penurunan nilai goodwill dari akuisisi KJA sebagai hal audit utama karena pentingnya nilai tersebut dalam laporan keuangan konsolidasian Grup dan estimasi jumlah terpulihkan melibatkan pertimbangan manajemen yang kompleks dan subyektif atas variabel utama dan kondisi pasar.  Pengungkapan penurunan nilai goodwill dari akuisisi KJA diungkapkan oleh Grup pada Catatan 4 dan 25 atas laporan keuangan konsolidasian.  Bagaimana hal ini ditangani dalam audit  Kami telah melakukan prosedur berikut:   Memperoleh pemahaman tentang pengendalian yang relevan dengan audit kami dan menilai desain dan implementasi dari pengendalian yang relevan tersebut sehubungan dengan proses penilaian penurunan nilai goodwill.   Menilai kompetensi, kapabilitas, dan objektivitas penilai eksternal independen yang dilibatkan oleh manajemen.   Melibatkan spesialis internal dari auditor untuk menguji dan mempertanyakan asumsi signifikan manajemen yang digunakan dalam model VIU, terutama tingkat diskonto. Prosedur kami mencakup membandingkan asumsi tersebut dengan kontrak/perjanjian yang mendasari, sumber informasi eksternal, data pasar dan kinerja historis.   Memeriksa keakuratan matematis dari perhitungan dan menyetujui informasi keuangan yang digunakan dengan rencana bisnis yang disetujui manajemen secara rinci untuk menilai kewajaran arus kas yang digunakan dalam model.   Melakukan pengujian retrospektif atas kewajaran rencana bisnis dengan membandingkan rencana tahun sebelumnya dengan hasil aktual tahun berjalan.   Menilai apakah nilai pakai secara keseluruhan berada dalam kisaran yang dapat diterima dengan melakukan analisis sensitivitas pada hasil pengujian penurunan nilai manajemen.   Menilai kesesuaian pengungkapan terkait di dalam laporan keuangan konsolidasian.</t>
        </is>
      </c>
      <c r="I37" s="26" t="n"/>
      <c r="J37" s="26" t="n"/>
      <c r="K37" s="26" t="n"/>
      <c r="L37" s="26" t="n"/>
    </row>
    <row r="38" ht="35" customHeight="1" s="203" thickBot="1">
      <c r="A38" s="22" t="inlineStr">
        <is>
          <t>Tanggal laporan audit atau hasil laporan review</t>
        </is>
      </c>
      <c r="B38" s="19" t="n"/>
      <c r="C38" s="26" t="inlineStr">
        <is>
          <t>March 23, 2020</t>
        </is>
      </c>
      <c r="D38" s="26" t="inlineStr">
        <is>
          <t>March 31, 2021</t>
        </is>
      </c>
      <c r="E38" s="26" t="inlineStr">
        <is>
          <t>March 30, 2022</t>
        </is>
      </c>
      <c r="F38" s="26" t="inlineStr">
        <is>
          <t>27 Maret 2023</t>
        </is>
      </c>
      <c r="G38" s="26" t="inlineStr">
        <is>
          <t>2024-03-28</t>
        </is>
      </c>
      <c r="H38" s="26" t="inlineStr">
        <is>
          <t>2025-03-26</t>
        </is>
      </c>
      <c r="I38" s="26" t="n"/>
      <c r="J38" s="26" t="n"/>
      <c r="K38" s="26" t="n"/>
      <c r="L38" s="26" t="n"/>
    </row>
    <row r="39" ht="48" customHeight="1" s="203" thickBot="1">
      <c r="A39" s="22" t="inlineStr">
        <is>
          <t>Auditor tahun berjalan</t>
        </is>
      </c>
      <c r="B39" s="19" t="n"/>
      <c r="C39" s="26" t="inlineStr">
        <is>
          <t>Imelda dan Rekan</t>
        </is>
      </c>
      <c r="D39" s="26" t="inlineStr">
        <is>
          <t>Imelda &amp; Rekan</t>
        </is>
      </c>
      <c r="E39" s="26" t="inlineStr">
        <is>
          <t>Imelda &amp; Rekan</t>
        </is>
      </c>
      <c r="F39" s="26" t="inlineStr">
        <is>
          <t>Imelda &amp; Rekan</t>
        </is>
      </c>
      <c r="G39" s="26" t="inlineStr">
        <is>
          <t>Imelda &amp; Rekan</t>
        </is>
      </c>
      <c r="H39" s="26" t="inlineStr">
        <is>
          <t>KAP Liana Ramon Xenia  Rekan</t>
        </is>
      </c>
      <c r="I39" s="26" t="n"/>
      <c r="J39" s="26" t="n"/>
      <c r="K39" s="26" t="n"/>
      <c r="L39" s="26" t="n"/>
    </row>
    <row r="40" ht="44" customHeight="1" s="203" thickBot="1">
      <c r="A40" s="22" t="inlineStr">
        <is>
          <t>Nama partner audit tahun berjalan</t>
        </is>
      </c>
      <c r="B40" s="19" t="n"/>
      <c r="C40" s="26" t="inlineStr">
        <is>
          <t>Alvin Ismanto</t>
        </is>
      </c>
      <c r="D40" s="26" t="inlineStr">
        <is>
          <t>Alvin Ismanto</t>
        </is>
      </c>
      <c r="E40" s="26" t="inlineStr">
        <is>
          <t>Alvin Ismanto</t>
        </is>
      </c>
      <c r="F40" s="26" t="inlineStr">
        <is>
          <t>Muhammad Irfan</t>
        </is>
      </c>
      <c r="G40" s="26" t="inlineStr">
        <is>
          <t>Muhammad Irfan</t>
        </is>
      </c>
      <c r="H40" s="26" t="inlineStr">
        <is>
          <t>Muhammad Irfan</t>
        </is>
      </c>
      <c r="I40" s="26" t="n"/>
      <c r="J40" s="26" t="n"/>
      <c r="K40" s="26" t="n"/>
      <c r="L40" s="26" t="n"/>
    </row>
    <row r="41" ht="35" customHeight="1" s="203" thickBot="1">
      <c r="A41" s="22" t="inlineStr">
        <is>
          <t>Lama tahun penugasan partner yang menandatangani</t>
        </is>
      </c>
      <c r="B41" s="19" t="n"/>
      <c r="C41" s="26" t="inlineStr">
        <is>
          <t>1</t>
        </is>
      </c>
      <c r="D41" s="26" t="inlineStr">
        <is>
          <t>2</t>
        </is>
      </c>
      <c r="E41" s="26" t="inlineStr">
        <is>
          <t>3</t>
        </is>
      </c>
      <c r="F41" s="26" t="inlineStr">
        <is>
          <t>1</t>
        </is>
      </c>
      <c r="G41" s="26" t="inlineStr">
        <is>
          <t>2</t>
        </is>
      </c>
      <c r="H41" s="26" t="inlineStr">
        <is>
          <t>3</t>
        </is>
      </c>
      <c r="I41" s="26" t="n"/>
      <c r="J41" s="26" t="n"/>
      <c r="K41" s="26" t="n"/>
      <c r="L41" s="26" t="n"/>
    </row>
    <row r="42" ht="51" customHeight="1" s="203" thickBot="1">
      <c r="A42" s="22" t="inlineStr">
        <is>
          <t>Auditor tahun sebelumnya</t>
        </is>
      </c>
      <c r="B42" s="19" t="n"/>
      <c r="C42" s="26" t="inlineStr">
        <is>
          <t>Satrio Bing Eny &amp; Rekan</t>
        </is>
      </c>
      <c r="D42" s="26" t="inlineStr">
        <is>
          <t>Imelda &amp; Rekan</t>
        </is>
      </c>
      <c r="E42" s="26" t="inlineStr">
        <is>
          <t>Imelda &amp; Rekan</t>
        </is>
      </c>
      <c r="F42" s="26" t="inlineStr">
        <is>
          <t>KAP Imelda &amp; Rekan</t>
        </is>
      </c>
      <c r="G42" s="26" t="inlineStr">
        <is>
          <t>Imelda &amp; Rekan</t>
        </is>
      </c>
      <c r="H42" s="26" t="inlineStr">
        <is>
          <t>KAP Imelda  Rekan</t>
        </is>
      </c>
      <c r="I42" s="26" t="n"/>
      <c r="J42" s="26" t="n"/>
      <c r="K42" s="26" t="n"/>
      <c r="L42" s="26" t="n"/>
    </row>
    <row r="43" ht="54" customHeight="1" s="203" thickBot="1">
      <c r="A43" s="22" t="inlineStr">
        <is>
          <t>Nama partner audit tahun sebelumnya</t>
        </is>
      </c>
      <c r="B43" s="19" t="n"/>
      <c r="C43" s="26" t="inlineStr">
        <is>
          <t>Muhammad Irfan</t>
        </is>
      </c>
      <c r="D43" s="26" t="inlineStr">
        <is>
          <t>Alvin Ismanto</t>
        </is>
      </c>
      <c r="E43" s="26" t="inlineStr">
        <is>
          <t>Alvin Ismanto</t>
        </is>
      </c>
      <c r="F43" s="26" t="inlineStr">
        <is>
          <t>Alvin Ismanto</t>
        </is>
      </c>
      <c r="G43" s="26" t="inlineStr">
        <is>
          <t>Muhammad Irfan</t>
        </is>
      </c>
      <c r="H43" s="26" t="inlineStr">
        <is>
          <t>Muhammad Irfan</t>
        </is>
      </c>
      <c r="I43" s="26" t="n"/>
      <c r="J43" s="26" t="n"/>
      <c r="K43" s="26" t="n"/>
      <c r="L43" s="26" t="n"/>
    </row>
    <row r="44" ht="86" customHeight="1" s="203"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n"/>
      <c r="J44" s="26" t="n"/>
      <c r="K44" s="26" t="n"/>
      <c r="L44" s="26" t="n"/>
    </row>
    <row r="45" ht="120" customHeight="1" s="203"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n"/>
      <c r="J45" s="26" t="n"/>
      <c r="K45" s="26" t="n"/>
      <c r="L45" s="26" t="n"/>
    </row>
  </sheetData>
  <dataValidations count="1">
    <dataValidation sqref="C29:L29 C5:L8 C37:L43 C21:L27 C33:L34"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0.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3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N284"/>
  <sheetViews>
    <sheetView showGridLines="0" tabSelected="1" topLeftCell="A1" workbookViewId="0">
      <pane xSplit="2" ySplit="3" topLeftCell="C4" activePane="bottomRight" state="frozen"/>
      <selection pane="topRight"/>
      <selection pane="bottomLeft"/>
      <selection pane="bottomRight" activeCell="A256" sqref="A256"/>
    </sheetView>
  </sheetViews>
  <sheetFormatPr baseColWidth="10" defaultColWidth="9.3984375" defaultRowHeight="15"/>
  <cols>
    <col collapsed="1" width="42.59765625" bestFit="1" customWidth="1" style="29" min="1" max="1"/>
    <col width="26" customWidth="1" style="29" min="2" max="2"/>
    <col collapsed="1" width="21" customWidth="1" style="29" min="3" max="5"/>
    <col width="21" customWidth="1" style="29" min="6" max="6"/>
    <col collapsed="1" width="21" customWidth="1" style="29" min="7" max="14"/>
    <col collapsed="1" width="9.3984375" customWidth="1" style="29" min="15" max="16384"/>
  </cols>
  <sheetData>
    <row r="1" ht="18" customHeight="1" s="203">
      <c r="A1" s="187" t="inlineStr">
        <is>
          <t>Laporan posisi keuangan</t>
        </is>
      </c>
    </row>
    <row r="2" ht="17.25" customHeight="1" s="203">
      <c r="A2" s="187" t="n"/>
      <c r="D2" s="30" t="n"/>
    </row>
    <row r="3" ht="17" customHeight="1" s="203">
      <c r="A3" s="31" t="inlineStr">
        <is>
          <t>Period</t>
        </is>
      </c>
      <c r="B3" s="32" t="n"/>
      <c r="C3" s="33" t="inlineStr">
        <is>
          <t>2018-12-31</t>
        </is>
      </c>
      <c r="D3" s="33" t="inlineStr">
        <is>
          <t>2019-12-31</t>
        </is>
      </c>
      <c r="E3" s="33" t="inlineStr">
        <is>
          <t>2020-12-31</t>
        </is>
      </c>
      <c r="F3" s="33" t="inlineStr">
        <is>
          <t>2021-12-31</t>
        </is>
      </c>
      <c r="G3" s="33" t="inlineStr">
        <is>
          <t>2022-12-31</t>
        </is>
      </c>
      <c r="H3" s="33" t="inlineStr">
        <is>
          <t>2023-12-31</t>
        </is>
      </c>
      <c r="I3" s="33" t="inlineStr">
        <is>
          <t>2024-12-31</t>
        </is>
      </c>
      <c r="J3" s="33" t="n"/>
      <c r="K3" s="33" t="n"/>
      <c r="L3" s="33" t="n"/>
      <c r="M3" s="33" t="n"/>
      <c r="N3" s="33" t="n"/>
    </row>
    <row r="4" ht="18" customHeight="1" s="203" thickBot="1">
      <c r="A4" s="34" t="inlineStr">
        <is>
          <t>Laporan posisi keuangan</t>
        </is>
      </c>
      <c r="B4" s="35" t="n"/>
      <c r="C4" s="36" t="n"/>
      <c r="D4" s="36" t="n"/>
      <c r="E4" s="36" t="n"/>
      <c r="F4" s="36" t="n"/>
      <c r="G4" s="36" t="n"/>
      <c r="H4" s="36" t="n"/>
      <c r="I4" s="36" t="n"/>
      <c r="J4" s="36" t="n"/>
      <c r="K4" s="36" t="n"/>
      <c r="L4" s="36" t="n"/>
      <c r="M4" s="36" t="n"/>
      <c r="N4" s="36" t="n"/>
    </row>
    <row r="5" ht="18" customHeight="1" s="203" thickBot="1">
      <c r="A5" s="37" t="inlineStr">
        <is>
          <t>Aset</t>
        </is>
      </c>
      <c r="B5" s="38" t="n"/>
      <c r="C5" s="36" t="n"/>
      <c r="D5" s="36" t="n"/>
      <c r="E5" s="36" t="n"/>
      <c r="F5" s="36" t="n"/>
      <c r="G5" s="36" t="n"/>
      <c r="H5" s="36" t="n"/>
      <c r="I5" s="36" t="n"/>
      <c r="J5" s="36" t="n"/>
      <c r="K5" s="36" t="n"/>
      <c r="L5" s="36" t="n"/>
      <c r="M5" s="36" t="n"/>
      <c r="N5" s="36" t="n"/>
    </row>
    <row r="6" ht="18" customHeight="1" s="203" thickBot="1">
      <c r="A6" s="39" t="inlineStr">
        <is>
          <t>Aset lancar</t>
        </is>
      </c>
      <c r="B6" s="40" t="n"/>
      <c r="C6" s="36" t="n"/>
      <c r="D6" s="36" t="n"/>
      <c r="E6" s="36" t="n"/>
      <c r="F6" s="36" t="n"/>
      <c r="G6" s="36" t="n"/>
      <c r="H6" s="36" t="n"/>
      <c r="I6" s="36" t="n"/>
      <c r="J6" s="36" t="n"/>
      <c r="K6" s="36" t="n"/>
      <c r="L6" s="36" t="n"/>
      <c r="M6" s="36" t="n"/>
      <c r="N6" s="36" t="n"/>
    </row>
    <row r="7" ht="18" customHeight="1" s="203" thickBot="1">
      <c r="A7" s="41" t="inlineStr">
        <is>
          <t>Kas dan setara kas</t>
        </is>
      </c>
      <c r="B7" s="42" t="n"/>
      <c r="C7" s="43" t="n">
        <v>613.047704</v>
      </c>
      <c r="D7" s="43" t="n">
        <v>568.633705</v>
      </c>
      <c r="E7" s="43" t="n">
        <v>651.193109</v>
      </c>
      <c r="F7" s="43" t="n">
        <v>867.404826</v>
      </c>
      <c r="G7" s="43" t="n">
        <v>1155.539134</v>
      </c>
      <c r="H7" s="43" t="n">
        <v>449.20442</v>
      </c>
      <c r="I7" s="43" t="n">
        <v>455.009407</v>
      </c>
      <c r="J7" s="43" t="n"/>
      <c r="K7" s="43" t="n"/>
      <c r="L7" s="43" t="n"/>
      <c r="M7" s="43" t="n"/>
      <c r="N7" s="43" t="n"/>
    </row>
    <row r="8" hidden="1" ht="18" customHeight="1" s="203" thickBot="1">
      <c r="A8" s="41" t="inlineStr">
        <is>
          <t>Wesel tagih</t>
        </is>
      </c>
      <c r="B8" s="42" t="n"/>
      <c r="C8" s="43" t="n">
        <v/>
      </c>
      <c r="D8" s="43" t="n">
        <v/>
      </c>
      <c r="E8" s="43" t="n">
        <v/>
      </c>
      <c r="F8" s="43" t="n">
        <v/>
      </c>
      <c r="G8" s="43" t="n">
        <v/>
      </c>
      <c r="H8" s="43" t="n">
        <v/>
      </c>
      <c r="I8" s="43" t="n">
        <v/>
      </c>
      <c r="J8" s="43" t="n"/>
      <c r="K8" s="43" t="n"/>
      <c r="L8" s="43" t="n"/>
      <c r="M8" s="43" t="n"/>
      <c r="N8" s="43" t="n"/>
    </row>
    <row r="9" hidden="1" ht="18" customHeight="1" s="203" thickBot="1">
      <c r="A9" s="41" t="inlineStr">
        <is>
          <t>Investasi jangka pendek</t>
        </is>
      </c>
      <c r="B9" s="42" t="n"/>
      <c r="C9" s="43" t="n">
        <v/>
      </c>
      <c r="D9" s="43" t="n">
        <v/>
      </c>
      <c r="E9" s="43" t="n">
        <v/>
      </c>
      <c r="F9" s="43" t="n">
        <v/>
      </c>
      <c r="G9" s="43" t="n">
        <v/>
      </c>
      <c r="H9" s="43" t="n">
        <v/>
      </c>
      <c r="I9" s="43" t="n">
        <v/>
      </c>
      <c r="J9" s="43" t="n"/>
      <c r="K9" s="43" t="n"/>
      <c r="L9" s="43" t="n"/>
      <c r="M9" s="43" t="n"/>
      <c r="N9" s="43" t="n"/>
    </row>
    <row r="10" hidden="1" ht="35" customHeight="1" s="203" thickBot="1">
      <c r="A10" s="41" t="inlineStr">
        <is>
          <t>Dana yang dibatasi penggunaannya lancar</t>
        </is>
      </c>
      <c r="B10" s="42" t="n"/>
      <c r="C10" s="43" t="n">
        <v/>
      </c>
      <c r="D10" s="43" t="n">
        <v/>
      </c>
      <c r="E10" s="43" t="n">
        <v/>
      </c>
      <c r="F10" s="43" t="n">
        <v/>
      </c>
      <c r="G10" s="43" t="n">
        <v/>
      </c>
      <c r="H10" s="43" t="n">
        <v/>
      </c>
      <c r="I10" s="43" t="n">
        <v/>
      </c>
      <c r="J10" s="43" t="n"/>
      <c r="K10" s="43" t="n"/>
      <c r="L10" s="43" t="n"/>
      <c r="M10" s="43" t="n"/>
      <c r="N10" s="43" t="n"/>
    </row>
    <row r="11" ht="18" customHeight="1" s="203" thickBot="1">
      <c r="A11" s="44" t="inlineStr">
        <is>
          <t>Aset keuangan lancar</t>
        </is>
      </c>
      <c r="B11" s="45" t="n"/>
      <c r="C11" s="36" t="n"/>
      <c r="D11" s="36" t="n"/>
      <c r="E11" s="36" t="n"/>
      <c r="F11" s="36" t="n"/>
      <c r="G11" s="36" t="n"/>
      <c r="H11" s="36" t="n"/>
      <c r="I11" s="36" t="n"/>
      <c r="J11" s="36" t="n"/>
      <c r="K11" s="36" t="n"/>
      <c r="L11" s="36" t="n"/>
      <c r="M11" s="36" t="n"/>
      <c r="N11" s="36" t="n"/>
    </row>
    <row r="12" ht="52" customHeight="1" s="203" thickBot="1">
      <c r="A12" s="46" t="inlineStr">
        <is>
          <t>Aset keuangan lancar yang diukur pada nilai wajar melalui laba rugi</t>
        </is>
      </c>
      <c r="B12" s="47" t="n"/>
      <c r="C12" s="43" t="n">
        <v>56.857656</v>
      </c>
      <c r="D12" s="43" t="n">
        <v>43.407514</v>
      </c>
      <c r="E12" s="43" t="n">
        <v>42.48185</v>
      </c>
      <c r="F12" s="43" t="n">
        <v>14.490952</v>
      </c>
      <c r="G12" s="43" t="n">
        <v>13.698624</v>
      </c>
      <c r="H12" s="43" t="n">
        <v>12.898157</v>
      </c>
      <c r="I12" s="43" t="n">
        <v>12.55345</v>
      </c>
      <c r="J12" s="43" t="n"/>
      <c r="K12" s="43" t="n"/>
      <c r="L12" s="43" t="n"/>
      <c r="M12" s="43" t="n"/>
      <c r="N12" s="43" t="n"/>
    </row>
    <row r="13" ht="52" customHeight="1" s="203" thickBot="1">
      <c r="A13" s="46" t="inlineStr">
        <is>
          <t>Aset keuangan lancar nilai wajar melalui pendapatan komprehensif lainnya</t>
        </is>
      </c>
      <c r="B13" s="47" t="n"/>
      <c r="C13" s="43" t="n">
        <v/>
      </c>
      <c r="D13" s="43" t="n">
        <v/>
      </c>
      <c r="E13" s="43" t="n">
        <v/>
      </c>
      <c r="F13" s="43" t="n">
        <v/>
      </c>
      <c r="G13" s="43" t="n">
        <v/>
      </c>
      <c r="H13" s="43" t="n">
        <v>12.644052</v>
      </c>
      <c r="I13" s="43" t="n">
        <v/>
      </c>
      <c r="J13" s="43" t="n"/>
      <c r="K13" s="43" t="n"/>
      <c r="L13" s="43" t="n"/>
      <c r="M13" s="43" t="n"/>
      <c r="N13" s="43" t="n"/>
    </row>
    <row r="14" ht="35" customHeight="1" s="203" thickBot="1">
      <c r="A14" s="46" t="inlineStr">
        <is>
          <t>Aset keuangan biaya perolehan diamortisasi lancar</t>
        </is>
      </c>
      <c r="B14" s="47" t="n"/>
      <c r="C14" s="43" t="n">
        <v/>
      </c>
      <c r="D14" s="43" t="n">
        <v/>
      </c>
      <c r="E14" s="43" t="n">
        <v/>
      </c>
      <c r="F14" s="43" t="n">
        <v/>
      </c>
      <c r="G14" s="43" t="n">
        <v/>
      </c>
      <c r="H14" s="43" t="n">
        <v>120.756318</v>
      </c>
      <c r="I14" s="43" t="n">
        <v>109.755567</v>
      </c>
      <c r="J14" s="43" t="n"/>
      <c r="K14" s="43" t="n"/>
      <c r="L14" s="43" t="n"/>
      <c r="M14" s="43" t="n"/>
      <c r="N14" s="43" t="n"/>
    </row>
    <row r="15" ht="18" customHeight="1" s="203" thickBot="1">
      <c r="A15" s="46" t="inlineStr">
        <is>
          <t>Aset keuangan lancar lainnya</t>
        </is>
      </c>
      <c r="B15" s="47" t="n"/>
      <c r="C15" s="43" t="n">
        <v>23.656864</v>
      </c>
      <c r="D15" s="43" t="n">
        <v>13.417347</v>
      </c>
      <c r="E15" s="43" t="n">
        <v>14.681985</v>
      </c>
      <c r="F15" s="43" t="n">
        <v>40.633225</v>
      </c>
      <c r="G15" s="43" t="n">
        <v>11.668762</v>
      </c>
      <c r="H15" s="43" t="n">
        <v/>
      </c>
      <c r="I15" s="43" t="n">
        <v/>
      </c>
      <c r="J15" s="43" t="n"/>
      <c r="K15" s="43" t="n"/>
      <c r="L15" s="43" t="n"/>
      <c r="M15" s="43" t="n"/>
      <c r="N15" s="43" t="n"/>
    </row>
    <row r="16" ht="18" customHeight="1" s="203" thickBot="1">
      <c r="A16" s="41" t="inlineStr">
        <is>
          <t>Aset keuangan derivatif lancar</t>
        </is>
      </c>
      <c r="B16" s="42" t="n"/>
      <c r="C16" s="43" t="n">
        <v>1.007169</v>
      </c>
      <c r="D16" s="43" t="n">
        <v>0.771444</v>
      </c>
      <c r="E16" s="43" t="n">
        <v>0.0702</v>
      </c>
      <c r="F16" s="43" t="n">
        <v/>
      </c>
      <c r="G16" s="43" t="n">
        <v/>
      </c>
      <c r="H16" s="43" t="n">
        <v>0.689188</v>
      </c>
      <c r="I16" s="43" t="n">
        <v/>
      </c>
      <c r="J16" s="43" t="n"/>
      <c r="K16" s="43" t="n"/>
      <c r="L16" s="43" t="n"/>
      <c r="M16" s="43" t="n"/>
      <c r="N16" s="43" t="n"/>
    </row>
    <row r="17" ht="18" customHeight="1" s="203" thickBot="1">
      <c r="A17" s="44" t="inlineStr">
        <is>
          <t>Piutang usaha</t>
        </is>
      </c>
      <c r="B17" s="45" t="n"/>
      <c r="C17" s="36" t="n"/>
      <c r="D17" s="36" t="n"/>
      <c r="E17" s="36" t="n"/>
      <c r="F17" s="36" t="n"/>
      <c r="G17" s="36" t="n"/>
      <c r="H17" s="36" t="n"/>
      <c r="I17" s="36" t="n"/>
      <c r="J17" s="36" t="n"/>
      <c r="K17" s="36" t="n"/>
      <c r="L17" s="36" t="n"/>
      <c r="M17" s="36" t="n"/>
      <c r="N17" s="36" t="n"/>
    </row>
    <row r="18" ht="18" customHeight="1" s="203" thickBot="1">
      <c r="A18" s="46" t="inlineStr">
        <is>
          <t>Piutang usaha pihak ketiga</t>
        </is>
      </c>
      <c r="B18" s="47" t="n"/>
      <c r="C18" s="43" t="n">
        <v>403.163461</v>
      </c>
      <c r="D18" s="43" t="n">
        <v>456.726904</v>
      </c>
      <c r="E18" s="43" t="n">
        <v>360.796718</v>
      </c>
      <c r="F18" s="43" t="n">
        <v>411.219647</v>
      </c>
      <c r="G18" s="43" t="n">
        <v>462.464072</v>
      </c>
      <c r="H18" s="43" t="n">
        <v>262.99739</v>
      </c>
      <c r="I18" s="43" t="n">
        <v>300.897924</v>
      </c>
      <c r="J18" s="43" t="n"/>
      <c r="K18" s="43" t="n"/>
      <c r="L18" s="43" t="n"/>
      <c r="M18" s="43" t="n"/>
      <c r="N18" s="43" t="n"/>
    </row>
    <row r="19" ht="18" customHeight="1" s="203" thickBot="1">
      <c r="A19" s="46" t="inlineStr">
        <is>
          <t>Piutang usaha pihak berelasi</t>
        </is>
      </c>
      <c r="B19" s="47" t="n"/>
      <c r="C19" s="43" t="n">
        <v>26.19538</v>
      </c>
      <c r="D19" s="43" t="n">
        <v>56.237829</v>
      </c>
      <c r="E19" s="43" t="n">
        <v>101.557056</v>
      </c>
      <c r="F19" s="43" t="n">
        <v>74.61081900000001</v>
      </c>
      <c r="G19" s="43" t="n">
        <v>71.860522</v>
      </c>
      <c r="H19" s="43" t="n">
        <v>80.61275500000001</v>
      </c>
      <c r="I19" s="43" t="n">
        <v>69.251806</v>
      </c>
      <c r="J19" s="43" t="n"/>
      <c r="K19" s="43" t="n"/>
      <c r="L19" s="43" t="n"/>
      <c r="M19" s="43" t="n"/>
      <c r="N19" s="43" t="n"/>
    </row>
    <row r="20" hidden="1" ht="35" customHeight="1" s="203" thickBot="1">
      <c r="A20" s="41" t="inlineStr">
        <is>
          <t>Piutang sewa pembiayaan lancar</t>
        </is>
      </c>
      <c r="B20" s="42" t="n"/>
      <c r="C20" s="43" t="n">
        <v/>
      </c>
      <c r="D20" s="43" t="n">
        <v/>
      </c>
      <c r="E20" s="43" t="n">
        <v/>
      </c>
      <c r="F20" s="43" t="n">
        <v/>
      </c>
      <c r="G20" s="43" t="n">
        <v/>
      </c>
      <c r="H20" s="43" t="n">
        <v/>
      </c>
      <c r="I20" s="43" t="n">
        <v/>
      </c>
      <c r="J20" s="43" t="n"/>
      <c r="K20" s="43" t="n"/>
      <c r="L20" s="43" t="n"/>
      <c r="M20" s="43" t="n"/>
      <c r="N20" s="43" t="n"/>
    </row>
    <row r="21" ht="18" customHeight="1" s="203" thickBot="1">
      <c r="A21" s="44" t="inlineStr">
        <is>
          <t>Piutang retensi</t>
        </is>
      </c>
      <c r="B21" s="45" t="n"/>
      <c r="C21" s="36" t="n"/>
      <c r="D21" s="36" t="n"/>
      <c r="E21" s="36" t="n"/>
      <c r="F21" s="36" t="n"/>
      <c r="G21" s="36" t="n"/>
      <c r="H21" s="36" t="n"/>
      <c r="I21" s="36" t="n"/>
      <c r="J21" s="36" t="n"/>
      <c r="K21" s="36" t="n"/>
      <c r="L21" s="36" t="n"/>
      <c r="M21" s="36" t="n"/>
      <c r="N21" s="36" t="n"/>
    </row>
    <row r="22" hidden="1" ht="18" customHeight="1" s="203" thickBot="1">
      <c r="A22" s="46" t="inlineStr">
        <is>
          <t>Piutang retensi pihak ketiga</t>
        </is>
      </c>
      <c r="B22" s="47" t="n"/>
      <c r="C22" s="43" t="n">
        <v/>
      </c>
      <c r="D22" s="43" t="n">
        <v/>
      </c>
      <c r="E22" s="43" t="n">
        <v/>
      </c>
      <c r="F22" s="43" t="n">
        <v/>
      </c>
      <c r="G22" s="43" t="n">
        <v/>
      </c>
      <c r="H22" s="43" t="n">
        <v/>
      </c>
      <c r="I22" s="43" t="n">
        <v/>
      </c>
      <c r="J22" s="43" t="n"/>
      <c r="K22" s="43" t="n"/>
      <c r="L22" s="43" t="n"/>
      <c r="M22" s="43" t="n"/>
      <c r="N22" s="43" t="n"/>
    </row>
    <row r="23" hidden="1" ht="18" customHeight="1" s="203" thickBot="1">
      <c r="A23" s="46" t="inlineStr">
        <is>
          <t>Piutang retensi pihak berelasi</t>
        </is>
      </c>
      <c r="B23" s="47" t="n"/>
      <c r="C23" s="43" t="n">
        <v/>
      </c>
      <c r="D23" s="43" t="n">
        <v/>
      </c>
      <c r="E23" s="43" t="n">
        <v/>
      </c>
      <c r="F23" s="43" t="n">
        <v/>
      </c>
      <c r="G23" s="43" t="n">
        <v/>
      </c>
      <c r="H23" s="43" t="n">
        <v/>
      </c>
      <c r="I23" s="43" t="n">
        <v/>
      </c>
      <c r="J23" s="43" t="n"/>
      <c r="K23" s="43" t="n"/>
      <c r="L23" s="43" t="n"/>
      <c r="M23" s="43" t="n"/>
      <c r="N23" s="43" t="n"/>
    </row>
    <row r="24" ht="18" customHeight="1" s="203" thickBot="1">
      <c r="A24" s="44" t="inlineStr">
        <is>
          <t>Tagihan bruto pemberi kerja</t>
        </is>
      </c>
      <c r="B24" s="45" t="n"/>
      <c r="C24" s="36" t="n"/>
      <c r="D24" s="36" t="n"/>
      <c r="E24" s="36" t="n"/>
      <c r="F24" s="36" t="n"/>
      <c r="G24" s="36" t="n"/>
      <c r="H24" s="36" t="n"/>
      <c r="I24" s="36" t="n"/>
      <c r="J24" s="36" t="n"/>
      <c r="K24" s="36" t="n"/>
      <c r="L24" s="36" t="n"/>
      <c r="M24" s="36" t="n"/>
      <c r="N24" s="36" t="n"/>
    </row>
    <row r="25" ht="35" customHeight="1" s="203" thickBot="1">
      <c r="A25" s="46" t="inlineStr">
        <is>
          <t>Tagihan bruto pemberi kerja pihak ketiga</t>
        </is>
      </c>
      <c r="B25" s="47" t="n"/>
      <c r="C25" s="43" t="n">
        <v>21.758649</v>
      </c>
      <c r="D25" s="43" t="n">
        <v>5.745976</v>
      </c>
      <c r="E25" s="43" t="n">
        <v>1.692846</v>
      </c>
      <c r="F25" s="43" t="n">
        <v>1.79893</v>
      </c>
      <c r="G25" s="43" t="n">
        <v>4.919983</v>
      </c>
      <c r="H25" s="43" t="n">
        <v>19.506377</v>
      </c>
      <c r="I25" s="43" t="n">
        <v>66.150926</v>
      </c>
      <c r="J25" s="43" t="n"/>
      <c r="K25" s="43" t="n"/>
      <c r="L25" s="43" t="n"/>
      <c r="M25" s="43" t="n"/>
      <c r="N25" s="43" t="n"/>
    </row>
    <row r="26" hidden="1" ht="35" customHeight="1" s="203" thickBot="1">
      <c r="A26" s="46" t="inlineStr">
        <is>
          <t>Tagihan bruto pemberi kerja pihak berelasi</t>
        </is>
      </c>
      <c r="B26" s="47" t="n"/>
      <c r="C26" s="43" t="n">
        <v/>
      </c>
      <c r="D26" s="43" t="n">
        <v/>
      </c>
      <c r="E26" s="43" t="n">
        <v/>
      </c>
      <c r="F26" s="43" t="n">
        <v/>
      </c>
      <c r="G26" s="43" t="n">
        <v/>
      </c>
      <c r="H26" s="43" t="n">
        <v/>
      </c>
      <c r="I26" s="43" t="n">
        <v/>
      </c>
      <c r="J26" s="43" t="n"/>
      <c r="K26" s="43" t="n"/>
      <c r="L26" s="43" t="n"/>
      <c r="M26" s="43" t="n"/>
      <c r="N26" s="43" t="n"/>
    </row>
    <row r="27" hidden="1" ht="18" customHeight="1" s="203" thickBot="1">
      <c r="A27" s="41" t="inlineStr">
        <is>
          <t>Piutang subsidi</t>
        </is>
      </c>
      <c r="B27" s="42" t="n"/>
      <c r="C27" s="43" t="n">
        <v/>
      </c>
      <c r="D27" s="43" t="n">
        <v/>
      </c>
      <c r="E27" s="43" t="n">
        <v/>
      </c>
      <c r="F27" s="43" t="n">
        <v/>
      </c>
      <c r="G27" s="43" t="n">
        <v/>
      </c>
      <c r="H27" s="43" t="n">
        <v/>
      </c>
      <c r="I27" s="43" t="n">
        <v/>
      </c>
      <c r="J27" s="43" t="n"/>
      <c r="K27" s="43" t="n"/>
      <c r="L27" s="43" t="n"/>
      <c r="M27" s="43" t="n"/>
      <c r="N27" s="43" t="n"/>
    </row>
    <row r="28" ht="18" customHeight="1" s="203" thickBot="1">
      <c r="A28" s="44" t="inlineStr">
        <is>
          <t>Piutang nasabah lancar</t>
        </is>
      </c>
      <c r="B28" s="45" t="n"/>
      <c r="C28" s="36" t="n"/>
      <c r="D28" s="36" t="n"/>
      <c r="E28" s="36" t="n"/>
      <c r="F28" s="36" t="n"/>
      <c r="G28" s="36" t="n"/>
      <c r="H28" s="36" t="n"/>
      <c r="I28" s="36" t="n"/>
      <c r="J28" s="36" t="n"/>
      <c r="K28" s="36" t="n"/>
      <c r="L28" s="36" t="n"/>
      <c r="M28" s="36" t="n"/>
      <c r="N28" s="36" t="n"/>
    </row>
    <row r="29" hidden="1" ht="35" customHeight="1" s="203" thickBot="1">
      <c r="A29" s="46" t="inlineStr">
        <is>
          <t>Piutang nasabah lancar pihak ketiga</t>
        </is>
      </c>
      <c r="B29" s="47" t="n"/>
      <c r="C29" s="43" t="n">
        <v/>
      </c>
      <c r="D29" s="43" t="n">
        <v/>
      </c>
      <c r="E29" s="43" t="n">
        <v/>
      </c>
      <c r="F29" s="43" t="n">
        <v/>
      </c>
      <c r="G29" s="43" t="n">
        <v/>
      </c>
      <c r="H29" s="43" t="n">
        <v/>
      </c>
      <c r="I29" s="43" t="n">
        <v/>
      </c>
      <c r="J29" s="43" t="n"/>
      <c r="K29" s="43" t="n"/>
      <c r="L29" s="43" t="n"/>
      <c r="M29" s="43" t="n"/>
      <c r="N29" s="43" t="n"/>
    </row>
    <row r="30" hidden="1" ht="35" customHeight="1" s="203" thickBot="1">
      <c r="A30" s="46" t="inlineStr">
        <is>
          <t>Piutang nasabah lancar pihak berelasi</t>
        </is>
      </c>
      <c r="B30" s="47" t="n"/>
      <c r="C30" s="43" t="n">
        <v/>
      </c>
      <c r="D30" s="43" t="n">
        <v/>
      </c>
      <c r="E30" s="43" t="n">
        <v/>
      </c>
      <c r="F30" s="43" t="n">
        <v/>
      </c>
      <c r="G30" s="43" t="n">
        <v/>
      </c>
      <c r="H30" s="43" t="n">
        <v/>
      </c>
      <c r="I30" s="43" t="n">
        <v/>
      </c>
      <c r="J30" s="43" t="n"/>
      <c r="K30" s="43" t="n"/>
      <c r="L30" s="43" t="n"/>
      <c r="M30" s="43" t="n"/>
      <c r="N30" s="43" t="n"/>
    </row>
    <row r="31" hidden="1" ht="18" customHeight="1" s="203" thickBot="1">
      <c r="A31" s="41" t="inlineStr">
        <is>
          <t>Piutang margin</t>
        </is>
      </c>
      <c r="B31" s="42" t="n"/>
      <c r="C31" s="43" t="n">
        <v/>
      </c>
      <c r="D31" s="43" t="n">
        <v/>
      </c>
      <c r="E31" s="43" t="n">
        <v/>
      </c>
      <c r="F31" s="43" t="n">
        <v/>
      </c>
      <c r="G31" s="43" t="n">
        <v/>
      </c>
      <c r="H31" s="43" t="n">
        <v/>
      </c>
      <c r="I31" s="43" t="n">
        <v/>
      </c>
      <c r="J31" s="43" t="n"/>
      <c r="K31" s="43" t="n"/>
      <c r="L31" s="43" t="n"/>
      <c r="M31" s="43" t="n"/>
      <c r="N31" s="43" t="n"/>
    </row>
    <row r="32" hidden="1" ht="35" customHeight="1" s="203" thickBot="1">
      <c r="A32" s="41" t="inlineStr">
        <is>
          <t>Piutang dari lembaga kliring dan penjaminan</t>
        </is>
      </c>
      <c r="B32" s="42" t="n"/>
      <c r="C32" s="43" t="n">
        <v/>
      </c>
      <c r="D32" s="43" t="n">
        <v/>
      </c>
      <c r="E32" s="43" t="n">
        <v/>
      </c>
      <c r="F32" s="43" t="n">
        <v/>
      </c>
      <c r="G32" s="43" t="n">
        <v/>
      </c>
      <c r="H32" s="43" t="n">
        <v/>
      </c>
      <c r="I32" s="43" t="n">
        <v/>
      </c>
      <c r="J32" s="43" t="n"/>
      <c r="K32" s="43" t="n"/>
      <c r="L32" s="43" t="n"/>
      <c r="M32" s="43" t="n"/>
      <c r="N32" s="43" t="n"/>
    </row>
    <row r="33" hidden="1" ht="18" customHeight="1" s="203" thickBot="1">
      <c r="A33" s="41" t="inlineStr">
        <is>
          <t>Piutang premi dan reasuransi</t>
        </is>
      </c>
      <c r="B33" s="42" t="n"/>
      <c r="C33" s="43" t="n">
        <v/>
      </c>
      <c r="D33" s="43" t="n">
        <v/>
      </c>
      <c r="E33" s="43" t="n">
        <v/>
      </c>
      <c r="F33" s="43" t="n">
        <v/>
      </c>
      <c r="G33" s="43" t="n">
        <v/>
      </c>
      <c r="H33" s="43" t="n">
        <v/>
      </c>
      <c r="I33" s="43" t="n">
        <v/>
      </c>
      <c r="J33" s="43" t="n"/>
      <c r="K33" s="43" t="n"/>
      <c r="L33" s="43" t="n"/>
      <c r="M33" s="43" t="n"/>
      <c r="N33" s="43" t="n"/>
    </row>
    <row r="34" hidden="1" ht="18" customHeight="1" s="203" thickBot="1">
      <c r="A34" s="41" t="inlineStr">
        <is>
          <t>Piutang dividen dan bunga</t>
        </is>
      </c>
      <c r="B34" s="42" t="n"/>
      <c r="C34" s="43" t="n">
        <v/>
      </c>
      <c r="D34" s="43" t="n">
        <v/>
      </c>
      <c r="E34" s="43" t="n">
        <v/>
      </c>
      <c r="F34" s="43" t="n">
        <v/>
      </c>
      <c r="G34" s="43" t="n">
        <v/>
      </c>
      <c r="H34" s="43" t="n">
        <v/>
      </c>
      <c r="I34" s="43" t="n">
        <v/>
      </c>
      <c r="J34" s="43" t="n"/>
      <c r="K34" s="43" t="n"/>
      <c r="L34" s="43" t="n"/>
      <c r="M34" s="43" t="n"/>
      <c r="N34" s="43" t="n"/>
    </row>
    <row r="35" ht="18" customHeight="1" s="203" thickBot="1">
      <c r="A35" s="44" t="inlineStr">
        <is>
          <t>Piutang lainnya</t>
        </is>
      </c>
      <c r="B35" s="45" t="n"/>
      <c r="C35" s="36" t="n"/>
      <c r="D35" s="36" t="n"/>
      <c r="E35" s="36" t="n"/>
      <c r="F35" s="36" t="n"/>
      <c r="G35" s="36" t="n"/>
      <c r="H35" s="36" t="n"/>
      <c r="I35" s="36" t="n"/>
      <c r="J35" s="36" t="n"/>
      <c r="K35" s="36" t="n"/>
      <c r="L35" s="36" t="n"/>
      <c r="M35" s="36" t="n"/>
      <c r="N35" s="36" t="n"/>
    </row>
    <row r="36" ht="18" customHeight="1" s="203" thickBot="1">
      <c r="A36" s="46" t="inlineStr">
        <is>
          <t>Piutang lainnya pihak ketiga</t>
        </is>
      </c>
      <c r="B36" s="47" t="n"/>
      <c r="C36" s="43" t="n">
        <v>21.392906</v>
      </c>
      <c r="D36" s="43" t="n">
        <v>33.560282</v>
      </c>
      <c r="E36" s="43" t="n">
        <v>27.364504</v>
      </c>
      <c r="F36" s="43" t="n">
        <v>31.335968</v>
      </c>
      <c r="G36" s="43" t="n">
        <v>26.397403</v>
      </c>
      <c r="H36" s="43" t="n">
        <v>32.372076</v>
      </c>
      <c r="I36" s="43" t="n">
        <v>22.080058</v>
      </c>
      <c r="J36" s="43" t="n"/>
      <c r="K36" s="43" t="n"/>
      <c r="L36" s="43" t="n"/>
      <c r="M36" s="43" t="n"/>
      <c r="N36" s="43" t="n"/>
    </row>
    <row r="37" ht="18" customHeight="1" s="203" thickBot="1">
      <c r="A37" s="46" t="inlineStr">
        <is>
          <t>Piutang lainnya pihak berelasi</t>
        </is>
      </c>
      <c r="B37" s="47" t="n"/>
      <c r="C37" s="43" t="n">
        <v>0.33299</v>
      </c>
      <c r="D37" s="43" t="n">
        <v>0.029826</v>
      </c>
      <c r="E37" s="43" t="n">
        <v>16.66181</v>
      </c>
      <c r="F37" s="43" t="n">
        <v/>
      </c>
      <c r="G37" s="43" t="n">
        <v>2.621962</v>
      </c>
      <c r="H37" s="43" t="n">
        <v/>
      </c>
      <c r="I37" s="43" t="n">
        <v>1.288616</v>
      </c>
      <c r="J37" s="43" t="n"/>
      <c r="K37" s="43" t="n"/>
      <c r="L37" s="43" t="n"/>
      <c r="M37" s="43" t="n"/>
      <c r="N37" s="43" t="n"/>
    </row>
    <row r="38" ht="18" customHeight="1" s="203" thickBot="1">
      <c r="A38" s="44" t="inlineStr">
        <is>
          <t>Persediaan lancar</t>
        </is>
      </c>
      <c r="B38" s="45" t="n"/>
      <c r="C38" s="36" t="n"/>
      <c r="D38" s="36" t="n"/>
      <c r="E38" s="36" t="n"/>
      <c r="F38" s="36" t="n"/>
      <c r="G38" s="36" t="n"/>
      <c r="H38" s="36" t="n"/>
      <c r="I38" s="36" t="n"/>
      <c r="J38" s="36" t="n"/>
      <c r="K38" s="36" t="n"/>
      <c r="L38" s="36" t="n"/>
      <c r="M38" s="36" t="n"/>
      <c r="N38" s="36" t="n"/>
    </row>
    <row r="39" hidden="1" ht="35" customHeight="1" s="203" thickBot="1">
      <c r="A39" s="46" t="inlineStr">
        <is>
          <t>Persediaan hewan ternak lancar</t>
        </is>
      </c>
      <c r="B39" s="47" t="n"/>
      <c r="C39" s="43" t="n">
        <v/>
      </c>
      <c r="D39" s="43" t="n">
        <v/>
      </c>
      <c r="E39" s="43" t="n">
        <v/>
      </c>
      <c r="F39" s="43" t="n">
        <v/>
      </c>
      <c r="G39" s="43" t="n">
        <v/>
      </c>
      <c r="H39" s="43" t="n">
        <v/>
      </c>
      <c r="I39" s="43" t="n">
        <v/>
      </c>
      <c r="J39" s="43" t="n"/>
      <c r="K39" s="43" t="n"/>
      <c r="L39" s="43" t="n"/>
      <c r="M39" s="43" t="n"/>
      <c r="N39" s="43" t="n"/>
    </row>
    <row r="40" hidden="1" ht="18" customHeight="1" s="203" thickBot="1">
      <c r="A40" s="46" t="inlineStr">
        <is>
          <t>Aset real estat lancar</t>
        </is>
      </c>
      <c r="B40" s="47" t="n"/>
      <c r="C40" s="43" t="n">
        <v/>
      </c>
      <c r="D40" s="43" t="n">
        <v/>
      </c>
      <c r="E40" s="43" t="n">
        <v/>
      </c>
      <c r="F40" s="43" t="n">
        <v/>
      </c>
      <c r="G40" s="43" t="n">
        <v/>
      </c>
      <c r="H40" s="43" t="n">
        <v/>
      </c>
      <c r="I40" s="43" t="n">
        <v/>
      </c>
      <c r="J40" s="43" t="n"/>
      <c r="K40" s="43" t="n"/>
      <c r="L40" s="43" t="n"/>
      <c r="M40" s="43" t="n"/>
      <c r="N40" s="43" t="n"/>
    </row>
    <row r="41" ht="18" customHeight="1" s="203" thickBot="1">
      <c r="A41" s="46" t="inlineStr">
        <is>
          <t>Persediaan lancar</t>
        </is>
      </c>
      <c r="B41" s="47" t="n"/>
      <c r="C41" s="43" t="n">
        <v>73.079903</v>
      </c>
      <c r="D41" s="43" t="n">
        <v>48.158284</v>
      </c>
      <c r="E41" s="43" t="n">
        <v>41.756773</v>
      </c>
      <c r="F41" s="43" t="n">
        <v>43.740074</v>
      </c>
      <c r="G41" s="43" t="n">
        <v>60.591597</v>
      </c>
      <c r="H41" s="43" t="n">
        <v>51.339007</v>
      </c>
      <c r="I41" s="43" t="n">
        <v>51.659858</v>
      </c>
      <c r="J41" s="43" t="n"/>
      <c r="K41" s="43" t="n"/>
      <c r="L41" s="43" t="n"/>
      <c r="M41" s="43" t="n"/>
      <c r="N41" s="43" t="n"/>
    </row>
    <row r="42" ht="18" customHeight="1" s="203" thickBot="1">
      <c r="A42" s="41" t="inlineStr">
        <is>
          <t>Aset biologis lancar</t>
        </is>
      </c>
      <c r="B42" s="42" t="n"/>
      <c r="C42" s="43" t="n">
        <v/>
      </c>
      <c r="D42" s="43" t="n">
        <v/>
      </c>
      <c r="E42" s="43" t="n">
        <v/>
      </c>
      <c r="F42" s="43" t="n">
        <v/>
      </c>
      <c r="G42" s="43" t="n">
        <v/>
      </c>
      <c r="H42" s="43" t="n">
        <v>0.414271</v>
      </c>
      <c r="I42" s="43" t="n">
        <v>0.739544</v>
      </c>
      <c r="J42" s="43" t="n"/>
      <c r="K42" s="43" t="n"/>
      <c r="L42" s="43" t="n"/>
      <c r="M42" s="43" t="n"/>
      <c r="N42" s="43" t="n"/>
    </row>
    <row r="43" ht="18" customHeight="1" s="203" thickBot="1">
      <c r="A43" s="41" t="inlineStr">
        <is>
          <t>Biaya dibayar dimuka lancar</t>
        </is>
      </c>
      <c r="B43" s="42" t="n"/>
      <c r="C43" s="43" t="n">
        <v>7.856965</v>
      </c>
      <c r="D43" s="43" t="n">
        <v>8.761977</v>
      </c>
      <c r="E43" s="43" t="n">
        <v>10.208966</v>
      </c>
      <c r="F43" s="43" t="n">
        <v>8.569596000000001</v>
      </c>
      <c r="G43" s="43" t="n">
        <v>10.924679</v>
      </c>
      <c r="H43" s="43" t="n">
        <v>9.163550000000001</v>
      </c>
      <c r="I43" s="43" t="n">
        <v>6.845102</v>
      </c>
      <c r="J43" s="43" t="n"/>
      <c r="K43" s="43" t="n"/>
      <c r="L43" s="43" t="n"/>
      <c r="M43" s="43" t="n"/>
      <c r="N43" s="43" t="n"/>
    </row>
    <row r="44" hidden="1" ht="18" customHeight="1" s="203" thickBot="1">
      <c r="A44" s="41" t="inlineStr">
        <is>
          <t>Jaminan lancar</t>
        </is>
      </c>
      <c r="B44" s="42" t="n"/>
      <c r="C44" s="43" t="n">
        <v/>
      </c>
      <c r="D44" s="43" t="n">
        <v/>
      </c>
      <c r="E44" s="43" t="n">
        <v/>
      </c>
      <c r="F44" s="43" t="n">
        <v/>
      </c>
      <c r="G44" s="43" t="n">
        <v/>
      </c>
      <c r="H44" s="43" t="n">
        <v/>
      </c>
      <c r="I44" s="43" t="n">
        <v/>
      </c>
      <c r="J44" s="43" t="n"/>
      <c r="K44" s="43" t="n"/>
      <c r="L44" s="43" t="n"/>
      <c r="M44" s="43" t="n"/>
      <c r="N44" s="43" t="n"/>
    </row>
    <row r="45" ht="18" customHeight="1" s="203" thickBot="1">
      <c r="A45" s="44" t="inlineStr">
        <is>
          <t>Uang muka lancar</t>
        </is>
      </c>
      <c r="B45" s="45" t="n"/>
      <c r="C45" s="36" t="n"/>
      <c r="D45" s="36" t="n"/>
      <c r="E45" s="36" t="n"/>
      <c r="F45" s="36" t="n"/>
      <c r="G45" s="36" t="n"/>
      <c r="H45" s="36" t="n"/>
      <c r="I45" s="36" t="n"/>
      <c r="J45" s="36" t="n"/>
      <c r="K45" s="36" t="n"/>
      <c r="L45" s="36" t="n"/>
      <c r="M45" s="36" t="n"/>
      <c r="N45" s="36" t="n"/>
    </row>
    <row r="46" hidden="1" ht="35" customHeight="1" s="203" thickBot="1">
      <c r="A46" s="46" t="inlineStr">
        <is>
          <t>Uang muka lancar atas investasi</t>
        </is>
      </c>
      <c r="B46" s="47" t="n"/>
      <c r="C46" s="43" t="n">
        <v/>
      </c>
      <c r="D46" s="43" t="n">
        <v/>
      </c>
      <c r="E46" s="43" t="n">
        <v/>
      </c>
      <c r="F46" s="43" t="n">
        <v/>
      </c>
      <c r="G46" s="43" t="n">
        <v/>
      </c>
      <c r="H46" s="43" t="n">
        <v/>
      </c>
      <c r="I46" s="43" t="n">
        <v/>
      </c>
      <c r="J46" s="43" t="n"/>
      <c r="K46" s="43" t="n"/>
      <c r="L46" s="43" t="n"/>
      <c r="M46" s="43" t="n"/>
      <c r="N46" s="43" t="n"/>
    </row>
    <row r="47" hidden="1" ht="35" customHeight="1" s="203" thickBot="1">
      <c r="A47" s="46" t="inlineStr">
        <is>
          <t>Uang muka lancar atas pembelian aset tetap</t>
        </is>
      </c>
      <c r="B47" s="47" t="n"/>
      <c r="C47" s="43" t="n">
        <v/>
      </c>
      <c r="D47" s="43" t="n">
        <v/>
      </c>
      <c r="E47" s="43" t="n">
        <v/>
      </c>
      <c r="F47" s="43" t="n">
        <v/>
      </c>
      <c r="G47" s="43" t="n">
        <v/>
      </c>
      <c r="H47" s="43" t="n">
        <v/>
      </c>
      <c r="I47" s="43" t="n">
        <v/>
      </c>
      <c r="J47" s="43" t="n"/>
      <c r="K47" s="43" t="n"/>
      <c r="L47" s="43" t="n"/>
      <c r="M47" s="43" t="n"/>
      <c r="N47" s="43" t="n"/>
    </row>
    <row r="48" ht="18" customHeight="1" s="203" thickBot="1">
      <c r="A48" s="46" t="inlineStr">
        <is>
          <t>Uang muka lancar lainnya</t>
        </is>
      </c>
      <c r="B48" s="47" t="n"/>
      <c r="C48" s="43" t="n">
        <v>161.80159</v>
      </c>
      <c r="D48" s="43" t="n">
        <v>133.415626</v>
      </c>
      <c r="E48" s="43" t="n">
        <v>65.251724</v>
      </c>
      <c r="F48" s="43" t="n">
        <v>129.11567</v>
      </c>
      <c r="G48" s="43" t="n">
        <v>158.564109</v>
      </c>
      <c r="H48" s="43" t="n">
        <v>94.767606</v>
      </c>
      <c r="I48" s="43" t="n">
        <v>82.72358199999999</v>
      </c>
      <c r="J48" s="43" t="n"/>
      <c r="K48" s="43" t="n"/>
      <c r="L48" s="43" t="n"/>
      <c r="M48" s="43" t="n"/>
      <c r="N48" s="43" t="n"/>
    </row>
    <row r="49" ht="18" customHeight="1" s="203" thickBot="1">
      <c r="A49" s="41" t="inlineStr">
        <is>
          <t>Pajak dibayar dimuka lancar</t>
        </is>
      </c>
      <c r="B49" s="42" t="n"/>
      <c r="C49" s="43" t="n">
        <v>49.671955</v>
      </c>
      <c r="D49" s="43" t="n">
        <v>62.560132</v>
      </c>
      <c r="E49" s="43" t="n">
        <v>60.397196</v>
      </c>
      <c r="F49" s="43" t="n">
        <v>20.803881</v>
      </c>
      <c r="G49" s="43" t="n">
        <v>23.586535</v>
      </c>
      <c r="H49" s="43" t="n">
        <v>72.73483299999999</v>
      </c>
      <c r="I49" s="43" t="n">
        <v>92.68249400000001</v>
      </c>
      <c r="J49" s="43" t="n"/>
      <c r="K49" s="43" t="n"/>
      <c r="L49" s="43" t="n"/>
      <c r="M49" s="43" t="n"/>
      <c r="N49" s="43" t="n"/>
    </row>
    <row r="50" hidden="1" ht="35" customHeight="1" s="203" thickBot="1">
      <c r="A50" s="41" t="inlineStr">
        <is>
          <t>Klaim atas pengembalian pajak lancar</t>
        </is>
      </c>
      <c r="B50" s="42" t="n"/>
      <c r="C50" s="43" t="n">
        <v/>
      </c>
      <c r="D50" s="43" t="n">
        <v/>
      </c>
      <c r="E50" s="43" t="n">
        <v/>
      </c>
      <c r="F50" s="43" t="n">
        <v/>
      </c>
      <c r="G50" s="43" t="n">
        <v/>
      </c>
      <c r="H50" s="43" t="n">
        <v/>
      </c>
      <c r="I50" s="43" t="n">
        <v/>
      </c>
      <c r="J50" s="43" t="n"/>
      <c r="K50" s="43" t="n"/>
      <c r="L50" s="43" t="n"/>
      <c r="M50" s="43" t="n"/>
      <c r="N50" s="43" t="n"/>
    </row>
    <row r="51" hidden="1" ht="35" customHeight="1" s="203" thickBot="1">
      <c r="A51" s="41" t="inlineStr">
        <is>
          <t>Biaya pengupasan tanah yang ditangguhkan lancar</t>
        </is>
      </c>
      <c r="B51" s="42" t="n"/>
      <c r="C51" s="43" t="n">
        <v/>
      </c>
      <c r="D51" s="43" t="n">
        <v/>
      </c>
      <c r="E51" s="43" t="n">
        <v/>
      </c>
      <c r="F51" s="43" t="n">
        <v/>
      </c>
      <c r="G51" s="43" t="n">
        <v/>
      </c>
      <c r="H51" s="43" t="n">
        <v/>
      </c>
      <c r="I51" s="43" t="n">
        <v/>
      </c>
      <c r="J51" s="43" t="n"/>
      <c r="K51" s="43" t="n"/>
      <c r="L51" s="43" t="n"/>
      <c r="M51" s="43" t="n"/>
      <c r="N51" s="43" t="n"/>
    </row>
    <row r="52" hidden="1" ht="35" customHeight="1" s="203" thickBot="1">
      <c r="A52" s="41" t="inlineStr">
        <is>
          <t>Biaya mobilisasi yang ditangguhkan lancar</t>
        </is>
      </c>
      <c r="B52" s="42" t="n"/>
      <c r="C52" s="43" t="n">
        <v/>
      </c>
      <c r="D52" s="43" t="n">
        <v/>
      </c>
      <c r="E52" s="43" t="n">
        <v/>
      </c>
      <c r="F52" s="43" t="n">
        <v/>
      </c>
      <c r="G52" s="43" t="n">
        <v/>
      </c>
      <c r="H52" s="43" t="n">
        <v/>
      </c>
      <c r="I52" s="43" t="n">
        <v/>
      </c>
      <c r="J52" s="43" t="n"/>
      <c r="K52" s="43" t="n"/>
      <c r="L52" s="43" t="n"/>
      <c r="M52" s="43" t="n"/>
      <c r="N52" s="43" t="n"/>
    </row>
    <row r="53" hidden="1" ht="18" customHeight="1" s="203" thickBot="1">
      <c r="A53" s="41" t="inlineStr">
        <is>
          <t>Aset pengampunan pajak lancar</t>
        </is>
      </c>
      <c r="B53" s="42" t="n"/>
      <c r="C53" s="43" t="n">
        <v/>
      </c>
      <c r="D53" s="43" t="n">
        <v/>
      </c>
      <c r="E53" s="43" t="n">
        <v/>
      </c>
      <c r="F53" s="43" t="n">
        <v/>
      </c>
      <c r="G53" s="43" t="n">
        <v/>
      </c>
      <c r="H53" s="43" t="n">
        <v/>
      </c>
      <c r="I53" s="43" t="n">
        <v/>
      </c>
      <c r="J53" s="43" t="n"/>
      <c r="K53" s="43" t="n"/>
      <c r="L53" s="43" t="n"/>
      <c r="M53" s="43" t="n"/>
      <c r="N53" s="43" t="n"/>
    </row>
    <row r="54" hidden="1" ht="35" customHeight="1" s="203" thickBot="1">
      <c r="A54" s="41" t="inlineStr">
        <is>
          <t>Aset non-keuangan lancar lainnya</t>
        </is>
      </c>
      <c r="B54" s="42" t="n"/>
      <c r="C54" s="43" t="n">
        <v/>
      </c>
      <c r="D54" s="43" t="n">
        <v/>
      </c>
      <c r="E54" s="43" t="n">
        <v/>
      </c>
      <c r="F54" s="43" t="n">
        <v/>
      </c>
      <c r="G54" s="43" t="n">
        <v/>
      </c>
      <c r="H54" s="43" t="n">
        <v/>
      </c>
      <c r="I54" s="43" t="n">
        <v/>
      </c>
      <c r="J54" s="43" t="n"/>
      <c r="K54" s="43" t="n"/>
      <c r="L54" s="43" t="n"/>
      <c r="M54" s="43" t="n"/>
      <c r="N54" s="43" t="n"/>
    </row>
    <row r="55" ht="52" customHeight="1" s="203" thickBot="1">
      <c r="A55" s="41" t="inlineStr">
        <is>
          <t>Aset tidak lancar atau kelompok lepasan diklasifikasikan sebagai dimiliki untuk dijual</t>
        </is>
      </c>
      <c r="B55" s="42" t="n"/>
      <c r="C55" s="43" t="n">
        <v/>
      </c>
      <c r="D55" s="43" t="n">
        <v/>
      </c>
      <c r="E55" s="43" t="n">
        <v/>
      </c>
      <c r="F55" s="43" t="n">
        <v>448.226774</v>
      </c>
      <c r="G55" s="43" t="n">
        <v/>
      </c>
      <c r="H55" s="43" t="n">
        <v>264.002477</v>
      </c>
      <c r="I55" s="43" t="n">
        <v/>
      </c>
      <c r="J55" s="43" t="n"/>
      <c r="K55" s="43" t="n"/>
      <c r="L55" s="43" t="n"/>
      <c r="M55" s="43" t="n"/>
      <c r="N55" s="43" t="n"/>
    </row>
    <row r="56" hidden="1" ht="69" customHeight="1" s="203" thickBot="1">
      <c r="A56" s="41" t="inlineStr">
        <is>
          <t>Aset tidak lancar atau kelompok lepasan diklasifikasikan sebagai dimiliki untuk didistribusikan kepada pemilik</t>
        </is>
      </c>
      <c r="B56" s="42" t="n"/>
      <c r="C56" s="43" t="n">
        <v/>
      </c>
      <c r="D56" s="43" t="n">
        <v/>
      </c>
      <c r="E56" s="43" t="n">
        <v/>
      </c>
      <c r="F56" s="43" t="n">
        <v/>
      </c>
      <c r="G56" s="43" t="n">
        <v/>
      </c>
      <c r="H56" s="43" t="n">
        <v/>
      </c>
      <c r="I56" s="43" t="n">
        <v/>
      </c>
      <c r="J56" s="43" t="n"/>
      <c r="K56" s="43" t="n"/>
      <c r="L56" s="43" t="n"/>
      <c r="M56" s="43" t="n"/>
      <c r="N56" s="43" t="n"/>
    </row>
    <row r="57" ht="18" customHeight="1" s="203" thickBot="1">
      <c r="A57" s="44" t="inlineStr">
        <is>
          <t>Jumlah aset lancar</t>
        </is>
      </c>
      <c r="B57" s="45" t="n"/>
      <c r="C57" s="48" t="n">
        <v>1459.823192</v>
      </c>
      <c r="D57" s="48" t="n">
        <v>1431.426846</v>
      </c>
      <c r="E57" s="48" t="n">
        <v>1394.114737</v>
      </c>
      <c r="F57" s="48" t="n">
        <v>2091.950362</v>
      </c>
      <c r="G57" s="48" t="n">
        <v>2002.837382</v>
      </c>
      <c r="H57" s="48" t="n">
        <v>1484.102477</v>
      </c>
      <c r="I57" s="48" t="n">
        <v>1271.638334</v>
      </c>
      <c r="J57" s="48" t="n"/>
      <c r="K57" s="48" t="n"/>
      <c r="L57" s="48" t="n"/>
      <c r="M57" s="48" t="n"/>
      <c r="N57" s="48" t="n"/>
    </row>
    <row r="58" ht="18" customHeight="1" s="203" thickBot="1">
      <c r="A58" s="39" t="inlineStr">
        <is>
          <t>Current Operating Asset</t>
        </is>
      </c>
      <c r="B58" s="40" t="n"/>
      <c r="C58" s="185">
        <f>C7+C8+C18+C19+C20+C22+C23+C25+C26+C27+C29+C30+C31+C32+C33+C36+C37+C39+C40+C41+C42+C43+C44+C47+C48+C49+C50+C51+C52+C54</f>
        <v/>
      </c>
      <c r="D58" s="185">
        <f>D7+D8+D18+D19+D20+D22+D23+D25+D26+D27+D29+D30+D31+D32+D33+D36+D37+D39+D40+D41+D42+D43+D44+D47+D48+D49+D50+D51+D52+D54</f>
        <v/>
      </c>
      <c r="E58" s="185">
        <f>E7+E8+E18+E19+E20+E22+E23+E25+E26+E27+E29+E30+E31+E32+E33+E36+E37+E39+E40+E41+E42+E43+E44+E47+E48+E49+E50+E51+E52+E54</f>
        <v/>
      </c>
      <c r="F58" s="185">
        <f>F7+F8+F18+F19+F20+F22+F23+F25+F26+F27+F29+F30+F31+F32+F33+F36+F37+F39+F40+F41+F42+F43+F44+F47+F48+F49+F50+F51+F52+F54</f>
        <v/>
      </c>
      <c r="G58" s="185">
        <f>G7+G8+G18+G19+G20+G22+G23+G25+G26+G27+G29+G30+G31+G32+G33+G36+G37+G39+G40+G41+G42+G43+G44+G47+G48+G49+G50+G51+G52+G54</f>
        <v/>
      </c>
      <c r="H58" s="185">
        <f>H7+H8+H18+H19+H20+H22+H23+H25+H26+H27+H29+H30+H31+H32+H33+H36+H37+H39+H40+H41+H42+H43+H44+H47+H48+H49+H50+H51+H52+H54</f>
        <v/>
      </c>
      <c r="I58" s="185">
        <f>I7+I8+I18+I19+I20+I22+I23+I25+I26+I27+I29+I30+I31+I32+I33+I36+I37+I39+I40+I41+I42+I43+I44+I47+I48+I49+I50+I51+I52+I54</f>
        <v/>
      </c>
      <c r="J58" s="185">
        <f>J7+J8+J18+J19+J20+J22+J23+J25+J26+J27+J29+J30+J31+J32+J33+J36+J37+J39+J40+J41+J42+J43+J44+J47+J48+J49+J50+J51+J52+J54</f>
        <v/>
      </c>
      <c r="K58" s="185">
        <f>K7+K8+K18+K19+K20+K22+K23+K25+K26+K27+K29+K30+K31+K32+K33+K36+K37+K39+K40+K41+K42+K43+K44+K47+K48+K49+K50+K51+K52+K54</f>
        <v/>
      </c>
      <c r="L58" s="185">
        <f>L7+L8+L18+L19+L20+L22+L23+L25+L26+L27+L29+L30+L31+L32+L33+L36+L37+L39+L40+L41+L42+L43+L44+L47+L48+L49+L50+L51+L52+L54</f>
        <v/>
      </c>
      <c r="M58" s="185">
        <f>M7+M8+M18+M19+M20+M22+M23+M25+M26+M27+M29+M30+M31+M32+M33+M36+M37+M39+M40+M41+M42+M43+M44+M47+M48+M49+M50+M51+M52+M54</f>
        <v/>
      </c>
      <c r="N58" s="185">
        <f>N7+N8+N18+N19+N20+N22+N23+N25+N26+N27+N29+N30+N31+N32+N33+N36+N37+N39+N40+N41+N42+N43+N44+N47+N48+N49+N50+N51+N52+N54</f>
        <v/>
      </c>
    </row>
    <row r="59" ht="18" customHeight="1" s="203" thickBot="1">
      <c r="A59" s="39" t="inlineStr">
        <is>
          <t>Aset tidak lancar</t>
        </is>
      </c>
      <c r="B59" s="40" t="n"/>
      <c r="C59" s="36" t="n"/>
      <c r="D59" s="36" t="n"/>
      <c r="E59" s="36" t="n"/>
      <c r="F59" s="36" t="n"/>
      <c r="G59" s="36" t="n"/>
      <c r="H59" s="36" t="n"/>
      <c r="I59" s="36" t="n"/>
      <c r="J59" s="36" t="n"/>
      <c r="K59" s="36" t="n"/>
      <c r="L59" s="36" t="n"/>
      <c r="M59" s="36" t="n"/>
      <c r="N59" s="36" t="n"/>
    </row>
    <row r="60" hidden="1" ht="35" customHeight="1" s="203" thickBot="1">
      <c r="A60" s="41" t="inlineStr">
        <is>
          <t>Piutang sewa pembiayaan tidak lancar</t>
        </is>
      </c>
      <c r="B60" s="42" t="n"/>
      <c r="C60" s="43" t="n">
        <v/>
      </c>
      <c r="D60" s="43" t="n">
        <v/>
      </c>
      <c r="E60" s="43" t="n">
        <v/>
      </c>
      <c r="F60" s="43" t="n">
        <v/>
      </c>
      <c r="G60" s="43" t="n">
        <v/>
      </c>
      <c r="H60" s="43" t="n">
        <v/>
      </c>
      <c r="I60" s="43" t="n">
        <v/>
      </c>
      <c r="J60" s="43" t="n"/>
      <c r="K60" s="43" t="n"/>
      <c r="L60" s="43" t="n"/>
      <c r="M60" s="43" t="n"/>
      <c r="N60" s="43" t="n"/>
    </row>
    <row r="61" ht="35" customHeight="1" s="203" thickBot="1">
      <c r="A61" s="41" t="inlineStr">
        <is>
          <t>Dana yang dibatasi penggunaannya tidak lancar</t>
        </is>
      </c>
      <c r="B61" s="42" t="n"/>
      <c r="C61" s="43" t="n">
        <v>68.556927</v>
      </c>
      <c r="D61" s="43" t="n">
        <v/>
      </c>
      <c r="E61" s="43" t="n">
        <v/>
      </c>
      <c r="F61" s="43" t="n">
        <v/>
      </c>
      <c r="G61" s="43" t="n">
        <v/>
      </c>
      <c r="H61" s="43" t="n">
        <v/>
      </c>
      <c r="I61" s="43" t="n">
        <v/>
      </c>
      <c r="J61" s="43" t="n"/>
      <c r="K61" s="43" t="n"/>
      <c r="L61" s="43" t="n"/>
      <c r="M61" s="43" t="n"/>
      <c r="N61" s="43" t="n"/>
    </row>
    <row r="62" hidden="1" ht="35" customHeight="1" s="203" thickBot="1">
      <c r="A62" s="41" t="inlineStr">
        <is>
          <t>Dana cadangan perawatan pesawat</t>
        </is>
      </c>
      <c r="B62" s="42" t="n"/>
      <c r="C62" s="43" t="n">
        <v/>
      </c>
      <c r="D62" s="43" t="n">
        <v/>
      </c>
      <c r="E62" s="43" t="n">
        <v/>
      </c>
      <c r="F62" s="43" t="n">
        <v/>
      </c>
      <c r="G62" s="43" t="n">
        <v/>
      </c>
      <c r="H62" s="43" t="n">
        <v/>
      </c>
      <c r="I62" s="43" t="n">
        <v/>
      </c>
      <c r="J62" s="43" t="n"/>
      <c r="K62" s="43" t="n"/>
      <c r="L62" s="43" t="n"/>
      <c r="M62" s="43" t="n"/>
      <c r="N62" s="43" t="n"/>
    </row>
    <row r="63" hidden="1" ht="18" customHeight="1" s="203" thickBot="1">
      <c r="A63" s="41" t="inlineStr">
        <is>
          <t>Piutang dari pihak berelasi</t>
        </is>
      </c>
      <c r="B63" s="42" t="n"/>
      <c r="C63" s="43" t="n">
        <v/>
      </c>
      <c r="D63" s="43" t="n">
        <v/>
      </c>
      <c r="E63" s="43" t="n">
        <v/>
      </c>
      <c r="F63" s="43" t="n">
        <v/>
      </c>
      <c r="G63" s="43" t="n">
        <v/>
      </c>
      <c r="H63" s="43" t="n">
        <v/>
      </c>
      <c r="I63" s="43" t="n">
        <v/>
      </c>
      <c r="J63" s="43" t="n"/>
      <c r="K63" s="43" t="n"/>
      <c r="L63" s="43" t="n"/>
      <c r="M63" s="43" t="n"/>
      <c r="N63" s="43" t="n"/>
    </row>
    <row r="64" hidden="1" ht="18" customHeight="1" s="203" thickBot="1">
      <c r="A64" s="41" t="inlineStr">
        <is>
          <t>Piutang dari pemegang saham</t>
        </is>
      </c>
      <c r="B64" s="42" t="n"/>
      <c r="C64" s="43" t="n">
        <v/>
      </c>
      <c r="D64" s="43" t="n">
        <v/>
      </c>
      <c r="E64" s="43" t="n">
        <v/>
      </c>
      <c r="F64" s="43" t="n">
        <v/>
      </c>
      <c r="G64" s="43" t="n">
        <v/>
      </c>
      <c r="H64" s="43" t="n">
        <v/>
      </c>
      <c r="I64" s="43" t="n">
        <v/>
      </c>
      <c r="J64" s="43" t="n"/>
      <c r="K64" s="43" t="n"/>
      <c r="L64" s="43" t="n"/>
      <c r="M64" s="43" t="n"/>
      <c r="N64" s="43" t="n"/>
    </row>
    <row r="65" ht="18" customHeight="1" s="203" thickBot="1">
      <c r="A65" s="44" t="inlineStr">
        <is>
          <t>Piutang nasabah tidak lancar</t>
        </is>
      </c>
      <c r="B65" s="45" t="n"/>
      <c r="C65" s="36" t="n"/>
      <c r="D65" s="36" t="n"/>
      <c r="E65" s="36" t="n"/>
      <c r="F65" s="36" t="n"/>
      <c r="G65" s="36" t="n"/>
      <c r="H65" s="36" t="n"/>
      <c r="I65" s="36" t="n"/>
      <c r="J65" s="36" t="n"/>
      <c r="K65" s="36" t="n"/>
      <c r="L65" s="36" t="n"/>
      <c r="M65" s="36" t="n"/>
      <c r="N65" s="36" t="n"/>
    </row>
    <row r="66" hidden="1" ht="35" customHeight="1" s="203" thickBot="1">
      <c r="A66" s="46" t="inlineStr">
        <is>
          <t>Piutang nasabah tidak lancar pihak ketiga</t>
        </is>
      </c>
      <c r="B66" s="47" t="n"/>
      <c r="C66" s="43" t="n">
        <v/>
      </c>
      <c r="D66" s="43" t="n">
        <v/>
      </c>
      <c r="E66" s="43" t="n">
        <v/>
      </c>
      <c r="F66" s="43" t="n">
        <v/>
      </c>
      <c r="G66" s="43" t="n">
        <v/>
      </c>
      <c r="H66" s="43" t="n">
        <v/>
      </c>
      <c r="I66" s="43" t="n">
        <v/>
      </c>
      <c r="J66" s="43" t="n"/>
      <c r="K66" s="43" t="n"/>
      <c r="L66" s="43" t="n"/>
      <c r="M66" s="43" t="n"/>
      <c r="N66" s="43" t="n"/>
    </row>
    <row r="67" hidden="1" ht="35" customHeight="1" s="203" thickBot="1">
      <c r="A67" s="46" t="inlineStr">
        <is>
          <t>Piutang nasabah tidak lancar pihak berelasi</t>
        </is>
      </c>
      <c r="B67" s="47" t="n"/>
      <c r="C67" s="43" t="n">
        <v/>
      </c>
      <c r="D67" s="43" t="n">
        <v/>
      </c>
      <c r="E67" s="43" t="n">
        <v/>
      </c>
      <c r="F67" s="43" t="n">
        <v/>
      </c>
      <c r="G67" s="43" t="n">
        <v/>
      </c>
      <c r="H67" s="43" t="n">
        <v/>
      </c>
      <c r="I67" s="43" t="n">
        <v/>
      </c>
      <c r="J67" s="43" t="n"/>
      <c r="K67" s="43" t="n"/>
      <c r="L67" s="43" t="n"/>
      <c r="M67" s="43" t="n"/>
      <c r="N67" s="43" t="n"/>
    </row>
    <row r="68" ht="18" customHeight="1" s="203" thickBot="1">
      <c r="A68" s="44" t="inlineStr">
        <is>
          <t>Piutang tidak lancar lainnya</t>
        </is>
      </c>
      <c r="B68" s="45" t="n"/>
      <c r="C68" s="36" t="n"/>
      <c r="D68" s="36" t="n"/>
      <c r="E68" s="36" t="n"/>
      <c r="F68" s="36" t="n"/>
      <c r="G68" s="36" t="n"/>
      <c r="H68" s="36" t="n"/>
      <c r="I68" s="36" t="n"/>
      <c r="J68" s="36" t="n"/>
      <c r="K68" s="36" t="n"/>
      <c r="L68" s="36" t="n"/>
      <c r="M68" s="36" t="n"/>
      <c r="N68" s="36" t="n"/>
    </row>
    <row r="69" ht="35" customHeight="1" s="203" thickBot="1">
      <c r="A69" s="46" t="inlineStr">
        <is>
          <t>Piutang tidak lancar lainnya pihak ketiga</t>
        </is>
      </c>
      <c r="B69" s="47" t="n"/>
      <c r="C69" s="43" t="n">
        <v>1.878476</v>
      </c>
      <c r="D69" s="43" t="n">
        <v>0.423374</v>
      </c>
      <c r="E69" s="43" t="n">
        <v>10.03118</v>
      </c>
      <c r="F69" s="43" t="n">
        <v>8.788667</v>
      </c>
      <c r="G69" s="43" t="n">
        <v>20.654542</v>
      </c>
      <c r="H69" s="43" t="n">
        <v>5.07878</v>
      </c>
      <c r="I69" s="43" t="n">
        <v>5.393812</v>
      </c>
      <c r="J69" s="43" t="n"/>
      <c r="K69" s="43" t="n"/>
      <c r="L69" s="43" t="n"/>
      <c r="M69" s="43" t="n"/>
      <c r="N69" s="43" t="n"/>
    </row>
    <row r="70" ht="35" customHeight="1" s="203" thickBot="1">
      <c r="A70" s="46" t="inlineStr">
        <is>
          <t>Piutang tidak lancar lainnya pihak berelasi</t>
        </is>
      </c>
      <c r="B70" s="47" t="n"/>
      <c r="C70" s="43" t="n">
        <v>17.904909</v>
      </c>
      <c r="D70" s="43" t="n">
        <v>11.767152</v>
      </c>
      <c r="E70" s="43" t="n">
        <v>10.405449</v>
      </c>
      <c r="F70" s="43" t="n">
        <v>10.213675</v>
      </c>
      <c r="G70" s="43" t="n">
        <v>20.585854</v>
      </c>
      <c r="H70" s="43" t="n">
        <v>20.375957</v>
      </c>
      <c r="I70" s="43" t="n">
        <v>16.815497</v>
      </c>
      <c r="J70" s="43" t="n"/>
      <c r="K70" s="43" t="n"/>
      <c r="L70" s="43" t="n"/>
      <c r="M70" s="43" t="n"/>
      <c r="N70" s="43" t="n"/>
    </row>
    <row r="71" hidden="1" ht="35" customHeight="1" s="203" thickBot="1">
      <c r="A71" s="41" t="inlineStr">
        <is>
          <t>Investasi yang dicatat dengan menggunakan metode ekuitas</t>
        </is>
      </c>
      <c r="B71" s="42" t="n"/>
      <c r="C71" s="43" t="n">
        <v/>
      </c>
      <c r="D71" s="43" t="n">
        <v/>
      </c>
      <c r="E71" s="43" t="n">
        <v/>
      </c>
      <c r="F71" s="43" t="n">
        <v/>
      </c>
      <c r="G71" s="43" t="n">
        <v/>
      </c>
      <c r="H71" s="43" t="n">
        <v/>
      </c>
      <c r="I71" s="43" t="n">
        <v/>
      </c>
      <c r="J71" s="43" t="n"/>
      <c r="K71" s="43" t="n"/>
      <c r="L71" s="43" t="n"/>
      <c r="M71" s="43" t="n"/>
      <c r="N71" s="43" t="n"/>
    </row>
    <row r="72" ht="35" customHeight="1" s="203" thickBot="1">
      <c r="A72" s="44" t="inlineStr">
        <is>
          <t>Investasi pada ventura bersama dan entitas asosiasi</t>
        </is>
      </c>
      <c r="B72" s="45" t="n"/>
      <c r="C72" s="36" t="n"/>
      <c r="D72" s="36" t="n"/>
      <c r="E72" s="36" t="n"/>
      <c r="F72" s="36" t="n"/>
      <c r="G72" s="36" t="n"/>
      <c r="H72" s="36" t="n"/>
      <c r="I72" s="36" t="n"/>
      <c r="J72" s="36" t="n"/>
      <c r="K72" s="36" t="n"/>
      <c r="L72" s="36" t="n"/>
      <c r="M72" s="36" t="n"/>
      <c r="N72" s="36" t="n"/>
    </row>
    <row r="73" hidden="1" ht="35" customHeight="1" s="203" thickBot="1">
      <c r="A73" s="46" t="inlineStr">
        <is>
          <t>Investasi pada entitas ventura bersama</t>
        </is>
      </c>
      <c r="B73" s="47" t="n"/>
      <c r="C73" s="43" t="n">
        <v/>
      </c>
      <c r="D73" s="43" t="n">
        <v/>
      </c>
      <c r="E73" s="43" t="n">
        <v/>
      </c>
      <c r="F73" s="43" t="n">
        <v/>
      </c>
      <c r="G73" s="43" t="n">
        <v/>
      </c>
      <c r="H73" s="43" t="n">
        <v/>
      </c>
      <c r="I73" s="43" t="n">
        <v/>
      </c>
      <c r="J73" s="43" t="n"/>
      <c r="K73" s="43" t="n"/>
      <c r="L73" s="43" t="n"/>
      <c r="M73" s="43" t="n"/>
      <c r="N73" s="43" t="n"/>
    </row>
    <row r="74" ht="18" customHeight="1" s="203" thickBot="1">
      <c r="A74" s="46" t="inlineStr">
        <is>
          <t>Investasi pada entitas asosiasi</t>
        </is>
      </c>
      <c r="B74" s="47" t="n"/>
      <c r="C74" s="43" t="n">
        <v>119.140174</v>
      </c>
      <c r="D74" s="43" t="n">
        <v>118.021775</v>
      </c>
      <c r="E74" s="43" t="n">
        <v>159.001882</v>
      </c>
      <c r="F74" s="43" t="n">
        <v>138.198372</v>
      </c>
      <c r="G74" s="43" t="n">
        <v>241.629064</v>
      </c>
      <c r="H74" s="43" t="n">
        <v>264.581258</v>
      </c>
      <c r="I74" s="43" t="n">
        <v>267.972941</v>
      </c>
      <c r="J74" s="43" t="n"/>
      <c r="K74" s="43" t="n"/>
      <c r="L74" s="43" t="n"/>
      <c r="M74" s="43" t="n"/>
      <c r="N74" s="43" t="n"/>
    </row>
    <row r="75" hidden="1" ht="18" customHeight="1" s="203" thickBot="1">
      <c r="A75" s="41" t="inlineStr">
        <is>
          <t>Jaminan tidak lancar</t>
        </is>
      </c>
      <c r="B75" s="42" t="n"/>
      <c r="C75" s="43" t="n">
        <v/>
      </c>
      <c r="D75" s="43" t="n">
        <v/>
      </c>
      <c r="E75" s="43" t="n">
        <v/>
      </c>
      <c r="F75" s="43" t="n">
        <v/>
      </c>
      <c r="G75" s="43" t="n">
        <v/>
      </c>
      <c r="H75" s="43" t="n">
        <v/>
      </c>
      <c r="I75" s="43" t="n">
        <v/>
      </c>
      <c r="J75" s="43" t="n"/>
      <c r="K75" s="43" t="n"/>
      <c r="L75" s="43" t="n"/>
      <c r="M75" s="43" t="n"/>
      <c r="N75" s="43" t="n"/>
    </row>
    <row r="76" ht="18" customHeight="1" s="203" thickBot="1">
      <c r="A76" s="44" t="inlineStr">
        <is>
          <t>Uang muka tidak lancar</t>
        </is>
      </c>
      <c r="B76" s="45" t="n"/>
      <c r="C76" s="36" t="n"/>
      <c r="D76" s="36" t="n"/>
      <c r="E76" s="36" t="n"/>
      <c r="F76" s="36" t="n"/>
      <c r="G76" s="36" t="n"/>
      <c r="H76" s="36" t="n"/>
      <c r="I76" s="36" t="n"/>
      <c r="J76" s="36" t="n"/>
      <c r="K76" s="36" t="n"/>
      <c r="L76" s="36" t="n"/>
      <c r="M76" s="36" t="n"/>
      <c r="N76" s="36" t="n"/>
    </row>
    <row r="77" ht="35" customHeight="1" s="203" thickBot="1">
      <c r="A77" s="46" t="inlineStr">
        <is>
          <t>Uang muka tidak lancar atas investasi</t>
        </is>
      </c>
      <c r="B77" s="47" t="n"/>
      <c r="C77" s="43" t="n">
        <v>1.88</v>
      </c>
      <c r="D77" s="43" t="n">
        <v/>
      </c>
      <c r="E77" s="43" t="n">
        <v>2.279401</v>
      </c>
      <c r="F77" s="43" t="n">
        <v>22.907732</v>
      </c>
      <c r="G77" s="43" t="n">
        <v>30.938004</v>
      </c>
      <c r="H77" s="43" t="n">
        <v>27.143932</v>
      </c>
      <c r="I77" s="43" t="n">
        <v>26.975503</v>
      </c>
      <c r="J77" s="43" t="n"/>
      <c r="K77" s="43" t="n"/>
      <c r="L77" s="43" t="n"/>
      <c r="M77" s="43" t="n"/>
      <c r="N77" s="43" t="n"/>
    </row>
    <row r="78" ht="35" customHeight="1" s="203" thickBot="1">
      <c r="A78" s="46" t="inlineStr">
        <is>
          <t>Uang muka tidak lancar atas pembelian aset tetap</t>
        </is>
      </c>
      <c r="B78" s="47" t="n"/>
      <c r="C78" s="43" t="n">
        <v/>
      </c>
      <c r="D78" s="43" t="n">
        <v/>
      </c>
      <c r="E78" s="43" t="n">
        <v/>
      </c>
      <c r="F78" s="43" t="n">
        <v>6.753378</v>
      </c>
      <c r="G78" s="43" t="n">
        <v/>
      </c>
      <c r="H78" s="43" t="n">
        <v/>
      </c>
      <c r="I78" s="43" t="n">
        <v/>
      </c>
      <c r="J78" s="43" t="n"/>
      <c r="K78" s="43" t="n"/>
      <c r="L78" s="43" t="n"/>
      <c r="M78" s="43" t="n"/>
      <c r="N78" s="43" t="n"/>
    </row>
    <row r="79" ht="35" customHeight="1" s="203" thickBot="1">
      <c r="A79" s="46" t="inlineStr">
        <is>
          <t>Uang muka tidak lancar lainnya</t>
        </is>
      </c>
      <c r="B79" s="47" t="n"/>
      <c r="C79" s="43" t="n">
        <v>2.251822</v>
      </c>
      <c r="D79" s="43" t="n">
        <v>34.869772</v>
      </c>
      <c r="E79" s="43" t="n">
        <v>25.101199</v>
      </c>
      <c r="F79" s="43" t="n">
        <v>13.749267</v>
      </c>
      <c r="G79" s="43" t="n">
        <v>18.652645</v>
      </c>
      <c r="H79" s="43" t="n">
        <v>19.172995</v>
      </c>
      <c r="I79" s="43" t="n">
        <v>43.786696</v>
      </c>
      <c r="J79" s="43" t="n"/>
      <c r="K79" s="43" t="n"/>
      <c r="L79" s="43" t="n"/>
      <c r="M79" s="43" t="n"/>
      <c r="N79" s="43" t="n"/>
    </row>
    <row r="80" ht="18" customHeight="1" s="203" thickBot="1">
      <c r="A80" s="44" t="inlineStr">
        <is>
          <t>Aset keuangan tidak lancar</t>
        </is>
      </c>
      <c r="B80" s="45" t="n"/>
      <c r="C80" s="36" t="n"/>
      <c r="D80" s="36" t="n"/>
      <c r="E80" s="36" t="n"/>
      <c r="F80" s="36" t="n"/>
      <c r="G80" s="36" t="n"/>
      <c r="H80" s="36" t="n"/>
      <c r="I80" s="36" t="n"/>
      <c r="J80" s="36" t="n"/>
      <c r="K80" s="36" t="n"/>
      <c r="L80" s="36" t="n"/>
      <c r="M80" s="36" t="n"/>
      <c r="N80" s="36" t="n"/>
    </row>
    <row r="81" ht="52" customHeight="1" s="203" thickBot="1">
      <c r="A81" s="46" t="inlineStr">
        <is>
          <t>Aset keuangan tidak lancar yang diukur pada nilai wajar melalui laba rugi</t>
        </is>
      </c>
      <c r="B81" s="47" t="n"/>
      <c r="C81" s="43" t="n">
        <v/>
      </c>
      <c r="D81" s="43" t="n">
        <v>30.320523</v>
      </c>
      <c r="E81" s="43" t="n">
        <v>38.886402</v>
      </c>
      <c r="F81" s="43" t="n">
        <v>0.523922</v>
      </c>
      <c r="G81" s="43" t="n">
        <v/>
      </c>
      <c r="H81" s="43" t="n">
        <v/>
      </c>
      <c r="I81" s="43" t="n">
        <v/>
      </c>
      <c r="J81" s="43" t="n"/>
      <c r="K81" s="43" t="n"/>
      <c r="L81" s="43" t="n"/>
      <c r="M81" s="43" t="n"/>
      <c r="N81" s="43" t="n"/>
    </row>
    <row r="82" hidden="1" ht="69" customHeight="1" s="203" thickBot="1">
      <c r="A82" s="46" t="inlineStr">
        <is>
          <t>Aset keuangan tidak lancar nilai wajar melalui pendapatan komprehensif lainnya</t>
        </is>
      </c>
      <c r="B82" s="47" t="n"/>
      <c r="C82" s="43" t="n">
        <v/>
      </c>
      <c r="D82" s="43" t="n">
        <v/>
      </c>
      <c r="E82" s="43" t="n">
        <v/>
      </c>
      <c r="F82" s="43" t="n">
        <v/>
      </c>
      <c r="G82" s="43" t="n">
        <v/>
      </c>
      <c r="H82" s="43" t="n">
        <v/>
      </c>
      <c r="I82" s="43" t="n">
        <v/>
      </c>
      <c r="J82" s="43" t="n"/>
      <c r="K82" s="43" t="n"/>
      <c r="L82" s="43" t="n"/>
      <c r="M82" s="43" t="n"/>
      <c r="N82" s="43" t="n"/>
    </row>
    <row r="83" ht="35" customHeight="1" s="203" thickBot="1">
      <c r="A83" s="46" t="inlineStr">
        <is>
          <t>Aset keuangan tidak lancar biaya perolehan diamortisasi</t>
        </is>
      </c>
      <c r="B83" s="47" t="n"/>
      <c r="C83" s="43" t="n">
        <v/>
      </c>
      <c r="D83" s="43" t="n">
        <v/>
      </c>
      <c r="E83" s="43" t="n">
        <v/>
      </c>
      <c r="F83" s="43" t="n">
        <v>65.215243</v>
      </c>
      <c r="G83" s="43" t="n">
        <v>78.952474</v>
      </c>
      <c r="H83" s="43" t="n">
        <v>115.946643</v>
      </c>
      <c r="I83" s="43" t="n">
        <v>63.452571</v>
      </c>
      <c r="J83" s="43" t="n"/>
      <c r="K83" s="43" t="n"/>
      <c r="L83" s="43" t="n"/>
      <c r="M83" s="43" t="n"/>
      <c r="N83" s="43" t="n"/>
    </row>
    <row r="84" ht="35" customHeight="1" s="203" thickBot="1">
      <c r="A84" s="46" t="inlineStr">
        <is>
          <t>Aset keuangan tidak lancar lainnya</t>
        </is>
      </c>
      <c r="B84" s="47" t="n"/>
      <c r="C84" s="43" t="n">
        <v>4.302322</v>
      </c>
      <c r="D84" s="43" t="n">
        <v>51.56737</v>
      </c>
      <c r="E84" s="43" t="n">
        <v>58.364446</v>
      </c>
      <c r="F84" s="43" t="n">
        <v/>
      </c>
      <c r="G84" s="43" t="n">
        <v/>
      </c>
      <c r="H84" s="43" t="n">
        <v/>
      </c>
      <c r="I84" s="43" t="n">
        <v/>
      </c>
      <c r="J84" s="43" t="n"/>
      <c r="K84" s="43" t="n"/>
      <c r="L84" s="43" t="n"/>
      <c r="M84" s="43" t="n"/>
      <c r="N84" s="43" t="n"/>
    </row>
    <row r="85" ht="35" customHeight="1" s="203" thickBot="1">
      <c r="A85" s="41" t="inlineStr">
        <is>
          <t>Aset keuangan derivatif tidak lancar</t>
        </is>
      </c>
      <c r="B85" s="42" t="n"/>
      <c r="C85" s="43" t="n">
        <v/>
      </c>
      <c r="D85" s="43" t="n">
        <v>0.618459</v>
      </c>
      <c r="E85" s="43" t="n">
        <v/>
      </c>
      <c r="F85" s="43" t="n">
        <v/>
      </c>
      <c r="G85" s="43" t="n">
        <v>2.880715</v>
      </c>
      <c r="H85" s="43" t="n">
        <v/>
      </c>
      <c r="I85" s="43" t="n">
        <v/>
      </c>
      <c r="J85" s="43" t="n"/>
      <c r="K85" s="43" t="n"/>
      <c r="L85" s="43" t="n"/>
      <c r="M85" s="43" t="n"/>
      <c r="N85" s="43" t="n"/>
    </row>
    <row r="86" hidden="1" ht="35" customHeight="1" s="203" thickBot="1">
      <c r="A86" s="41" t="inlineStr">
        <is>
          <t>Biaya dibayar dimuka tidak lancar</t>
        </is>
      </c>
      <c r="B86" s="42" t="n"/>
      <c r="C86" s="43" t="n">
        <v/>
      </c>
      <c r="D86" s="43" t="n">
        <v/>
      </c>
      <c r="E86" s="43" t="n">
        <v/>
      </c>
      <c r="F86" s="43" t="n">
        <v/>
      </c>
      <c r="G86" s="43" t="n">
        <v/>
      </c>
      <c r="H86" s="43" t="n">
        <v/>
      </c>
      <c r="I86" s="43" t="n">
        <v/>
      </c>
      <c r="J86" s="43" t="n"/>
      <c r="K86" s="43" t="n"/>
      <c r="L86" s="43" t="n"/>
      <c r="M86" s="43" t="n"/>
      <c r="N86" s="43" t="n"/>
    </row>
    <row r="87" hidden="1" ht="35" customHeight="1" s="203" thickBot="1">
      <c r="A87" s="41" t="inlineStr">
        <is>
          <t>Pajak dibayar dimuka tidak lancar</t>
        </is>
      </c>
      <c r="B87" s="42" t="n"/>
      <c r="C87" s="43" t="n">
        <v/>
      </c>
      <c r="D87" s="43" t="n">
        <v/>
      </c>
      <c r="E87" s="43" t="n">
        <v/>
      </c>
      <c r="F87" s="43" t="n">
        <v/>
      </c>
      <c r="G87" s="43" t="n">
        <v/>
      </c>
      <c r="H87" s="43" t="n">
        <v/>
      </c>
      <c r="I87" s="43" t="n">
        <v/>
      </c>
      <c r="J87" s="43" t="n"/>
      <c r="K87" s="43" t="n"/>
      <c r="L87" s="43" t="n"/>
      <c r="M87" s="43" t="n"/>
      <c r="N87" s="43" t="n"/>
    </row>
    <row r="88" ht="18" customHeight="1" s="203" thickBot="1">
      <c r="A88" s="41" t="inlineStr">
        <is>
          <t>Aset pajak tangguhan</t>
        </is>
      </c>
      <c r="B88" s="42" t="n"/>
      <c r="C88" s="43" t="n">
        <v>1.662734</v>
      </c>
      <c r="D88" s="43" t="n">
        <v>1.324783</v>
      </c>
      <c r="E88" s="43" t="n">
        <v>4.717516</v>
      </c>
      <c r="F88" s="43" t="n">
        <v>26.753724</v>
      </c>
      <c r="G88" s="43" t="n">
        <v>29.080571</v>
      </c>
      <c r="H88" s="43" t="n">
        <v>25.581704</v>
      </c>
      <c r="I88" s="43" t="n">
        <v>17.725031</v>
      </c>
      <c r="J88" s="43" t="n"/>
      <c r="K88" s="43" t="n"/>
      <c r="L88" s="43" t="n"/>
      <c r="M88" s="43" t="n"/>
      <c r="N88" s="43" t="n"/>
    </row>
    <row r="89" ht="18" customHeight="1" s="203" thickBot="1">
      <c r="A89" s="44" t="inlineStr">
        <is>
          <t>Persediaan tidak lancar</t>
        </is>
      </c>
      <c r="B89" s="45" t="n"/>
      <c r="C89" s="36" t="n"/>
      <c r="D89" s="36" t="n"/>
      <c r="E89" s="36" t="n"/>
      <c r="F89" s="36" t="n"/>
      <c r="G89" s="36" t="n"/>
      <c r="H89" s="36" t="n"/>
      <c r="I89" s="36" t="n"/>
      <c r="J89" s="36" t="n"/>
      <c r="K89" s="36" t="n"/>
      <c r="L89" s="36" t="n"/>
      <c r="M89" s="36" t="n"/>
      <c r="N89" s="36" t="n"/>
    </row>
    <row r="90" hidden="1" ht="35" customHeight="1" s="203" thickBot="1">
      <c r="A90" s="46" t="inlineStr">
        <is>
          <t>Persediaan hewan ternak tidak lancar</t>
        </is>
      </c>
      <c r="B90" s="47" t="n"/>
      <c r="C90" s="43" t="n">
        <v/>
      </c>
      <c r="D90" s="43" t="n">
        <v/>
      </c>
      <c r="E90" s="43" t="n">
        <v/>
      </c>
      <c r="F90" s="43" t="n">
        <v/>
      </c>
      <c r="G90" s="43" t="n">
        <v/>
      </c>
      <c r="H90" s="43" t="n">
        <v/>
      </c>
      <c r="I90" s="43" t="n">
        <v/>
      </c>
      <c r="J90" s="43" t="n"/>
      <c r="K90" s="43" t="n"/>
      <c r="L90" s="43" t="n"/>
      <c r="M90" s="43" t="n"/>
      <c r="N90" s="43" t="n"/>
    </row>
    <row r="91" hidden="1" ht="18" customHeight="1" s="203" thickBot="1">
      <c r="A91" s="46" t="inlineStr">
        <is>
          <t>Aset real estat tidak lancar</t>
        </is>
      </c>
      <c r="B91" s="47" t="n"/>
      <c r="C91" s="43" t="n">
        <v/>
      </c>
      <c r="D91" s="43" t="n">
        <v/>
      </c>
      <c r="E91" s="43" t="n">
        <v/>
      </c>
      <c r="F91" s="43" t="n">
        <v/>
      </c>
      <c r="G91" s="43" t="n">
        <v/>
      </c>
      <c r="H91" s="43" t="n">
        <v/>
      </c>
      <c r="I91" s="43" t="n">
        <v/>
      </c>
      <c r="J91" s="43" t="n"/>
      <c r="K91" s="43" t="n"/>
      <c r="L91" s="43" t="n"/>
      <c r="M91" s="43" t="n"/>
      <c r="N91" s="43" t="n"/>
    </row>
    <row r="92" hidden="1" ht="35" customHeight="1" s="203" thickBot="1">
      <c r="A92" s="46" t="inlineStr">
        <is>
          <t>Persediaan tidak lancar lainnya</t>
        </is>
      </c>
      <c r="B92" s="47" t="n"/>
      <c r="C92" s="43" t="n">
        <v/>
      </c>
      <c r="D92" s="43" t="n">
        <v/>
      </c>
      <c r="E92" s="43" t="n">
        <v/>
      </c>
      <c r="F92" s="43" t="n">
        <v/>
      </c>
      <c r="G92" s="43" t="n">
        <v/>
      </c>
      <c r="H92" s="43" t="n">
        <v/>
      </c>
      <c r="I92" s="43" t="n">
        <v/>
      </c>
      <c r="J92" s="43" t="n"/>
      <c r="K92" s="43" t="n"/>
      <c r="L92" s="43" t="n"/>
      <c r="M92" s="43" t="n"/>
      <c r="N92" s="43" t="n"/>
    </row>
    <row r="93" hidden="1" ht="18" customHeight="1" s="203" thickBot="1">
      <c r="A93" s="41" t="inlineStr">
        <is>
          <t>Hewan ternak produksi</t>
        </is>
      </c>
      <c r="B93" s="42" t="n"/>
      <c r="C93" s="43" t="n">
        <v/>
      </c>
      <c r="D93" s="43" t="n">
        <v/>
      </c>
      <c r="E93" s="43" t="n">
        <v/>
      </c>
      <c r="F93" s="43" t="n">
        <v/>
      </c>
      <c r="G93" s="43" t="n">
        <v/>
      </c>
      <c r="H93" s="43" t="n">
        <v/>
      </c>
      <c r="I93" s="43" t="n">
        <v/>
      </c>
      <c r="J93" s="43" t="n"/>
      <c r="K93" s="43" t="n"/>
      <c r="L93" s="43" t="n"/>
      <c r="M93" s="43" t="n"/>
      <c r="N93" s="43" t="n"/>
    </row>
    <row r="94" ht="18" customHeight="1" s="203" thickBot="1">
      <c r="A94" s="44" t="inlineStr">
        <is>
          <t>Hutan tanaman industri</t>
        </is>
      </c>
      <c r="B94" s="45" t="n"/>
      <c r="C94" s="36" t="n"/>
      <c r="D94" s="36" t="n"/>
      <c r="E94" s="36" t="n"/>
      <c r="F94" s="36" t="n"/>
      <c r="G94" s="36" t="n"/>
      <c r="H94" s="36" t="n"/>
      <c r="I94" s="36" t="n"/>
      <c r="J94" s="36" t="n"/>
      <c r="K94" s="36" t="n"/>
      <c r="L94" s="36" t="n"/>
      <c r="M94" s="36" t="n"/>
      <c r="N94" s="36" t="n"/>
    </row>
    <row r="95" hidden="1" ht="35" customHeight="1" s="203" thickBot="1">
      <c r="A95" s="46" t="inlineStr">
        <is>
          <t>Hutan tanaman industri menghasilkan</t>
        </is>
      </c>
      <c r="B95" s="47" t="n"/>
      <c r="C95" s="43" t="n">
        <v/>
      </c>
      <c r="D95" s="43" t="n">
        <v/>
      </c>
      <c r="E95" s="43" t="n">
        <v/>
      </c>
      <c r="F95" s="43" t="n">
        <v/>
      </c>
      <c r="G95" s="43" t="n">
        <v/>
      </c>
      <c r="H95" s="43" t="n">
        <v/>
      </c>
      <c r="I95" s="43" t="n">
        <v/>
      </c>
      <c r="J95" s="43" t="n"/>
      <c r="K95" s="43" t="n"/>
      <c r="L95" s="43" t="n"/>
      <c r="M95" s="43" t="n"/>
      <c r="N95" s="43" t="n"/>
    </row>
    <row r="96" hidden="1" ht="35" customHeight="1" s="203" thickBot="1">
      <c r="A96" s="46" t="inlineStr">
        <is>
          <t>Hutan tanaman industri belum menghasilkan</t>
        </is>
      </c>
      <c r="B96" s="47" t="n"/>
      <c r="C96" s="43" t="n">
        <v/>
      </c>
      <c r="D96" s="43" t="n">
        <v/>
      </c>
      <c r="E96" s="43" t="n">
        <v/>
      </c>
      <c r="F96" s="43" t="n">
        <v/>
      </c>
      <c r="G96" s="43" t="n">
        <v/>
      </c>
      <c r="H96" s="43" t="n">
        <v/>
      </c>
      <c r="I96" s="43" t="n">
        <v/>
      </c>
      <c r="J96" s="43" t="n"/>
      <c r="K96" s="43" t="n"/>
      <c r="L96" s="43" t="n"/>
      <c r="M96" s="43" t="n"/>
      <c r="N96" s="43" t="n"/>
    </row>
    <row r="97" ht="18" customHeight="1" s="203" thickBot="1">
      <c r="A97" s="44" t="inlineStr">
        <is>
          <t>Tanaman perkebunan</t>
        </is>
      </c>
      <c r="B97" s="45" t="n"/>
      <c r="C97" s="36" t="n"/>
      <c r="D97" s="36" t="n"/>
      <c r="E97" s="36" t="n"/>
      <c r="F97" s="36" t="n"/>
      <c r="G97" s="36" t="n"/>
      <c r="H97" s="36" t="n"/>
      <c r="I97" s="36" t="n"/>
      <c r="J97" s="36" t="n"/>
      <c r="K97" s="36" t="n"/>
      <c r="L97" s="36" t="n"/>
      <c r="M97" s="36" t="n"/>
      <c r="N97" s="36" t="n"/>
    </row>
    <row r="98" hidden="1" ht="35" customHeight="1" s="203" thickBot="1">
      <c r="A98" s="46" t="inlineStr">
        <is>
          <t>Tanaman perkebunan menghasilkan</t>
        </is>
      </c>
      <c r="B98" s="47" t="n"/>
      <c r="C98" s="43" t="n">
        <v/>
      </c>
      <c r="D98" s="43" t="n">
        <v/>
      </c>
      <c r="E98" s="43" t="n">
        <v/>
      </c>
      <c r="F98" s="43" t="n">
        <v/>
      </c>
      <c r="G98" s="43" t="n">
        <v/>
      </c>
      <c r="H98" s="43" t="n">
        <v/>
      </c>
      <c r="I98" s="43" t="n">
        <v/>
      </c>
      <c r="J98" s="43" t="n"/>
      <c r="K98" s="43" t="n"/>
      <c r="L98" s="43" t="n"/>
      <c r="M98" s="43" t="n"/>
      <c r="N98" s="43" t="n"/>
    </row>
    <row r="99" ht="35" customHeight="1" s="203" thickBot="1">
      <c r="A99" s="46" t="inlineStr">
        <is>
          <t>Tanaman perkebunan belum menghasilkan</t>
        </is>
      </c>
      <c r="B99" s="47" t="n"/>
      <c r="C99" s="43" t="n">
        <v/>
      </c>
      <c r="D99" s="43" t="n">
        <v/>
      </c>
      <c r="E99" s="43" t="n">
        <v/>
      </c>
      <c r="F99" s="43" t="n">
        <v/>
      </c>
      <c r="G99" s="43" t="n">
        <v>0.584448</v>
      </c>
      <c r="H99" s="43" t="n">
        <v>9.750025000000001</v>
      </c>
      <c r="I99" s="43" t="n">
        <v>12.457637</v>
      </c>
      <c r="J99" s="43" t="n"/>
      <c r="K99" s="43" t="n"/>
      <c r="L99" s="43" t="n"/>
      <c r="M99" s="43" t="n"/>
      <c r="N99" s="43" t="n"/>
    </row>
    <row r="100" hidden="1" ht="18" customHeight="1" s="203" thickBot="1">
      <c r="A100" s="41" t="inlineStr">
        <is>
          <t>Aset biologis tidak lancar</t>
        </is>
      </c>
      <c r="B100" s="42" t="n"/>
      <c r="C100" s="43" t="n">
        <v/>
      </c>
      <c r="D100" s="43" t="n">
        <v/>
      </c>
      <c r="E100" s="43" t="n">
        <v/>
      </c>
      <c r="F100" s="43" t="n">
        <v/>
      </c>
      <c r="G100" s="43" t="n">
        <v/>
      </c>
      <c r="H100" s="43" t="n">
        <v/>
      </c>
      <c r="I100" s="43" t="n">
        <v/>
      </c>
      <c r="J100" s="43" t="n"/>
      <c r="K100" s="43" t="n"/>
      <c r="L100" s="43" t="n"/>
      <c r="M100" s="43" t="n"/>
      <c r="N100" s="43" t="n"/>
    </row>
    <row r="101" hidden="1" ht="18" customHeight="1" s="203" thickBot="1">
      <c r="A101" s="41" t="inlineStr">
        <is>
          <t>Perkebunan plasma</t>
        </is>
      </c>
      <c r="B101" s="42" t="n"/>
      <c r="C101" s="43" t="n">
        <v/>
      </c>
      <c r="D101" s="43" t="n">
        <v/>
      </c>
      <c r="E101" s="43" t="n">
        <v/>
      </c>
      <c r="F101" s="43" t="n">
        <v/>
      </c>
      <c r="G101" s="43" t="n">
        <v/>
      </c>
      <c r="H101" s="43" t="n">
        <v/>
      </c>
      <c r="I101" s="43" t="n">
        <v/>
      </c>
      <c r="J101" s="43" t="n"/>
      <c r="K101" s="43" t="n"/>
      <c r="L101" s="43" t="n"/>
      <c r="M101" s="43" t="n"/>
      <c r="N101" s="43" t="n"/>
    </row>
    <row r="102" hidden="1" ht="18" customHeight="1" s="203" thickBot="1">
      <c r="A102" s="41" t="inlineStr">
        <is>
          <t>Aset reasuransi</t>
        </is>
      </c>
      <c r="B102" s="42" t="n"/>
      <c r="C102" s="43" t="n">
        <v/>
      </c>
      <c r="D102" s="43" t="n">
        <v/>
      </c>
      <c r="E102" s="43" t="n">
        <v/>
      </c>
      <c r="F102" s="43" t="n">
        <v/>
      </c>
      <c r="G102" s="43" t="n">
        <v/>
      </c>
      <c r="H102" s="43" t="n">
        <v/>
      </c>
      <c r="I102" s="43" t="n">
        <v/>
      </c>
      <c r="J102" s="43" t="n"/>
      <c r="K102" s="43" t="n"/>
      <c r="L102" s="43" t="n"/>
      <c r="M102" s="43" t="n"/>
      <c r="N102" s="43" t="n"/>
    </row>
    <row r="103" hidden="1" ht="18" customHeight="1" s="203" thickBot="1">
      <c r="A103" s="41" t="inlineStr">
        <is>
          <t>Properti investasi</t>
        </is>
      </c>
      <c r="B103" s="42" t="n"/>
      <c r="C103" s="43" t="n">
        <v/>
      </c>
      <c r="D103" s="43" t="n">
        <v/>
      </c>
      <c r="E103" s="43" t="n">
        <v/>
      </c>
      <c r="F103" s="43" t="n">
        <v/>
      </c>
      <c r="G103" s="43" t="n">
        <v/>
      </c>
      <c r="H103" s="43" t="n">
        <v/>
      </c>
      <c r="I103" s="43" t="n">
        <v/>
      </c>
      <c r="J103" s="43" t="n"/>
      <c r="K103" s="43" t="n"/>
      <c r="L103" s="43" t="n"/>
      <c r="M103" s="43" t="n"/>
      <c r="N103" s="43" t="n"/>
    </row>
    <row r="104" hidden="1" ht="18" customHeight="1" s="203" thickBot="1">
      <c r="A104" s="41" t="inlineStr">
        <is>
          <t>Tanah Belum Dikembangkan</t>
        </is>
      </c>
      <c r="B104" s="42" t="n"/>
      <c r="C104" s="43" t="n">
        <v/>
      </c>
      <c r="D104" s="43" t="n">
        <v/>
      </c>
      <c r="E104" s="43" t="n">
        <v/>
      </c>
      <c r="F104" s="43" t="n">
        <v/>
      </c>
      <c r="G104" s="43" t="n">
        <v/>
      </c>
      <c r="H104" s="43" t="n">
        <v/>
      </c>
      <c r="I104" s="43" t="n">
        <v/>
      </c>
      <c r="J104" s="43" t="n"/>
      <c r="K104" s="43" t="n"/>
      <c r="L104" s="43" t="n"/>
      <c r="M104" s="43" t="n"/>
      <c r="N104" s="43" t="n"/>
    </row>
    <row r="105" ht="18" customHeight="1" s="203" thickBot="1">
      <c r="A105" s="41" t="inlineStr">
        <is>
          <t>Aset tetap</t>
        </is>
      </c>
      <c r="B105" s="42" t="n"/>
      <c r="C105" s="43" t="n">
        <v>626.951634</v>
      </c>
      <c r="D105" s="43" t="n">
        <v>682.687983</v>
      </c>
      <c r="E105" s="43" t="n">
        <v>613.990323</v>
      </c>
      <c r="F105" s="43" t="n">
        <v>239.32894</v>
      </c>
      <c r="G105" s="43" t="n">
        <v>220.651079</v>
      </c>
      <c r="H105" s="43" t="n">
        <v>307.121122</v>
      </c>
      <c r="I105" s="43" t="n">
        <v>390.205566</v>
      </c>
      <c r="J105" s="43" t="n"/>
      <c r="K105" s="43" t="n"/>
      <c r="L105" s="43" t="n"/>
      <c r="M105" s="43" t="n"/>
      <c r="N105" s="43" t="n"/>
    </row>
    <row r="106" hidden="1" ht="18" customHeight="1" s="203" thickBot="1">
      <c r="A106" s="41" t="inlineStr">
        <is>
          <t>Aset hak guna</t>
        </is>
      </c>
      <c r="B106" s="42" t="n"/>
      <c r="C106" s="43" t="n"/>
      <c r="D106" s="43" t="n"/>
      <c r="E106" s="43" t="n"/>
      <c r="F106" s="43" t="n"/>
      <c r="G106" s="43" t="n"/>
      <c r="H106" s="43" t="n"/>
      <c r="I106" s="43" t="n"/>
      <c r="J106" s="43" t="n"/>
      <c r="K106" s="43" t="n"/>
      <c r="L106" s="43" t="n"/>
      <c r="M106" s="43" t="n"/>
      <c r="N106" s="43" t="n"/>
    </row>
    <row r="107" hidden="1" ht="18" customHeight="1" s="203" thickBot="1">
      <c r="A107" s="41" t="inlineStr">
        <is>
          <t>Aset ijarah</t>
        </is>
      </c>
      <c r="B107" s="42" t="n"/>
      <c r="C107" s="43" t="n">
        <v/>
      </c>
      <c r="D107" s="43" t="n">
        <v/>
      </c>
      <c r="E107" s="43" t="n">
        <v/>
      </c>
      <c r="F107" s="43" t="n">
        <v/>
      </c>
      <c r="G107" s="43" t="n">
        <v/>
      </c>
      <c r="H107" s="43" t="n">
        <v/>
      </c>
      <c r="I107" s="43" t="n">
        <v/>
      </c>
      <c r="J107" s="43" t="n"/>
      <c r="K107" s="43" t="n"/>
      <c r="L107" s="43" t="n"/>
      <c r="M107" s="43" t="n"/>
      <c r="N107" s="43" t="n"/>
    </row>
    <row r="108" hidden="1" ht="18" customHeight="1" s="203" thickBot="1">
      <c r="A108" s="41" t="inlineStr">
        <is>
          <t>Agunan yang diambil alih</t>
        </is>
      </c>
      <c r="B108" s="42" t="n"/>
      <c r="C108" s="43" t="n">
        <v/>
      </c>
      <c r="D108" s="43" t="n">
        <v/>
      </c>
      <c r="E108" s="43" t="n">
        <v/>
      </c>
      <c r="F108" s="43" t="n">
        <v/>
      </c>
      <c r="G108" s="43" t="n">
        <v/>
      </c>
      <c r="H108" s="43" t="n">
        <v/>
      </c>
      <c r="I108" s="43" t="n">
        <v/>
      </c>
      <c r="J108" s="43" t="n"/>
      <c r="K108" s="43" t="n"/>
      <c r="L108" s="43" t="n"/>
      <c r="M108" s="43" t="n"/>
      <c r="N108" s="43" t="n"/>
    </row>
    <row r="109" hidden="1" ht="18" customHeight="1" s="203" thickBot="1">
      <c r="A109" s="41" t="inlineStr">
        <is>
          <t>Aset minyak dan gas bumi</t>
        </is>
      </c>
      <c r="B109" s="42" t="n"/>
      <c r="C109" s="43" t="n">
        <v/>
      </c>
      <c r="D109" s="43" t="n">
        <v/>
      </c>
      <c r="E109" s="43" t="n">
        <v/>
      </c>
      <c r="F109" s="43" t="n">
        <v/>
      </c>
      <c r="G109" s="43" t="n">
        <v/>
      </c>
      <c r="H109" s="43" t="n">
        <v/>
      </c>
      <c r="I109" s="43" t="n">
        <v/>
      </c>
      <c r="J109" s="43" t="n"/>
      <c r="K109" s="43" t="n"/>
      <c r="L109" s="43" t="n"/>
      <c r="M109" s="43" t="n"/>
      <c r="N109" s="43" t="n"/>
    </row>
    <row r="110" ht="18" customHeight="1" s="203" thickBot="1">
      <c r="A110" s="41" t="inlineStr">
        <is>
          <t>Aset eksplorasi dan evaluasi</t>
        </is>
      </c>
      <c r="B110" s="42" t="n"/>
      <c r="C110" s="43" t="n">
        <v>7.515118</v>
      </c>
      <c r="D110" s="43" t="n">
        <v>9.087883</v>
      </c>
      <c r="E110" s="43" t="n">
        <v>12.088391</v>
      </c>
      <c r="F110" s="43" t="n">
        <v>90.71455899999999</v>
      </c>
      <c r="G110" s="43" t="n">
        <v>104.711711</v>
      </c>
      <c r="H110" s="43" t="n">
        <v>102.123524</v>
      </c>
      <c r="I110" s="43" t="n">
        <v>114.939193</v>
      </c>
      <c r="J110" s="43" t="n"/>
      <c r="K110" s="43" t="n"/>
      <c r="L110" s="43" t="n"/>
      <c r="M110" s="43" t="n"/>
      <c r="N110" s="43" t="n"/>
    </row>
    <row r="111" hidden="1" ht="18" customHeight="1" s="203" thickBot="1">
      <c r="A111" s="41" t="inlineStr">
        <is>
          <t>Hak konsesi jalan tol</t>
        </is>
      </c>
      <c r="B111" s="42" t="n"/>
      <c r="C111" s="43" t="n">
        <v/>
      </c>
      <c r="D111" s="43" t="n">
        <v/>
      </c>
      <c r="E111" s="43" t="n">
        <v/>
      </c>
      <c r="F111" s="43" t="n">
        <v/>
      </c>
      <c r="G111" s="43" t="n">
        <v/>
      </c>
      <c r="H111" s="43" t="n">
        <v/>
      </c>
      <c r="I111" s="43" t="n">
        <v/>
      </c>
      <c r="J111" s="43" t="n"/>
      <c r="K111" s="43" t="n"/>
      <c r="L111" s="43" t="n"/>
      <c r="M111" s="43" t="n"/>
      <c r="N111" s="43" t="n"/>
    </row>
    <row r="112" ht="18" customHeight="1" s="203" thickBot="1">
      <c r="A112" s="41" t="inlineStr">
        <is>
          <t>Properti pertambangan</t>
        </is>
      </c>
      <c r="B112" s="42" t="n"/>
      <c r="C112" s="43" t="n">
        <v>10.878382</v>
      </c>
      <c r="D112" s="43" t="n">
        <v>11.67038</v>
      </c>
      <c r="E112" s="43" t="n">
        <v>9.443433000000001</v>
      </c>
      <c r="F112" s="43" t="n">
        <v>11.303291</v>
      </c>
      <c r="G112" s="43" t="n">
        <v>29.903659</v>
      </c>
      <c r="H112" s="43" t="n">
        <v>5.707631</v>
      </c>
      <c r="I112" s="43" t="n">
        <v>6.194766</v>
      </c>
      <c r="J112" s="43" t="n"/>
      <c r="K112" s="43" t="n"/>
      <c r="L112" s="43" t="n"/>
      <c r="M112" s="43" t="n"/>
      <c r="N112" s="43" t="n"/>
    </row>
    <row r="113" ht="35" customHeight="1" s="203" thickBot="1">
      <c r="A113" s="41" t="inlineStr">
        <is>
          <t>Biaya pengupasan tanah yang ditangguhkan tidak lancar</t>
        </is>
      </c>
      <c r="B113" s="42" t="n"/>
      <c r="C113" s="43" t="n">
        <v>0.282673</v>
      </c>
      <c r="D113" s="43" t="n">
        <v>1.777387</v>
      </c>
      <c r="E113" s="43" t="n">
        <v>4.348339</v>
      </c>
      <c r="F113" s="43" t="n">
        <v>7.013261</v>
      </c>
      <c r="G113" s="43" t="n">
        <v>2.894709</v>
      </c>
      <c r="H113" s="43" t="n">
        <v/>
      </c>
      <c r="I113" s="43" t="n">
        <v/>
      </c>
      <c r="J113" s="43" t="n"/>
      <c r="K113" s="43" t="n"/>
      <c r="L113" s="43" t="n"/>
      <c r="M113" s="43" t="n"/>
      <c r="N113" s="43" t="n"/>
    </row>
    <row r="114" hidden="1" ht="35" customHeight="1" s="203" thickBot="1">
      <c r="A114" s="41" t="inlineStr">
        <is>
          <t>Biaya mobilisasi yang ditangguhkan tidak lancar</t>
        </is>
      </c>
      <c r="B114" s="42" t="n"/>
      <c r="C114" s="43" t="n">
        <v/>
      </c>
      <c r="D114" s="43" t="n">
        <v/>
      </c>
      <c r="E114" s="43" t="n">
        <v/>
      </c>
      <c r="F114" s="43" t="n">
        <v/>
      </c>
      <c r="G114" s="43" t="n">
        <v/>
      </c>
      <c r="H114" s="43" t="n">
        <v/>
      </c>
      <c r="I114" s="43" t="n">
        <v/>
      </c>
      <c r="J114" s="43" t="n"/>
      <c r="K114" s="43" t="n"/>
      <c r="L114" s="43" t="n"/>
      <c r="M114" s="43" t="n"/>
      <c r="N114" s="43" t="n"/>
    </row>
    <row r="115" ht="18" customHeight="1" s="203" thickBot="1">
      <c r="A115" s="44" t="inlineStr">
        <is>
          <t>Beban tangguhan</t>
        </is>
      </c>
      <c r="B115" s="45" t="n"/>
      <c r="C115" s="36" t="n"/>
      <c r="D115" s="36" t="n"/>
      <c r="E115" s="36" t="n"/>
      <c r="F115" s="36" t="n"/>
      <c r="G115" s="36" t="n"/>
      <c r="H115" s="36" t="n"/>
      <c r="I115" s="36" t="n"/>
      <c r="J115" s="36" t="n"/>
      <c r="K115" s="36" t="n"/>
      <c r="L115" s="36" t="n"/>
      <c r="M115" s="36" t="n"/>
      <c r="N115" s="36" t="n"/>
    </row>
    <row r="116" hidden="1" ht="35" customHeight="1" s="203" thickBot="1">
      <c r="A116" s="46" t="inlineStr">
        <is>
          <t>Beban tangguhan hak atas tanah dan bangunan</t>
        </is>
      </c>
      <c r="B116" s="47" t="n"/>
      <c r="C116" s="43" t="n">
        <v/>
      </c>
      <c r="D116" s="43" t="n">
        <v/>
      </c>
      <c r="E116" s="43" t="n">
        <v/>
      </c>
      <c r="F116" s="43" t="n">
        <v/>
      </c>
      <c r="G116" s="43" t="n">
        <v/>
      </c>
      <c r="H116" s="43" t="n">
        <v/>
      </c>
      <c r="I116" s="43" t="n">
        <v/>
      </c>
      <c r="J116" s="43" t="n"/>
      <c r="K116" s="43" t="n"/>
      <c r="L116" s="43" t="n"/>
      <c r="M116" s="43" t="n"/>
      <c r="N116" s="43" t="n"/>
    </row>
    <row r="117" hidden="1" ht="52" customHeight="1" s="203" thickBot="1">
      <c r="A117" s="46" t="inlineStr">
        <is>
          <t>Beban tangguhan atas biaya eksplorasi dan pengembangan</t>
        </is>
      </c>
      <c r="B117" s="47" t="n"/>
      <c r="C117" s="43" t="n">
        <v/>
      </c>
      <c r="D117" s="43" t="n">
        <v/>
      </c>
      <c r="E117" s="43" t="n">
        <v/>
      </c>
      <c r="F117" s="43" t="n">
        <v/>
      </c>
      <c r="G117" s="43" t="n">
        <v/>
      </c>
      <c r="H117" s="43" t="n">
        <v/>
      </c>
      <c r="I117" s="43" t="n">
        <v/>
      </c>
      <c r="J117" s="43" t="n"/>
      <c r="K117" s="43" t="n"/>
      <c r="L117" s="43" t="n"/>
      <c r="M117" s="43" t="n"/>
      <c r="N117" s="43" t="n"/>
    </row>
    <row r="118" hidden="1" ht="52" customHeight="1" s="203" thickBot="1">
      <c r="A118" s="46" t="inlineStr">
        <is>
          <t>Beban tangguhan atas biaya pengelolaan hak pengusahaan hutan</t>
        </is>
      </c>
      <c r="B118" s="47" t="n"/>
      <c r="C118" s="43" t="n">
        <v/>
      </c>
      <c r="D118" s="43" t="n">
        <v/>
      </c>
      <c r="E118" s="43" t="n">
        <v/>
      </c>
      <c r="F118" s="43" t="n">
        <v/>
      </c>
      <c r="G118" s="43" t="n">
        <v/>
      </c>
      <c r="H118" s="43" t="n">
        <v/>
      </c>
      <c r="I118" s="43" t="n">
        <v/>
      </c>
      <c r="J118" s="43" t="n"/>
      <c r="K118" s="43" t="n"/>
      <c r="L118" s="43" t="n"/>
      <c r="M118" s="43" t="n"/>
      <c r="N118" s="43" t="n"/>
    </row>
    <row r="119" hidden="1" ht="52" customHeight="1" s="203" thickBot="1">
      <c r="A119" s="46" t="inlineStr">
        <is>
          <t>Beban tangguhan atas biaya pengelolaan dan reklamasi lingkungan hidup</t>
        </is>
      </c>
      <c r="B119" s="47" t="n"/>
      <c r="C119" s="43" t="n">
        <v/>
      </c>
      <c r="D119" s="43" t="n">
        <v/>
      </c>
      <c r="E119" s="43" t="n">
        <v/>
      </c>
      <c r="F119" s="43" t="n">
        <v/>
      </c>
      <c r="G119" s="43" t="n">
        <v/>
      </c>
      <c r="H119" s="43" t="n">
        <v/>
      </c>
      <c r="I119" s="43" t="n">
        <v/>
      </c>
      <c r="J119" s="43" t="n"/>
      <c r="K119" s="43" t="n"/>
      <c r="L119" s="43" t="n"/>
      <c r="M119" s="43" t="n"/>
      <c r="N119" s="43" t="n"/>
    </row>
    <row r="120" ht="18" customHeight="1" s="203" thickBot="1">
      <c r="A120" s="46" t="inlineStr">
        <is>
          <t>Beban tangguhan lainnya</t>
        </is>
      </c>
      <c r="B120" s="47" t="n"/>
      <c r="C120" s="43" t="n">
        <v/>
      </c>
      <c r="D120" s="43" t="n">
        <v>6.202849</v>
      </c>
      <c r="E120" s="43" t="n">
        <v>1.076846</v>
      </c>
      <c r="F120" s="43" t="n">
        <v>0.00363</v>
      </c>
      <c r="G120" s="43" t="n">
        <v/>
      </c>
      <c r="H120" s="43" t="n">
        <v/>
      </c>
      <c r="I120" s="43" t="n">
        <v/>
      </c>
      <c r="J120" s="43" t="n"/>
      <c r="K120" s="43" t="n"/>
      <c r="L120" s="43" t="n"/>
      <c r="M120" s="43" t="n"/>
      <c r="N120" s="43" t="n"/>
    </row>
    <row r="121" ht="35" customHeight="1" s="203" thickBot="1">
      <c r="A121" s="41" t="inlineStr">
        <is>
          <t>Klaim atas pengembalian pajak tidak lancar</t>
        </is>
      </c>
      <c r="B121" s="42" t="n"/>
      <c r="C121" s="43" t="n">
        <v>21.676553</v>
      </c>
      <c r="D121" s="43" t="n">
        <v>21.625283</v>
      </c>
      <c r="E121" s="43" t="n">
        <v>9.883327</v>
      </c>
      <c r="F121" s="43" t="n">
        <v>66.76976500000001</v>
      </c>
      <c r="G121" s="43" t="n">
        <v>25.576353</v>
      </c>
      <c r="H121" s="43" t="n">
        <v>23.526588</v>
      </c>
      <c r="I121" s="43" t="n">
        <v>24.796551</v>
      </c>
      <c r="J121" s="43" t="n"/>
      <c r="K121" s="43" t="n"/>
      <c r="L121" s="43" t="n"/>
      <c r="M121" s="43" t="n"/>
      <c r="N121" s="43" t="n"/>
    </row>
    <row r="122" hidden="1" ht="18" customHeight="1" s="203" thickBot="1">
      <c r="A122" s="41" t="inlineStr">
        <is>
          <t>Aset imbalan pasca kerja</t>
        </is>
      </c>
      <c r="B122" s="42" t="n"/>
      <c r="C122" s="43" t="n">
        <v/>
      </c>
      <c r="D122" s="43" t="n">
        <v/>
      </c>
      <c r="E122" s="43" t="n">
        <v/>
      </c>
      <c r="F122" s="43" t="n">
        <v/>
      </c>
      <c r="G122" s="43" t="n">
        <v/>
      </c>
      <c r="H122" s="43" t="n">
        <v/>
      </c>
      <c r="I122" s="43" t="n">
        <v/>
      </c>
      <c r="J122" s="43" t="n"/>
      <c r="K122" s="43" t="n"/>
      <c r="L122" s="43" t="n"/>
      <c r="M122" s="43" t="n"/>
      <c r="N122" s="43" t="n"/>
    </row>
    <row r="123" ht="18" customHeight="1" s="203" thickBot="1">
      <c r="A123" s="41" t="inlineStr">
        <is>
          <t>Goodwill</t>
        </is>
      </c>
      <c r="B123" s="42" t="n"/>
      <c r="C123" s="43" t="n">
        <v>698.614543</v>
      </c>
      <c r="D123" s="43" t="n">
        <v>701.815473</v>
      </c>
      <c r="E123" s="43" t="n">
        <v>701.815473</v>
      </c>
      <c r="F123" s="43" t="n">
        <v>648.036713</v>
      </c>
      <c r="G123" s="43" t="n">
        <v>649.164208</v>
      </c>
      <c r="H123" s="43" t="n">
        <v>649.164208</v>
      </c>
      <c r="I123" s="43" t="n">
        <v>650.080866</v>
      </c>
      <c r="J123" s="43" t="n"/>
      <c r="K123" s="43" t="n"/>
      <c r="L123" s="43" t="n"/>
      <c r="M123" s="43" t="n"/>
      <c r="N123" s="43" t="n"/>
    </row>
    <row r="124" ht="35" customHeight="1" s="203" thickBot="1">
      <c r="A124" s="41" t="inlineStr">
        <is>
          <t>Aset takberwujud selain goodwill</t>
        </is>
      </c>
      <c r="B124" s="42" t="n"/>
      <c r="C124" s="43" t="n">
        <v>621.51897</v>
      </c>
      <c r="D124" s="43" t="n">
        <v>500.955773</v>
      </c>
      <c r="E124" s="43" t="n">
        <v>375.622993</v>
      </c>
      <c r="F124" s="43" t="n">
        <v>239.419749</v>
      </c>
      <c r="G124" s="43" t="n">
        <v>110.348195</v>
      </c>
      <c r="H124" s="43" t="n">
        <v>36.761135</v>
      </c>
      <c r="I124" s="43" t="n">
        <v>37.522199</v>
      </c>
      <c r="J124" s="43" t="n"/>
      <c r="K124" s="43" t="n"/>
      <c r="L124" s="43" t="n"/>
      <c r="M124" s="43" t="n"/>
      <c r="N124" s="43" t="n"/>
    </row>
    <row r="125" hidden="1" ht="35" customHeight="1" s="203" thickBot="1">
      <c r="A125" s="41" t="inlineStr">
        <is>
          <t>Aset pengampunan pajak tidak lancar</t>
        </is>
      </c>
      <c r="B125" s="42" t="n"/>
      <c r="C125" s="43" t="n">
        <v/>
      </c>
      <c r="D125" s="43" t="n">
        <v/>
      </c>
      <c r="E125" s="43" t="n">
        <v/>
      </c>
      <c r="F125" s="43" t="n">
        <v/>
      </c>
      <c r="G125" s="43" t="n">
        <v/>
      </c>
      <c r="H125" s="43" t="n">
        <v/>
      </c>
      <c r="I125" s="43" t="n">
        <v/>
      </c>
      <c r="J125" s="43" t="n"/>
      <c r="K125" s="43" t="n"/>
      <c r="L125" s="43" t="n"/>
      <c r="M125" s="43" t="n"/>
      <c r="N125" s="43" t="n"/>
    </row>
    <row r="126" ht="35" customHeight="1" s="203" thickBot="1">
      <c r="A126" s="41" t="inlineStr">
        <is>
          <t>Aset tidak lancar non-keuangan lainnya</t>
        </is>
      </c>
      <c r="B126" s="42" t="n"/>
      <c r="C126" s="43" t="n">
        <v/>
      </c>
      <c r="D126" s="43" t="n">
        <v/>
      </c>
      <c r="E126" s="43" t="n">
        <v>62.53152</v>
      </c>
      <c r="F126" s="43" t="n">
        <v/>
      </c>
      <c r="G126" s="43" t="n">
        <v/>
      </c>
      <c r="H126" s="43" t="n">
        <v/>
      </c>
      <c r="I126" s="43" t="n">
        <v/>
      </c>
      <c r="J126" s="43" t="n"/>
      <c r="K126" s="43" t="n"/>
      <c r="L126" s="43" t="n"/>
      <c r="M126" s="43" t="n"/>
      <c r="N126" s="43" t="n"/>
    </row>
    <row r="127" ht="18" customHeight="1" s="203" thickBot="1">
      <c r="A127" s="44" t="inlineStr">
        <is>
          <t>Jumlah aset tidak lancar</t>
        </is>
      </c>
      <c r="B127" s="45" t="n"/>
      <c r="C127" s="48" t="n">
        <v>2210.129501</v>
      </c>
      <c r="D127" s="48" t="n">
        <v>2184.736219</v>
      </c>
      <c r="E127" s="48" t="n">
        <v>2099.58812</v>
      </c>
      <c r="F127" s="48" t="n">
        <v>1599.526739</v>
      </c>
      <c r="G127" s="48" t="n">
        <v>1591.03466</v>
      </c>
      <c r="H127" s="48" t="n">
        <v>1628.999913</v>
      </c>
      <c r="I127" s="48" t="n">
        <v>1691.125475</v>
      </c>
      <c r="J127" s="48" t="n"/>
      <c r="K127" s="48" t="n"/>
      <c r="L127" s="48" t="n"/>
      <c r="M127" s="48" t="n"/>
      <c r="N127" s="48" t="n"/>
    </row>
    <row r="128" ht="18" customHeight="1" s="203" thickBot="1">
      <c r="A128" s="44" t="inlineStr">
        <is>
          <t>Non-current operating asset</t>
        </is>
      </c>
      <c r="B128" s="45" t="n"/>
      <c r="C128" s="186">
        <f>C60+C62+C63+C66+C67+C69+C70+C71+C73+C74+C75+C78+C79+C86+C87+C88+C90+C91+C92+C93+C95+C96+C98+C99+C100+C101+C102+C103+C104+C105+C106+C107+C109+C110+C111+C112+C113+C114+C116+C117+C118+C119+C120+C121+C123+C124+C126</f>
        <v/>
      </c>
      <c r="D128" s="186">
        <f>D60+D62+D63+D66+D67+D69+D70+D71+D73+D74+D75+D78+D79+D86+D87+D88+D90+D91+D92+D93+D95+D96+D98+D99+D100+D101+D102+D103+D104+D105+D106+D107+D109+D110+D111+D112+D113+D114+D116+D117+D118+D119+D120+D121+D123+D124+D126</f>
        <v/>
      </c>
      <c r="E128" s="186">
        <f>E60+E62+E63+E66+E67+E69+E70+E71+E73+E74+E75+E78+E79+E86+E87+E88+E90+E91+E92+E93+E95+E96+E98+E99+E100+E101+E102+E103+E104+E105+E106+E107+E109+E110+E111+E112+E113+E114+E116+E117+E118+E119+E120+E121+E123+E124+E126</f>
        <v/>
      </c>
      <c r="F128" s="186">
        <f>F60+F62+F63+F66+F67+F69+F70+F71+F73+F74+F75+F78+F79+F86+F87+F88+F90+F91+F92+F93+F95+F96+F98+F99+F100+F101+F102+F103+F104+F105+F106+F107+F109+F110+F111+F112+F113+F114+F116+F117+F118+F119+F120+F121+F123+F124+F126</f>
        <v/>
      </c>
      <c r="G128" s="186">
        <f>G60+G62+G63+G66+G67+G69+G70+G71+G73+G74+G75+G78+G79+G86+G87+G88+G90+G91+G92+G93+G95+G96+G98+G99+G100+G101+G102+G103+G104+G105+G106+G107+G109+G110+G111+G112+G113+G114+G116+G117+G118+G119+G120+G121+G123+G124+G126</f>
        <v/>
      </c>
      <c r="H128" s="186">
        <f>H60+H62+H63+H66+H67+H69+H70+H71+H73+H74+H75+H78+H79+H86+H87+H88+H90+H91+H92+H93+H95+H96+H98+H99+H100+H101+H102+H103+H104+H105+H106+H107+H109+H110+H111+H112+H113+H114+H116+H117+H118+H119+H120+H121+H123+H124+H126</f>
        <v/>
      </c>
      <c r="I128" s="186">
        <f>I60+I62+I63+I66+I67+I69+I70+I71+I73+I74+I75+I78+I79+I86+I87+I88+I90+I91+I92+I93+I95+I96+I98+I99+I100+I101+I102+I103+I104+I105+I106+I107+I109+I110+I111+I112+I113+I114+I116+I117+I118+I119+I120+I121+I123+I124+I126</f>
        <v/>
      </c>
      <c r="J128" s="186">
        <f>J60+J62+J63+J66+J67+J69+J70+J71+J73+J74+J75+J78+J79+J86+J87+J88+J90+J91+J92+J93+J95+J96+J98+J99+J100+J101+J102+J103+J104+J105+J106+J107+J109+J110+J111+J112+J113+J114+J116+J117+J118+J119+J120+J121+J123+J124+J126</f>
        <v/>
      </c>
      <c r="K128" s="186">
        <f>K60+K62+K63+K66+K67+K69+K70+K71+K73+K74+K75+K78+K79+K86+K87+K88+K90+K91+K92+K93+K95+K96+K98+K99+K100+K101+K102+K103+K104+K105+K106+K107+K109+K110+K111+K112+K113+K114+K116+K117+K118+K119+K120+K121+K123+K124+K126</f>
        <v/>
      </c>
      <c r="L128" s="186">
        <f>L60+L62+L63+L66+L67+L69+L70+L71+L73+L74+L75+L78+L79+L86+L87+L88+L90+L91+L92+L93+L95+L96+L98+L99+L100+L101+L102+L103+L104+L105+L106+L107+L109+L110+L111+L112+L113+L114+L116+L117+L118+L119+L120+L121+L123+L124+L126</f>
        <v/>
      </c>
      <c r="M128" s="186">
        <f>M60+M62+M63+M66+M67+M69+M70+M71+M73+M74+M75+M78+M79+M86+M87+M88+M90+M91+M92+M93+M95+M96+M98+M99+M100+M101+M102+M103+M104+M105+M106+M107+M109+M110+M111+M112+M113+M114+M116+M117+M118+M119+M120+M121+M123+M124+M126</f>
        <v/>
      </c>
      <c r="N128" s="186">
        <f>N60+N62+N63+N66+N67+N69+N70+N71+N73+N74+N75+N78+N79+N86+N87+N88+N90+N91+N92+N93+N95+N96+N98+N99+N100+N101+N102+N103+N104+N105+N106+N107+N109+N110+N111+N112+N113+N114+N116+N117+N118+N119+N120+N121+N123+N124+N126</f>
        <v/>
      </c>
    </row>
    <row r="129" ht="18" customHeight="1" s="203" thickBot="1">
      <c r="A129" s="39" t="inlineStr">
        <is>
          <t>Jumlah aset</t>
        </is>
      </c>
      <c r="B129" s="40" t="n"/>
      <c r="C129" s="48" t="n">
        <v>3669.952693</v>
      </c>
      <c r="D129" s="48" t="n">
        <v>3616.163065</v>
      </c>
      <c r="E129" s="48" t="n">
        <v>3493.702857</v>
      </c>
      <c r="F129" s="48" t="n">
        <v>3691.477101</v>
      </c>
      <c r="G129" s="48" t="n">
        <v>3593.872042</v>
      </c>
      <c r="H129" s="48" t="n">
        <v>3113.10239</v>
      </c>
      <c r="I129" s="48" t="n">
        <v>2962.763809</v>
      </c>
      <c r="J129" s="48" t="n"/>
      <c r="K129" s="48" t="n"/>
      <c r="L129" s="48" t="n"/>
      <c r="M129" s="48" t="n"/>
      <c r="N129" s="48" t="n"/>
    </row>
    <row r="130" ht="18" customHeight="1" s="203" thickBot="1">
      <c r="A130" s="39" t="inlineStr">
        <is>
          <t>Operating Asset</t>
        </is>
      </c>
      <c r="B130" s="40" t="n"/>
      <c r="C130" s="185">
        <f>C58+C128</f>
        <v/>
      </c>
      <c r="D130" s="185">
        <f>D58+D128</f>
        <v/>
      </c>
      <c r="E130" s="185">
        <f>E58+E128</f>
        <v/>
      </c>
      <c r="F130" s="185">
        <f>F58+F128</f>
        <v/>
      </c>
      <c r="G130" s="185">
        <f>G58+G128</f>
        <v/>
      </c>
      <c r="H130" s="185">
        <f>H58+H128</f>
        <v/>
      </c>
      <c r="I130" s="185">
        <f>I58+I128</f>
        <v/>
      </c>
      <c r="J130" s="185">
        <f>J58+J128</f>
        <v/>
      </c>
      <c r="K130" s="185">
        <f>K58+K128</f>
        <v/>
      </c>
      <c r="L130" s="185">
        <f>L58+L128</f>
        <v/>
      </c>
      <c r="M130" s="185">
        <f>M58+M128</f>
        <v/>
      </c>
      <c r="N130" s="185">
        <f>N58+N128</f>
        <v/>
      </c>
    </row>
    <row r="131" ht="35" customFormat="1" customHeight="1" s="54" thickBot="1">
      <c r="A131" s="39" t="inlineStr">
        <is>
          <t>Operating Asset to Total Asset (%)</t>
        </is>
      </c>
      <c r="B131" s="63" t="n"/>
      <c r="C131" s="184">
        <f>IFERROR(C130/C129, 0)</f>
        <v/>
      </c>
      <c r="D131" s="184">
        <f>IFERROR(D130/D129, 0)</f>
        <v/>
      </c>
      <c r="E131" s="184">
        <f>IFERROR(E130/E129, 0)</f>
        <v/>
      </c>
      <c r="F131" s="184">
        <f>IFERROR(F130/F129, 0)</f>
        <v/>
      </c>
      <c r="G131" s="184">
        <f>IFERROR(G130/G129, 0)</f>
        <v/>
      </c>
      <c r="H131" s="184">
        <f>IFERROR(H130/H129, 0)</f>
        <v/>
      </c>
      <c r="I131" s="184">
        <f>IFERROR(I130/I129, 0)</f>
        <v/>
      </c>
      <c r="J131" s="184">
        <f>IFERROR(J130/J129, 0)</f>
        <v/>
      </c>
      <c r="K131" s="184">
        <f>IFERROR(K130/K129, 0)</f>
        <v/>
      </c>
      <c r="L131" s="184">
        <f>IFERROR(L130/L129, 0)</f>
        <v/>
      </c>
      <c r="M131" s="184">
        <f>IFERROR(M130/M129, 0)</f>
        <v/>
      </c>
      <c r="N131" s="184">
        <f>IFERROR(N130/N129, 0)</f>
        <v/>
      </c>
    </row>
    <row r="132" ht="18" customHeight="1" s="203" thickBot="1">
      <c r="A132" s="37" t="inlineStr">
        <is>
          <t>Liabilitas dan ekuitas</t>
        </is>
      </c>
      <c r="B132" s="38" t="n"/>
      <c r="C132" s="36" t="n"/>
      <c r="D132" s="36" t="n"/>
      <c r="E132" s="36" t="n"/>
      <c r="F132" s="36" t="n"/>
      <c r="G132" s="36" t="n"/>
      <c r="H132" s="36" t="n"/>
      <c r="I132" s="36" t="n"/>
      <c r="J132" s="36" t="n"/>
      <c r="K132" s="36" t="n"/>
      <c r="L132" s="36" t="n"/>
      <c r="M132" s="36" t="n"/>
      <c r="N132" s="36" t="n"/>
    </row>
    <row r="133" ht="18" customHeight="1" s="203" thickBot="1">
      <c r="A133" s="39" t="inlineStr">
        <is>
          <t>Liabilitas</t>
        </is>
      </c>
      <c r="B133" s="40" t="n"/>
      <c r="C133" s="36" t="n"/>
      <c r="D133" s="36" t="n"/>
      <c r="E133" s="36" t="n"/>
      <c r="F133" s="36" t="n"/>
      <c r="G133" s="36" t="n"/>
      <c r="H133" s="36" t="n"/>
      <c r="I133" s="36" t="n"/>
      <c r="J133" s="36" t="n"/>
      <c r="K133" s="36" t="n"/>
      <c r="L133" s="36" t="n"/>
      <c r="M133" s="36" t="n"/>
      <c r="N133" s="36" t="n"/>
    </row>
    <row r="134" ht="18" customHeight="1" s="203" thickBot="1">
      <c r="A134" s="44" t="inlineStr">
        <is>
          <t>Liabilitas jangka pendek</t>
        </is>
      </c>
      <c r="B134" s="45" t="n"/>
      <c r="C134" s="36" t="n"/>
      <c r="D134" s="36" t="n"/>
      <c r="E134" s="36" t="n"/>
      <c r="F134" s="36" t="n"/>
      <c r="G134" s="36" t="n"/>
      <c r="H134" s="36" t="n"/>
      <c r="I134" s="36" t="n"/>
      <c r="J134" s="36" t="n"/>
      <c r="K134" s="36" t="n"/>
      <c r="L134" s="36" t="n"/>
      <c r="M134" s="36" t="n"/>
      <c r="N134" s="36" t="n"/>
    </row>
    <row r="135" ht="18" customHeight="1" s="203" thickBot="1">
      <c r="A135" s="46" t="inlineStr">
        <is>
          <t>Utang bank jangka pendek</t>
        </is>
      </c>
      <c r="B135" s="47" t="n"/>
      <c r="C135" s="43" t="n">
        <v/>
      </c>
      <c r="D135" s="43" t="n">
        <v/>
      </c>
      <c r="E135" s="43" t="n">
        <v/>
      </c>
      <c r="F135" s="43" t="n">
        <v>29.932707</v>
      </c>
      <c r="G135" s="43" t="n">
        <v>41.412566</v>
      </c>
      <c r="H135" s="43" t="n">
        <v>58.409213</v>
      </c>
      <c r="I135" s="43" t="n">
        <v>70.004194</v>
      </c>
      <c r="J135" s="43" t="n"/>
      <c r="K135" s="43" t="n"/>
      <c r="L135" s="43" t="n"/>
      <c r="M135" s="43" t="n"/>
      <c r="N135" s="43" t="n"/>
    </row>
    <row r="136" hidden="1" ht="18" customHeight="1" s="203" thickBot="1">
      <c r="A136" s="46" t="inlineStr">
        <is>
          <t>Utang trust receipts</t>
        </is>
      </c>
      <c r="B136" s="47" t="n"/>
      <c r="C136" s="43" t="n">
        <v/>
      </c>
      <c r="D136" s="43" t="n">
        <v/>
      </c>
      <c r="E136" s="43" t="n">
        <v/>
      </c>
      <c r="F136" s="43" t="n">
        <v/>
      </c>
      <c r="G136" s="43" t="n">
        <v/>
      </c>
      <c r="H136" s="43" t="n">
        <v/>
      </c>
      <c r="I136" s="43" t="n">
        <v/>
      </c>
      <c r="J136" s="43" t="n"/>
      <c r="K136" s="43" t="n"/>
      <c r="L136" s="43" t="n"/>
      <c r="M136" s="43" t="n"/>
      <c r="N136" s="43" t="n"/>
    </row>
    <row r="137" ht="18" customHeight="1" s="203" thickBot="1">
      <c r="A137" s="49" t="inlineStr">
        <is>
          <t>Utang usaha</t>
        </is>
      </c>
      <c r="B137" s="50" t="n"/>
      <c r="C137" s="36" t="n"/>
      <c r="D137" s="36" t="n"/>
      <c r="E137" s="36" t="n"/>
      <c r="F137" s="36" t="n"/>
      <c r="G137" s="36" t="n"/>
      <c r="H137" s="36" t="n"/>
      <c r="I137" s="36" t="n"/>
      <c r="J137" s="36" t="n"/>
      <c r="K137" s="36" t="n"/>
      <c r="L137" s="36" t="n"/>
      <c r="M137" s="36" t="n"/>
      <c r="N137" s="36" t="n"/>
    </row>
    <row r="138" ht="18" customHeight="1" s="203" thickBot="1">
      <c r="A138" s="51" t="inlineStr">
        <is>
          <t>Utang usaha pihak ketiga</t>
        </is>
      </c>
      <c r="B138" s="52" t="n"/>
      <c r="C138" s="43" t="n">
        <v>270.328975</v>
      </c>
      <c r="D138" s="43" t="n">
        <v>328.602275</v>
      </c>
      <c r="E138" s="43" t="n">
        <v>323.301431</v>
      </c>
      <c r="F138" s="43" t="n">
        <v>291.896466</v>
      </c>
      <c r="G138" s="43" t="n">
        <v>336.723273</v>
      </c>
      <c r="H138" s="43" t="n">
        <v>273.893283</v>
      </c>
      <c r="I138" s="43" t="n">
        <v>298.25772</v>
      </c>
      <c r="J138" s="43" t="n"/>
      <c r="K138" s="43" t="n"/>
      <c r="L138" s="43" t="n"/>
      <c r="M138" s="43" t="n"/>
      <c r="N138" s="43" t="n"/>
    </row>
    <row r="139" ht="18" customHeight="1" s="203" thickBot="1">
      <c r="A139" s="51" t="inlineStr">
        <is>
          <t>Utang usaha pihak berelasi</t>
        </is>
      </c>
      <c r="B139" s="52" t="n"/>
      <c r="C139" s="43" t="n">
        <v>3.889521</v>
      </c>
      <c r="D139" s="43" t="n">
        <v>8.505464</v>
      </c>
      <c r="E139" s="43" t="n">
        <v>12.114573</v>
      </c>
      <c r="F139" s="43" t="n">
        <v>5.691528</v>
      </c>
      <c r="G139" s="43" t="n">
        <v>5.824241</v>
      </c>
      <c r="H139" s="43" t="n">
        <v>4.077079</v>
      </c>
      <c r="I139" s="43" t="n">
        <v>3.882042</v>
      </c>
      <c r="J139" s="43" t="n"/>
      <c r="K139" s="43" t="n"/>
      <c r="L139" s="43" t="n"/>
      <c r="M139" s="43" t="n"/>
      <c r="N139" s="43" t="n"/>
    </row>
    <row r="140" ht="18" customHeight="1" s="203" thickBot="1">
      <c r="A140" s="49" t="inlineStr">
        <is>
          <t>Utang lainnya</t>
        </is>
      </c>
      <c r="B140" s="50" t="n"/>
      <c r="C140" s="36" t="n"/>
      <c r="D140" s="36" t="n"/>
      <c r="E140" s="36" t="n"/>
      <c r="F140" s="36" t="n"/>
      <c r="G140" s="36" t="n"/>
      <c r="H140" s="36" t="n"/>
      <c r="I140" s="36" t="n"/>
      <c r="J140" s="36" t="n"/>
      <c r="K140" s="36" t="n"/>
      <c r="L140" s="36" t="n"/>
      <c r="M140" s="36" t="n"/>
      <c r="N140" s="36" t="n"/>
    </row>
    <row r="141" ht="18" customHeight="1" s="203" thickBot="1">
      <c r="A141" s="51" t="inlineStr">
        <is>
          <t>Utang lainnya pihak ketiga</t>
        </is>
      </c>
      <c r="B141" s="52" t="n"/>
      <c r="C141" s="43" t="n">
        <v>20.225843</v>
      </c>
      <c r="D141" s="43" t="n">
        <v>19.107043</v>
      </c>
      <c r="E141" s="43" t="n">
        <v>15.98316</v>
      </c>
      <c r="F141" s="43" t="n">
        <v>41.705</v>
      </c>
      <c r="G141" s="43" t="n">
        <v>25.156825</v>
      </c>
      <c r="H141" s="43" t="n">
        <v>52.992973</v>
      </c>
      <c r="I141" s="43" t="n">
        <v>120.365248</v>
      </c>
      <c r="J141" s="43" t="n"/>
      <c r="K141" s="43" t="n"/>
      <c r="L141" s="43" t="n"/>
      <c r="M141" s="43" t="n"/>
      <c r="N141" s="43" t="n"/>
    </row>
    <row r="142" ht="18" customHeight="1" s="203" thickBot="1">
      <c r="A142" s="51" t="inlineStr">
        <is>
          <t>Utang lainnya pihak berelasi</t>
        </is>
      </c>
      <c r="B142" s="52" t="n"/>
      <c r="C142" s="43" t="n">
        <v>0.331398</v>
      </c>
      <c r="D142" s="43" t="n">
        <v/>
      </c>
      <c r="E142" s="43" t="n">
        <v/>
      </c>
      <c r="F142" s="43" t="n">
        <v/>
      </c>
      <c r="G142" s="43" t="n">
        <v/>
      </c>
      <c r="H142" s="43" t="n">
        <v/>
      </c>
      <c r="I142" s="43" t="n">
        <v/>
      </c>
      <c r="J142" s="43" t="n"/>
      <c r="K142" s="43" t="n"/>
      <c r="L142" s="43" t="n"/>
      <c r="M142" s="43" t="n"/>
      <c r="N142" s="43" t="n"/>
    </row>
    <row r="143" ht="35" customHeight="1" s="203" thickBot="1">
      <c r="A143" s="49" t="inlineStr">
        <is>
          <t>Uang muka pelanggan jangka pendek</t>
        </is>
      </c>
      <c r="B143" s="50" t="n"/>
      <c r="C143" s="36" t="n"/>
      <c r="D143" s="36" t="n"/>
      <c r="E143" s="36" t="n"/>
      <c r="F143" s="36" t="n"/>
      <c r="G143" s="36" t="n"/>
      <c r="H143" s="36" t="n"/>
      <c r="I143" s="36" t="n"/>
      <c r="J143" s="36" t="n"/>
      <c r="K143" s="36" t="n"/>
      <c r="L143" s="36" t="n"/>
      <c r="M143" s="36" t="n"/>
      <c r="N143" s="36" t="n"/>
    </row>
    <row r="144" ht="35" customHeight="1" s="203" thickBot="1">
      <c r="A144" s="51" t="inlineStr">
        <is>
          <t>Uang muka pelanggan jangka pendek pihak ketiga</t>
        </is>
      </c>
      <c r="B144" s="52" t="n"/>
      <c r="C144" s="43" t="n">
        <v>65.42946000000001</v>
      </c>
      <c r="D144" s="43" t="n">
        <v>11.228965</v>
      </c>
      <c r="E144" s="43" t="n">
        <v>7.225184</v>
      </c>
      <c r="F144" s="43" t="n">
        <v>5.794196</v>
      </c>
      <c r="G144" s="43" t="n">
        <v>7.186845</v>
      </c>
      <c r="H144" s="43" t="n">
        <v>15.643267</v>
      </c>
      <c r="I144" s="43" t="n">
        <v>10.090138</v>
      </c>
      <c r="J144" s="43" t="n"/>
      <c r="K144" s="43" t="n"/>
      <c r="L144" s="43" t="n"/>
      <c r="M144" s="43" t="n"/>
      <c r="N144" s="43" t="n"/>
    </row>
    <row r="145" hidden="1" ht="52" customHeight="1" s="203" thickBot="1">
      <c r="A145" s="51" t="inlineStr">
        <is>
          <t>Uang muka pelanggan jangka pendek pihak berelasi</t>
        </is>
      </c>
      <c r="B145" s="52" t="n"/>
      <c r="C145" s="43" t="n">
        <v/>
      </c>
      <c r="D145" s="43" t="n">
        <v/>
      </c>
      <c r="E145" s="43" t="n">
        <v/>
      </c>
      <c r="F145" s="43" t="n">
        <v/>
      </c>
      <c r="G145" s="43" t="n">
        <v/>
      </c>
      <c r="H145" s="43" t="n">
        <v/>
      </c>
      <c r="I145" s="43" t="n">
        <v/>
      </c>
      <c r="J145" s="43" t="n"/>
      <c r="K145" s="43" t="n"/>
      <c r="L145" s="43" t="n"/>
      <c r="M145" s="43" t="n"/>
      <c r="N145" s="43" t="n"/>
    </row>
    <row r="146" ht="18" customHeight="1" s="203" thickBot="1">
      <c r="A146" s="46" t="inlineStr">
        <is>
          <t>Utang dividen</t>
        </is>
      </c>
      <c r="B146" s="47" t="n"/>
      <c r="C146" s="43" t="n">
        <v>0.212045</v>
      </c>
      <c r="D146" s="43" t="n">
        <v>0.26471</v>
      </c>
      <c r="E146" s="43" t="n">
        <v>0.260014</v>
      </c>
      <c r="F146" s="43" t="n">
        <v>0.013528</v>
      </c>
      <c r="G146" s="43" t="n">
        <v>0.010527</v>
      </c>
      <c r="H146" s="43" t="n">
        <v>0.010743</v>
      </c>
      <c r="I146" s="43" t="n">
        <v/>
      </c>
      <c r="J146" s="43" t="n"/>
      <c r="K146" s="43" t="n"/>
      <c r="L146" s="43" t="n"/>
      <c r="M146" s="43" t="n"/>
      <c r="N146" s="43" t="n"/>
    </row>
    <row r="147" ht="35" customHeight="1" s="203" thickBot="1">
      <c r="A147" s="46" t="inlineStr">
        <is>
          <t>Liabilitas keuangan jangka pendek lainnya</t>
        </is>
      </c>
      <c r="B147" s="47" t="n"/>
      <c r="C147" s="43" t="n">
        <v/>
      </c>
      <c r="D147" s="43" t="n">
        <v>88.894246</v>
      </c>
      <c r="E147" s="43" t="n">
        <v>17.447646</v>
      </c>
      <c r="F147" s="43" t="n">
        <v>11.272664</v>
      </c>
      <c r="G147" s="43" t="n">
        <v/>
      </c>
      <c r="H147" s="43" t="n">
        <v/>
      </c>
      <c r="I147" s="43" t="n">
        <v/>
      </c>
      <c r="J147" s="43" t="n"/>
      <c r="K147" s="43" t="n"/>
      <c r="L147" s="43" t="n"/>
      <c r="M147" s="43" t="n"/>
      <c r="N147" s="43" t="n"/>
    </row>
    <row r="148" ht="18" customHeight="1" s="203" thickBot="1">
      <c r="A148" s="46" t="inlineStr">
        <is>
          <t>Beban akrual jangka pendek</t>
        </is>
      </c>
      <c r="B148" s="47" t="n"/>
      <c r="C148" s="43" t="n">
        <v>57.137937</v>
      </c>
      <c r="D148" s="43" t="n">
        <v>53.995557</v>
      </c>
      <c r="E148" s="43" t="n">
        <v>78.424869</v>
      </c>
      <c r="F148" s="43" t="n">
        <v>93.657517</v>
      </c>
      <c r="G148" s="43" t="n">
        <v>135.593149</v>
      </c>
      <c r="H148" s="43" t="n">
        <v>133.480871</v>
      </c>
      <c r="I148" s="43" t="n">
        <v/>
      </c>
      <c r="J148" s="43" t="n"/>
      <c r="K148" s="43" t="n"/>
      <c r="L148" s="43" t="n"/>
      <c r="M148" s="43" t="n"/>
      <c r="N148" s="43" t="n"/>
    </row>
    <row r="149" hidden="1" ht="35" customHeight="1" s="203" thickBot="1">
      <c r="A149" s="46" t="inlineStr">
        <is>
          <t>Liabilitas imbalan pasca kerja jangka pendek</t>
        </is>
      </c>
      <c r="B149" s="47" t="n"/>
      <c r="C149" s="43" t="n">
        <v/>
      </c>
      <c r="D149" s="43" t="n">
        <v/>
      </c>
      <c r="E149" s="43" t="n">
        <v/>
      </c>
      <c r="F149" s="43" t="n">
        <v/>
      </c>
      <c r="G149" s="43" t="n">
        <v/>
      </c>
      <c r="H149" s="43" t="n">
        <v/>
      </c>
      <c r="I149" s="43" t="n">
        <v/>
      </c>
      <c r="J149" s="43" t="n"/>
      <c r="K149" s="43" t="n"/>
      <c r="L149" s="43" t="n"/>
      <c r="M149" s="43" t="n"/>
      <c r="N149" s="43" t="n"/>
    </row>
    <row r="150" ht="18" customHeight="1" s="203" thickBot="1">
      <c r="A150" s="46" t="inlineStr">
        <is>
          <t>Utang pajak</t>
        </is>
      </c>
      <c r="B150" s="47" t="n"/>
      <c r="C150" s="43" t="n">
        <v>169.346514</v>
      </c>
      <c r="D150" s="43" t="n">
        <v>80.236407</v>
      </c>
      <c r="E150" s="43" t="n">
        <v>62.53152</v>
      </c>
      <c r="F150" s="43" t="n">
        <v>304.333276</v>
      </c>
      <c r="G150" s="43" t="n">
        <v>544.149673</v>
      </c>
      <c r="H150" s="43" t="n">
        <v>15.518704</v>
      </c>
      <c r="I150" s="43" t="n">
        <v>13.183307</v>
      </c>
      <c r="J150" s="43" t="n"/>
      <c r="K150" s="43" t="n"/>
      <c r="L150" s="43" t="n"/>
      <c r="M150" s="43" t="n"/>
      <c r="N150" s="43" t="n"/>
    </row>
    <row r="151" hidden="1" ht="18" customHeight="1" s="203" thickBot="1">
      <c r="A151" s="46" t="inlineStr">
        <is>
          <t>Utang cukai</t>
        </is>
      </c>
      <c r="B151" s="47" t="n"/>
      <c r="C151" s="43" t="n">
        <v/>
      </c>
      <c r="D151" s="43" t="n">
        <v/>
      </c>
      <c r="E151" s="43" t="n">
        <v/>
      </c>
      <c r="F151" s="43" t="n">
        <v/>
      </c>
      <c r="G151" s="43" t="n">
        <v/>
      </c>
      <c r="H151" s="43" t="n">
        <v/>
      </c>
      <c r="I151" s="43" t="n">
        <v/>
      </c>
      <c r="J151" s="43" t="n"/>
      <c r="K151" s="43" t="n"/>
      <c r="L151" s="43" t="n"/>
      <c r="M151" s="43" t="n"/>
      <c r="N151" s="43" t="n"/>
    </row>
    <row r="152" hidden="1" ht="18" customHeight="1" s="203" thickBot="1">
      <c r="A152" s="46" t="inlineStr">
        <is>
          <t>Utang proyek</t>
        </is>
      </c>
      <c r="B152" s="47" t="n"/>
      <c r="C152" s="43" t="n">
        <v/>
      </c>
      <c r="D152" s="43" t="n">
        <v/>
      </c>
      <c r="E152" s="43" t="n">
        <v/>
      </c>
      <c r="F152" s="43" t="n">
        <v/>
      </c>
      <c r="G152" s="43" t="n">
        <v/>
      </c>
      <c r="H152" s="43" t="n">
        <v/>
      </c>
      <c r="I152" s="43" t="n">
        <v/>
      </c>
      <c r="J152" s="43" t="n"/>
      <c r="K152" s="43" t="n"/>
      <c r="L152" s="43" t="n"/>
      <c r="M152" s="43" t="n"/>
      <c r="N152" s="43" t="n"/>
    </row>
    <row r="153" hidden="1" ht="35" customHeight="1" s="203" thickBot="1">
      <c r="A153" s="46" t="inlineStr">
        <is>
          <t>Utang kepada lembaga kliring dan penjaminan</t>
        </is>
      </c>
      <c r="B153" s="47" t="n"/>
      <c r="C153" s="43" t="n">
        <v/>
      </c>
      <c r="D153" s="43" t="n">
        <v/>
      </c>
      <c r="E153" s="43" t="n">
        <v/>
      </c>
      <c r="F153" s="43" t="n">
        <v/>
      </c>
      <c r="G153" s="43" t="n">
        <v/>
      </c>
      <c r="H153" s="43" t="n">
        <v/>
      </c>
      <c r="I153" s="43" t="n">
        <v/>
      </c>
      <c r="J153" s="43" t="n"/>
      <c r="K153" s="43" t="n"/>
      <c r="L153" s="43" t="n"/>
      <c r="M153" s="43" t="n"/>
      <c r="N153" s="43" t="n"/>
    </row>
    <row r="154" ht="18" customHeight="1" s="203" thickBot="1">
      <c r="A154" s="49" t="inlineStr">
        <is>
          <t>Utang nasabah</t>
        </is>
      </c>
      <c r="B154" s="50" t="n"/>
      <c r="C154" s="36" t="n"/>
      <c r="D154" s="36" t="n"/>
      <c r="E154" s="36" t="n"/>
      <c r="F154" s="36" t="n"/>
      <c r="G154" s="36" t="n"/>
      <c r="H154" s="36" t="n"/>
      <c r="I154" s="36" t="n"/>
      <c r="J154" s="36" t="n"/>
      <c r="K154" s="36" t="n"/>
      <c r="L154" s="36" t="n"/>
      <c r="M154" s="36" t="n"/>
      <c r="N154" s="36" t="n"/>
    </row>
    <row r="155" hidden="1" ht="18" customHeight="1" s="203" thickBot="1">
      <c r="A155" s="51" t="inlineStr">
        <is>
          <t>Utang nasabah pihak ketiga</t>
        </is>
      </c>
      <c r="B155" s="52" t="n"/>
      <c r="C155" s="43" t="n">
        <v/>
      </c>
      <c r="D155" s="43" t="n">
        <v/>
      </c>
      <c r="E155" s="43" t="n">
        <v/>
      </c>
      <c r="F155" s="43" t="n">
        <v/>
      </c>
      <c r="G155" s="43" t="n">
        <v/>
      </c>
      <c r="H155" s="43" t="n">
        <v/>
      </c>
      <c r="I155" s="43" t="n">
        <v/>
      </c>
      <c r="J155" s="43" t="n"/>
      <c r="K155" s="43" t="n"/>
      <c r="L155" s="43" t="n"/>
      <c r="M155" s="43" t="n"/>
      <c r="N155" s="43" t="n"/>
    </row>
    <row r="156" hidden="1" ht="35" customHeight="1" s="203" thickBot="1">
      <c r="A156" s="51" t="inlineStr">
        <is>
          <t>Utang nasabah pihak berelasi</t>
        </is>
      </c>
      <c r="B156" s="52" t="n"/>
      <c r="C156" s="43" t="n">
        <v/>
      </c>
      <c r="D156" s="43" t="n">
        <v/>
      </c>
      <c r="E156" s="43" t="n">
        <v/>
      </c>
      <c r="F156" s="43" t="n">
        <v/>
      </c>
      <c r="G156" s="43" t="n">
        <v/>
      </c>
      <c r="H156" s="43" t="n">
        <v/>
      </c>
      <c r="I156" s="43" t="n">
        <v/>
      </c>
      <c r="J156" s="43" t="n"/>
      <c r="K156" s="43" t="n"/>
      <c r="L156" s="43" t="n"/>
      <c r="M156" s="43" t="n"/>
      <c r="N156" s="43" t="n"/>
    </row>
    <row r="157" hidden="1" ht="18" customHeight="1" s="203" thickBot="1">
      <c r="A157" s="46" t="inlineStr">
        <is>
          <t>Utang koasuransi</t>
        </is>
      </c>
      <c r="B157" s="47" t="n"/>
      <c r="C157" s="43" t="n">
        <v/>
      </c>
      <c r="D157" s="43" t="n">
        <v/>
      </c>
      <c r="E157" s="43" t="n">
        <v/>
      </c>
      <c r="F157" s="43" t="n">
        <v/>
      </c>
      <c r="G157" s="43" t="n">
        <v/>
      </c>
      <c r="H157" s="43" t="n">
        <v/>
      </c>
      <c r="I157" s="43" t="n">
        <v/>
      </c>
      <c r="J157" s="43" t="n"/>
      <c r="K157" s="43" t="n"/>
      <c r="L157" s="43" t="n"/>
      <c r="M157" s="43" t="n"/>
      <c r="N157" s="43" t="n"/>
    </row>
    <row r="158" hidden="1" ht="18" customHeight="1" s="203" thickBot="1">
      <c r="A158" s="46" t="inlineStr">
        <is>
          <t>Utang reasuransi</t>
        </is>
      </c>
      <c r="B158" s="47" t="n"/>
      <c r="C158" s="43" t="n">
        <v/>
      </c>
      <c r="D158" s="43" t="n">
        <v/>
      </c>
      <c r="E158" s="43" t="n">
        <v/>
      </c>
      <c r="F158" s="43" t="n">
        <v/>
      </c>
      <c r="G158" s="43" t="n">
        <v/>
      </c>
      <c r="H158" s="43" t="n">
        <v/>
      </c>
      <c r="I158" s="43" t="n">
        <v/>
      </c>
      <c r="J158" s="43" t="n"/>
      <c r="K158" s="43" t="n"/>
      <c r="L158" s="43" t="n"/>
      <c r="M158" s="43" t="n"/>
      <c r="N158" s="43" t="n"/>
    </row>
    <row r="159" hidden="1" ht="18" customHeight="1" s="203" thickBot="1">
      <c r="A159" s="46" t="inlineStr">
        <is>
          <t>Liabilitas anjak piutang</t>
        </is>
      </c>
      <c r="B159" s="47" t="n"/>
      <c r="C159" s="43" t="n">
        <v/>
      </c>
      <c r="D159" s="43" t="n">
        <v/>
      </c>
      <c r="E159" s="43" t="n">
        <v/>
      </c>
      <c r="F159" s="43" t="n">
        <v/>
      </c>
      <c r="G159" s="43" t="n">
        <v/>
      </c>
      <c r="H159" s="43" t="n">
        <v/>
      </c>
      <c r="I159" s="43" t="n">
        <v/>
      </c>
      <c r="J159" s="43" t="n"/>
      <c r="K159" s="43" t="n"/>
      <c r="L159" s="43" t="n"/>
      <c r="M159" s="43" t="n"/>
      <c r="N159" s="43" t="n"/>
    </row>
    <row r="160" hidden="1" ht="18" customHeight="1" s="203" thickBot="1">
      <c r="A160" s="46" t="inlineStr">
        <is>
          <t>Uang jaminan jangka pendek</t>
        </is>
      </c>
      <c r="B160" s="47" t="n"/>
      <c r="C160" s="43" t="n">
        <v/>
      </c>
      <c r="D160" s="43" t="n">
        <v/>
      </c>
      <c r="E160" s="43" t="n">
        <v/>
      </c>
      <c r="F160" s="43" t="n">
        <v/>
      </c>
      <c r="G160" s="43" t="n">
        <v/>
      </c>
      <c r="H160" s="43" t="n">
        <v/>
      </c>
      <c r="I160" s="43" t="n">
        <v/>
      </c>
      <c r="J160" s="43" t="n"/>
      <c r="K160" s="43" t="n"/>
      <c r="L160" s="43" t="n"/>
      <c r="M160" s="43" t="n"/>
      <c r="N160" s="43" t="n"/>
    </row>
    <row r="161" hidden="1" ht="35" customHeight="1" s="203" thickBot="1">
      <c r="A161" s="46" t="inlineStr">
        <is>
          <t>Pendapatan diterima dimuka jangka pendek</t>
        </is>
      </c>
      <c r="B161" s="47" t="n"/>
      <c r="C161" s="43" t="n">
        <v/>
      </c>
      <c r="D161" s="43" t="n">
        <v/>
      </c>
      <c r="E161" s="43" t="n">
        <v/>
      </c>
      <c r="F161" s="43" t="n">
        <v/>
      </c>
      <c r="G161" s="43" t="n">
        <v/>
      </c>
      <c r="H161" s="43" t="n">
        <v/>
      </c>
      <c r="I161" s="43" t="n">
        <v/>
      </c>
      <c r="J161" s="43" t="n"/>
      <c r="K161" s="43" t="n"/>
      <c r="L161" s="43" t="n"/>
      <c r="M161" s="43" t="n"/>
      <c r="N161" s="43" t="n"/>
    </row>
    <row r="162" ht="35" customHeight="1" s="203" thickBot="1">
      <c r="A162" s="49" t="inlineStr">
        <is>
          <t>Liabilitas bruto kepada pemberi kerja</t>
        </is>
      </c>
      <c r="B162" s="50" t="n"/>
      <c r="C162" s="36" t="n"/>
      <c r="D162" s="36" t="n"/>
      <c r="E162" s="36" t="n"/>
      <c r="F162" s="36" t="n"/>
      <c r="G162" s="36" t="n"/>
      <c r="H162" s="36" t="n"/>
      <c r="I162" s="36" t="n"/>
      <c r="J162" s="36" t="n"/>
      <c r="K162" s="36" t="n"/>
      <c r="L162" s="36" t="n"/>
      <c r="M162" s="36" t="n"/>
      <c r="N162" s="36" t="n"/>
    </row>
    <row r="163" hidden="1" ht="35" customHeight="1" s="203" thickBot="1">
      <c r="A163" s="51" t="inlineStr">
        <is>
          <t>Liabilitas bruto kepada pemberi kerja pihak ketiga</t>
        </is>
      </c>
      <c r="B163" s="52" t="n"/>
      <c r="C163" s="43" t="n">
        <v/>
      </c>
      <c r="D163" s="43" t="n">
        <v/>
      </c>
      <c r="E163" s="43" t="n">
        <v/>
      </c>
      <c r="F163" s="43" t="n">
        <v/>
      </c>
      <c r="G163" s="43" t="n">
        <v/>
      </c>
      <c r="H163" s="43" t="n">
        <v/>
      </c>
      <c r="I163" s="43" t="n">
        <v/>
      </c>
      <c r="J163" s="43" t="n"/>
      <c r="K163" s="43" t="n"/>
      <c r="L163" s="43" t="n"/>
      <c r="M163" s="43" t="n"/>
      <c r="N163" s="43" t="n"/>
    </row>
    <row r="164" hidden="1" ht="35" customHeight="1" s="203" thickBot="1">
      <c r="A164" s="51" t="inlineStr">
        <is>
          <t>Liabilitas bruto kepada pemberi kerja pihak berelasi</t>
        </is>
      </c>
      <c r="B164" s="52" t="n"/>
      <c r="C164" s="43" t="n">
        <v/>
      </c>
      <c r="D164" s="43" t="n">
        <v/>
      </c>
      <c r="E164" s="43" t="n">
        <v/>
      </c>
      <c r="F164" s="43" t="n">
        <v/>
      </c>
      <c r="G164" s="43" t="n">
        <v/>
      </c>
      <c r="H164" s="43" t="n">
        <v/>
      </c>
      <c r="I164" s="43" t="n">
        <v/>
      </c>
      <c r="J164" s="43" t="n"/>
      <c r="K164" s="43" t="n"/>
      <c r="L164" s="43" t="n"/>
      <c r="M164" s="43" t="n"/>
      <c r="N164" s="43" t="n"/>
    </row>
    <row r="165" hidden="1" ht="35" customHeight="1" s="203" thickBot="1">
      <c r="A165" s="46" t="inlineStr">
        <is>
          <t>Pendapatan ditangguhkan jangka pendek</t>
        </is>
      </c>
      <c r="B165" s="47" t="n"/>
      <c r="C165" s="43" t="n">
        <v/>
      </c>
      <c r="D165" s="43" t="n">
        <v/>
      </c>
      <c r="E165" s="43" t="n">
        <v/>
      </c>
      <c r="F165" s="43" t="n">
        <v/>
      </c>
      <c r="G165" s="43" t="n">
        <v/>
      </c>
      <c r="H165" s="43" t="n">
        <v/>
      </c>
      <c r="I165" s="43" t="n">
        <v/>
      </c>
      <c r="J165" s="43" t="n"/>
      <c r="K165" s="43" t="n"/>
      <c r="L165" s="43" t="n"/>
      <c r="M165" s="43" t="n"/>
      <c r="N165" s="43" t="n"/>
    </row>
    <row r="166" ht="18" customHeight="1" s="203" thickBot="1">
      <c r="A166" s="49" t="inlineStr">
        <is>
          <t>Provisi jangka pendek</t>
        </is>
      </c>
      <c r="B166" s="50" t="n"/>
      <c r="C166" s="36" t="n"/>
      <c r="D166" s="36" t="n"/>
      <c r="E166" s="36" t="n"/>
      <c r="F166" s="36" t="n"/>
      <c r="G166" s="36" t="n"/>
      <c r="H166" s="36" t="n"/>
      <c r="I166" s="36" t="n"/>
      <c r="J166" s="36" t="n"/>
      <c r="K166" s="36" t="n"/>
      <c r="L166" s="36" t="n"/>
      <c r="M166" s="36" t="n"/>
      <c r="N166" s="36" t="n"/>
    </row>
    <row r="167" hidden="1" ht="35" customHeight="1" s="203" thickBot="1">
      <c r="A167" s="51" t="inlineStr">
        <is>
          <t>Provisi jangka pendek pelapisan jalan tol</t>
        </is>
      </c>
      <c r="B167" s="52" t="n"/>
      <c r="C167" s="43" t="n">
        <v/>
      </c>
      <c r="D167" s="43" t="n">
        <v/>
      </c>
      <c r="E167" s="43" t="n">
        <v/>
      </c>
      <c r="F167" s="43" t="n">
        <v/>
      </c>
      <c r="G167" s="43" t="n">
        <v/>
      </c>
      <c r="H167" s="43" t="n">
        <v/>
      </c>
      <c r="I167" s="43" t="n">
        <v/>
      </c>
      <c r="J167" s="43" t="n"/>
      <c r="K167" s="43" t="n"/>
      <c r="L167" s="43" t="n"/>
      <c r="M167" s="43" t="n"/>
      <c r="N167" s="43" t="n"/>
    </row>
    <row r="168" hidden="1" ht="52" customHeight="1" s="203" thickBot="1">
      <c r="A168" s="51" t="inlineStr">
        <is>
          <t>Provisi jangka pendek biaya pengembalian dan pemeliharaan pesawat</t>
        </is>
      </c>
      <c r="B168" s="52" t="n"/>
      <c r="C168" s="43" t="n">
        <v/>
      </c>
      <c r="D168" s="43" t="n">
        <v/>
      </c>
      <c r="E168" s="43" t="n">
        <v/>
      </c>
      <c r="F168" s="43" t="n">
        <v/>
      </c>
      <c r="G168" s="43" t="n">
        <v/>
      </c>
      <c r="H168" s="43" t="n">
        <v/>
      </c>
      <c r="I168" s="43" t="n">
        <v/>
      </c>
      <c r="J168" s="43" t="n"/>
      <c r="K168" s="43" t="n"/>
      <c r="L168" s="43" t="n"/>
      <c r="M168" s="43" t="n"/>
      <c r="N168" s="43" t="n"/>
    </row>
    <row r="169" hidden="1" ht="52" customHeight="1" s="203" thickBot="1">
      <c r="A169" s="51" t="inlineStr">
        <is>
          <t>Provisi jangka pendek pembangunan prasarana, fasilitas umum, dan sosial</t>
        </is>
      </c>
      <c r="B169" s="52" t="n"/>
      <c r="C169" s="43" t="n">
        <v/>
      </c>
      <c r="D169" s="43" t="n">
        <v/>
      </c>
      <c r="E169" s="43" t="n">
        <v/>
      </c>
      <c r="F169" s="43" t="n">
        <v/>
      </c>
      <c r="G169" s="43" t="n">
        <v/>
      </c>
      <c r="H169" s="43" t="n">
        <v/>
      </c>
      <c r="I169" s="43" t="n">
        <v/>
      </c>
      <c r="J169" s="43" t="n"/>
      <c r="K169" s="43" t="n"/>
      <c r="L169" s="43" t="n"/>
      <c r="M169" s="43" t="n"/>
      <c r="N169" s="43" t="n"/>
    </row>
    <row r="170" hidden="1" ht="35" customHeight="1" s="203" thickBot="1">
      <c r="A170" s="51" t="inlineStr">
        <is>
          <t>Provisi jangka pendek biaya pembongkaran aset tetap</t>
        </is>
      </c>
      <c r="B170" s="52" t="n"/>
      <c r="C170" s="43" t="n">
        <v/>
      </c>
      <c r="D170" s="43" t="n">
        <v/>
      </c>
      <c r="E170" s="43" t="n">
        <v/>
      </c>
      <c r="F170" s="43" t="n">
        <v/>
      </c>
      <c r="G170" s="43" t="n">
        <v/>
      </c>
      <c r="H170" s="43" t="n">
        <v/>
      </c>
      <c r="I170" s="43" t="n">
        <v/>
      </c>
      <c r="J170" s="43" t="n"/>
      <c r="K170" s="43" t="n"/>
      <c r="L170" s="43" t="n"/>
      <c r="M170" s="43" t="n"/>
      <c r="N170" s="43" t="n"/>
    </row>
    <row r="171" hidden="1" ht="35" customHeight="1" s="203" thickBot="1">
      <c r="A171" s="51" t="inlineStr">
        <is>
          <t>Provisi jangka pendek restorasi dan rehabilitasi</t>
        </is>
      </c>
      <c r="B171" s="52" t="n"/>
      <c r="C171" s="43" t="n">
        <v/>
      </c>
      <c r="D171" s="43" t="n">
        <v/>
      </c>
      <c r="E171" s="43" t="n">
        <v/>
      </c>
      <c r="F171" s="43" t="n">
        <v/>
      </c>
      <c r="G171" s="43" t="n">
        <v/>
      </c>
      <c r="H171" s="43" t="n">
        <v/>
      </c>
      <c r="I171" s="43" t="n">
        <v/>
      </c>
      <c r="J171" s="43" t="n"/>
      <c r="K171" s="43" t="n"/>
      <c r="L171" s="43" t="n"/>
      <c r="M171" s="43" t="n"/>
      <c r="N171" s="43" t="n"/>
    </row>
    <row r="172" hidden="1" ht="35" customHeight="1" s="203" thickBot="1">
      <c r="A172" s="51" t="inlineStr">
        <is>
          <t>Provisi jangka pendek lainnya</t>
        </is>
      </c>
      <c r="B172" s="52" t="n"/>
      <c r="C172" s="43" t="n">
        <v/>
      </c>
      <c r="D172" s="43" t="n">
        <v/>
      </c>
      <c r="E172" s="43" t="n">
        <v/>
      </c>
      <c r="F172" s="43" t="n">
        <v/>
      </c>
      <c r="G172" s="43" t="n">
        <v/>
      </c>
      <c r="H172" s="43" t="n">
        <v/>
      </c>
      <c r="I172" s="43" t="n">
        <v/>
      </c>
      <c r="J172" s="43" t="n"/>
      <c r="K172" s="43" t="n"/>
      <c r="L172" s="43" t="n"/>
      <c r="M172" s="43" t="n"/>
      <c r="N172" s="43" t="n"/>
    </row>
    <row r="173" hidden="1" ht="35" customHeight="1" s="203" thickBot="1">
      <c r="A173" s="46" t="inlineStr">
        <is>
          <t>Liabilitas pembayaran berbasis saham</t>
        </is>
      </c>
      <c r="B173" s="47" t="n"/>
      <c r="C173" s="43" t="n">
        <v/>
      </c>
      <c r="D173" s="43" t="n">
        <v/>
      </c>
      <c r="E173" s="43" t="n">
        <v/>
      </c>
      <c r="F173" s="43" t="n">
        <v/>
      </c>
      <c r="G173" s="43" t="n">
        <v/>
      </c>
      <c r="H173" s="43" t="n">
        <v/>
      </c>
      <c r="I173" s="43" t="n">
        <v/>
      </c>
      <c r="J173" s="43" t="n"/>
      <c r="K173" s="43" t="n"/>
      <c r="L173" s="43" t="n"/>
      <c r="M173" s="43" t="n"/>
      <c r="N173" s="43" t="n"/>
    </row>
    <row r="174" ht="35" customHeight="1" s="203" thickBot="1">
      <c r="A174" s="46" t="inlineStr">
        <is>
          <t>Kontrak liabilitas jangka pendek</t>
        </is>
      </c>
      <c r="B174" s="47" t="n"/>
      <c r="C174" s="43" t="n">
        <v/>
      </c>
      <c r="D174" s="43" t="n">
        <v/>
      </c>
      <c r="E174" s="43" t="n">
        <v/>
      </c>
      <c r="F174" s="43" t="n">
        <v/>
      </c>
      <c r="G174" s="43" t="n">
        <v>16.581292</v>
      </c>
      <c r="H174" s="43" t="n">
        <v>10.572038</v>
      </c>
      <c r="I174" s="43" t="n">
        <v>3.065239</v>
      </c>
      <c r="J174" s="43" t="n"/>
      <c r="K174" s="43" t="n"/>
      <c r="L174" s="43" t="n"/>
      <c r="M174" s="43" t="n"/>
      <c r="N174" s="43" t="n"/>
    </row>
    <row r="175" ht="137" customHeight="1" s="203" thickBot="1">
      <c r="A175" s="46" t="inlineStr">
        <is>
          <t>Liabilitas yang secara langsung berhubungan dengan aset tidak lancar atau kelompok lepasan yang diklasifikasikan sebagai dimiliki untuk dijual atau dimiliki untuk didistribusikan kepada pemilik</t>
        </is>
      </c>
      <c r="B175" s="47" t="n"/>
      <c r="C175" s="43" t="n">
        <v/>
      </c>
      <c r="D175" s="43" t="n">
        <v/>
      </c>
      <c r="E175" s="43" t="n">
        <v/>
      </c>
      <c r="F175" s="43" t="n">
        <v>267.413</v>
      </c>
      <c r="G175" s="43" t="n">
        <v/>
      </c>
      <c r="H175" s="43" t="n">
        <v>47.365177</v>
      </c>
      <c r="I175" s="43" t="n">
        <v/>
      </c>
      <c r="J175" s="43" t="n"/>
      <c r="K175" s="43" t="n"/>
      <c r="L175" s="43" t="n"/>
      <c r="M175" s="43" t="n"/>
      <c r="N175" s="43" t="n"/>
    </row>
    <row r="176" ht="52" customHeight="1" s="203" thickBot="1">
      <c r="A176" s="49" t="inlineStr">
        <is>
          <t>Liabilitas jangka panjang yang jatuh tempo dalam satu tahun</t>
        </is>
      </c>
      <c r="B176" s="50" t="n"/>
      <c r="C176" s="36" t="n"/>
      <c r="D176" s="36" t="n"/>
      <c r="E176" s="36" t="n"/>
      <c r="F176" s="36" t="n"/>
      <c r="G176" s="36" t="n"/>
      <c r="H176" s="36" t="n"/>
      <c r="I176" s="36" t="n"/>
      <c r="J176" s="36" t="n"/>
      <c r="K176" s="36" t="n"/>
      <c r="L176" s="36" t="n"/>
      <c r="M176" s="36" t="n"/>
      <c r="N176" s="36" t="n"/>
    </row>
    <row r="177" ht="52" customHeight="1" s="203" thickBot="1">
      <c r="A177" s="51" t="inlineStr">
        <is>
          <t>Liabilitas jangka panjang yang jatuh tempo dalam satu tahun atas utang bank</t>
        </is>
      </c>
      <c r="B177" s="52" t="n"/>
      <c r="C177" s="43" t="n">
        <v>21.669358</v>
      </c>
      <c r="D177" s="43" t="n">
        <v>83.50730299999999</v>
      </c>
      <c r="E177" s="43" t="n">
        <v>88.579716</v>
      </c>
      <c r="F177" s="43" t="n">
        <v>67.5</v>
      </c>
      <c r="G177" s="43" t="n">
        <v>50.156453</v>
      </c>
      <c r="H177" s="43" t="n">
        <v>58.297225</v>
      </c>
      <c r="I177" s="43" t="n">
        <v>56.892368</v>
      </c>
      <c r="J177" s="43" t="n"/>
      <c r="K177" s="43" t="n"/>
      <c r="L177" s="43" t="n"/>
      <c r="M177" s="43" t="n"/>
      <c r="N177" s="43" t="n"/>
    </row>
    <row r="178" hidden="1" ht="69" customHeight="1" s="203" thickBot="1">
      <c r="A178" s="51" t="inlineStr">
        <is>
          <t>Liabilitas jangka panjang yang jatuh tempo dalam satu tahun atas utang keuangan keuangan non bank</t>
        </is>
      </c>
      <c r="B178" s="52" t="n"/>
      <c r="C178" s="43" t="n">
        <v/>
      </c>
      <c r="D178" s="43" t="n">
        <v/>
      </c>
      <c r="E178" s="43" t="n">
        <v/>
      </c>
      <c r="F178" s="43" t="n">
        <v/>
      </c>
      <c r="G178" s="43" t="n">
        <v/>
      </c>
      <c r="H178" s="43" t="n">
        <v/>
      </c>
      <c r="I178" s="43" t="n">
        <v/>
      </c>
      <c r="J178" s="43" t="n"/>
      <c r="K178" s="43" t="n"/>
      <c r="L178" s="43" t="n"/>
      <c r="M178" s="43" t="n"/>
      <c r="N178" s="43" t="n"/>
    </row>
    <row r="179" hidden="1" ht="69" customHeight="1" s="203" thickBot="1">
      <c r="A179" s="51" t="inlineStr">
        <is>
          <t>Liabilitas jangka panjang yang jatuh tempo dalam satu tahun atas pinjaman beragunan</t>
        </is>
      </c>
      <c r="B179" s="52" t="n"/>
      <c r="C179" s="43" t="n">
        <v/>
      </c>
      <c r="D179" s="43" t="n">
        <v/>
      </c>
      <c r="E179" s="43" t="n">
        <v/>
      </c>
      <c r="F179" s="43" t="n">
        <v/>
      </c>
      <c r="G179" s="43" t="n">
        <v/>
      </c>
      <c r="H179" s="43" t="n">
        <v/>
      </c>
      <c r="I179" s="43" t="n">
        <v/>
      </c>
      <c r="J179" s="43" t="n"/>
      <c r="K179" s="43" t="n"/>
      <c r="L179" s="43" t="n"/>
      <c r="M179" s="43" t="n"/>
      <c r="N179" s="43" t="n"/>
    </row>
    <row r="180" hidden="1" ht="69" customHeight="1" s="203" thickBot="1">
      <c r="A180" s="51" t="inlineStr">
        <is>
          <t>Liabilitas jangka panjang yang jatuh tempo dalam satu tahun atas pinjaman tanpa agunan</t>
        </is>
      </c>
      <c r="B180" s="52" t="n"/>
      <c r="C180" s="43" t="n">
        <v/>
      </c>
      <c r="D180" s="43" t="n">
        <v/>
      </c>
      <c r="E180" s="43" t="n">
        <v/>
      </c>
      <c r="F180" s="43" t="n">
        <v/>
      </c>
      <c r="G180" s="43" t="n">
        <v/>
      </c>
      <c r="H180" s="43" t="n">
        <v/>
      </c>
      <c r="I180" s="43" t="n">
        <v/>
      </c>
      <c r="J180" s="43" t="n"/>
      <c r="K180" s="43" t="n"/>
      <c r="L180" s="43" t="n"/>
      <c r="M180" s="43" t="n"/>
      <c r="N180" s="43" t="n"/>
    </row>
    <row r="181" hidden="1" ht="69" customHeight="1" s="203" thickBot="1">
      <c r="A181" s="51" t="inlineStr">
        <is>
          <t>Liabilitas jangka panjang yang jatuh tempo dalam satu tahun atas penerusan pinjaman</t>
        </is>
      </c>
      <c r="B181" s="52" t="n"/>
      <c r="C181" s="43" t="n">
        <v/>
      </c>
      <c r="D181" s="43" t="n">
        <v/>
      </c>
      <c r="E181" s="43" t="n">
        <v/>
      </c>
      <c r="F181" s="43" t="n">
        <v/>
      </c>
      <c r="G181" s="43" t="n">
        <v/>
      </c>
      <c r="H181" s="43" t="n">
        <v/>
      </c>
      <c r="I181" s="43" t="n">
        <v/>
      </c>
      <c r="J181" s="43" t="n"/>
      <c r="K181" s="43" t="n"/>
      <c r="L181" s="43" t="n"/>
      <c r="M181" s="43" t="n"/>
      <c r="N181" s="43" t="n"/>
    </row>
    <row r="182" hidden="1" ht="86" customHeight="1" s="203" thickBot="1">
      <c r="A182" s="51" t="inlineStr">
        <is>
          <t>Liabilitas jangka panjang yang jatuh tempo dalam satu tahun atas pinjaman dari pemerintah republik Indonesia</t>
        </is>
      </c>
      <c r="B182" s="52" t="n"/>
      <c r="C182" s="43" t="n">
        <v/>
      </c>
      <c r="D182" s="43" t="n">
        <v/>
      </c>
      <c r="E182" s="43" t="n">
        <v/>
      </c>
      <c r="F182" s="43" t="n">
        <v/>
      </c>
      <c r="G182" s="43" t="n">
        <v/>
      </c>
      <c r="H182" s="43" t="n">
        <v/>
      </c>
      <c r="I182" s="43" t="n">
        <v/>
      </c>
      <c r="J182" s="43" t="n"/>
      <c r="K182" s="43" t="n"/>
      <c r="L182" s="43" t="n"/>
      <c r="M182" s="43" t="n"/>
      <c r="N182" s="43" t="n"/>
    </row>
    <row r="183" hidden="1" ht="69" customHeight="1" s="203" thickBot="1">
      <c r="A183" s="51" t="inlineStr">
        <is>
          <t>Liabilitas jangka panjang yang jatuh tempo dalam satu tahun atas pinjaman subordinasi</t>
        </is>
      </c>
      <c r="B183" s="52" t="n"/>
      <c r="C183" s="43" t="n">
        <v/>
      </c>
      <c r="D183" s="43" t="n">
        <v/>
      </c>
      <c r="E183" s="43" t="n">
        <v/>
      </c>
      <c r="F183" s="43" t="n">
        <v/>
      </c>
      <c r="G183" s="43" t="n">
        <v/>
      </c>
      <c r="H183" s="43" t="n">
        <v/>
      </c>
      <c r="I183" s="43" t="n">
        <v/>
      </c>
      <c r="J183" s="43" t="n"/>
      <c r="K183" s="43" t="n"/>
      <c r="L183" s="43" t="n"/>
      <c r="M183" s="43" t="n"/>
      <c r="N183" s="43" t="n"/>
    </row>
    <row r="184" hidden="1" ht="69" customHeight="1" s="203" thickBot="1">
      <c r="A184" s="51" t="inlineStr">
        <is>
          <t>Liabilitas jangka panjang yang jatuh tempo dalam satu tahun atas liabilitas kerja sama operasi</t>
        </is>
      </c>
      <c r="B184" s="52" t="n"/>
      <c r="C184" s="43" t="n">
        <v/>
      </c>
      <c r="D184" s="43" t="n">
        <v/>
      </c>
      <c r="E184" s="43" t="n">
        <v/>
      </c>
      <c r="F184" s="43" t="n">
        <v/>
      </c>
      <c r="G184" s="43" t="n">
        <v/>
      </c>
      <c r="H184" s="43" t="n">
        <v/>
      </c>
      <c r="I184" s="43" t="n">
        <v/>
      </c>
      <c r="J184" s="43" t="n"/>
      <c r="K184" s="43" t="n"/>
      <c r="L184" s="43" t="n"/>
      <c r="M184" s="43" t="n"/>
      <c r="N184" s="43" t="n"/>
    </row>
    <row r="185" hidden="1" ht="69" customHeight="1" s="203" thickBot="1">
      <c r="A185" s="51" t="inlineStr">
        <is>
          <t>Liabilitas jangka panjang yang jatuh tempo dalam satu tahun atas liabilitas pembebasan tanah</t>
        </is>
      </c>
      <c r="B185" s="52" t="n"/>
      <c r="C185" s="43" t="n">
        <v/>
      </c>
      <c r="D185" s="43" t="n">
        <v/>
      </c>
      <c r="E185" s="43" t="n">
        <v/>
      </c>
      <c r="F185" s="43" t="n">
        <v/>
      </c>
      <c r="G185" s="43" t="n">
        <v/>
      </c>
      <c r="H185" s="43" t="n">
        <v/>
      </c>
      <c r="I185" s="43" t="n">
        <v/>
      </c>
      <c r="J185" s="43" t="n"/>
      <c r="K185" s="43" t="n"/>
      <c r="L185" s="43" t="n"/>
      <c r="M185" s="43" t="n"/>
      <c r="N185" s="43" t="n"/>
    </row>
    <row r="186" hidden="1" ht="69" customHeight="1" s="203" thickBot="1">
      <c r="A186" s="51" t="inlineStr">
        <is>
          <t>Liabilitas jangka panjang yang jatuh tempo dalam satu tahun atas utang pembiayaan konsumen</t>
        </is>
      </c>
      <c r="B186" s="52" t="n"/>
      <c r="C186" s="43" t="n">
        <v/>
      </c>
      <c r="D186" s="43" t="n">
        <v/>
      </c>
      <c r="E186" s="43" t="n">
        <v/>
      </c>
      <c r="F186" s="43" t="n">
        <v/>
      </c>
      <c r="G186" s="43" t="n">
        <v/>
      </c>
      <c r="H186" s="43" t="n">
        <v/>
      </c>
      <c r="I186" s="43" t="n">
        <v/>
      </c>
      <c r="J186" s="43" t="n"/>
      <c r="K186" s="43" t="n"/>
      <c r="L186" s="43" t="n"/>
      <c r="M186" s="43" t="n"/>
      <c r="N186" s="43" t="n"/>
    </row>
    <row r="187" ht="69" customHeight="1" s="203" thickBot="1">
      <c r="A187" s="51" t="inlineStr">
        <is>
          <t>Liabilitas jangka panjang yang jatuh tempo dalam satu tahun atas liabilitas sewa pembiayaan</t>
        </is>
      </c>
      <c r="B187" s="52" t="n"/>
      <c r="C187" s="43" t="n">
        <v>6.886749</v>
      </c>
      <c r="D187" s="43" t="n">
        <v>11.236123</v>
      </c>
      <c r="E187" s="43" t="n">
        <v>20.939427</v>
      </c>
      <c r="F187" s="43" t="n">
        <v>1.001063</v>
      </c>
      <c r="G187" s="43" t="n">
        <v>4.411235</v>
      </c>
      <c r="H187" s="43" t="n">
        <v>7.870164</v>
      </c>
      <c r="I187" s="43" t="n">
        <v>8.867164000000001</v>
      </c>
      <c r="J187" s="43" t="n"/>
      <c r="K187" s="43" t="n"/>
      <c r="L187" s="43" t="n"/>
      <c r="M187" s="43" t="n"/>
      <c r="N187" s="43" t="n"/>
    </row>
    <row r="188" hidden="1" ht="69" customHeight="1" s="203" thickBot="1">
      <c r="A188" s="51" t="inlineStr">
        <is>
          <t>Liabilitas jangka panjang yang jatuh tempo dalam satu tahun atas utang listrik swasta</t>
        </is>
      </c>
      <c r="B188" s="52" t="n"/>
      <c r="C188" s="43" t="n">
        <v/>
      </c>
      <c r="D188" s="43" t="n">
        <v/>
      </c>
      <c r="E188" s="43" t="n">
        <v/>
      </c>
      <c r="F188" s="43" t="n">
        <v/>
      </c>
      <c r="G188" s="43" t="n">
        <v/>
      </c>
      <c r="H188" s="43" t="n">
        <v/>
      </c>
      <c r="I188" s="43" t="n">
        <v/>
      </c>
      <c r="J188" s="43" t="n"/>
      <c r="K188" s="43" t="n"/>
      <c r="L188" s="43" t="n"/>
      <c r="M188" s="43" t="n"/>
      <c r="N188" s="43" t="n"/>
    </row>
    <row r="189" hidden="1" ht="52" customHeight="1" s="203" thickBot="1">
      <c r="A189" s="51" t="inlineStr">
        <is>
          <t>Liabilitas jangka panjang yang jatuh tempo dalam satu tahun atas utang retensi</t>
        </is>
      </c>
      <c r="B189" s="52" t="n"/>
      <c r="C189" s="43" t="n">
        <v/>
      </c>
      <c r="D189" s="43" t="n">
        <v/>
      </c>
      <c r="E189" s="43" t="n">
        <v/>
      </c>
      <c r="F189" s="43" t="n">
        <v/>
      </c>
      <c r="G189" s="43" t="n">
        <v/>
      </c>
      <c r="H189" s="43" t="n">
        <v/>
      </c>
      <c r="I189" s="43" t="n">
        <v/>
      </c>
      <c r="J189" s="43" t="n"/>
      <c r="K189" s="43" t="n"/>
      <c r="L189" s="43" t="n"/>
      <c r="M189" s="43" t="n"/>
      <c r="N189" s="43" t="n"/>
    </row>
    <row r="190" hidden="1" ht="52" customHeight="1" s="203" thickBot="1">
      <c r="A190" s="51" t="inlineStr">
        <is>
          <t>Liabilitas jangka panjang yang jatuh tempo dalam satu tahun atas wesel bayar</t>
        </is>
      </c>
      <c r="B190" s="52" t="n"/>
      <c r="C190" s="43" t="n">
        <v/>
      </c>
      <c r="D190" s="43" t="n">
        <v/>
      </c>
      <c r="E190" s="43" t="n">
        <v/>
      </c>
      <c r="F190" s="43" t="n">
        <v/>
      </c>
      <c r="G190" s="43" t="n">
        <v/>
      </c>
      <c r="H190" s="43" t="n">
        <v/>
      </c>
      <c r="I190" s="43" t="n">
        <v/>
      </c>
      <c r="J190" s="43" t="n"/>
      <c r="K190" s="43" t="n"/>
      <c r="L190" s="43" t="n"/>
      <c r="M190" s="43" t="n"/>
      <c r="N190" s="43" t="n"/>
    </row>
    <row r="191" hidden="1" ht="69" customHeight="1" s="203" thickBot="1">
      <c r="A191" s="51" t="inlineStr">
        <is>
          <t>Liabilitas jangka panjang yang jatuh tempo dalam satu tahun atas surat utang jangka menengah</t>
        </is>
      </c>
      <c r="B191" s="52" t="n"/>
      <c r="C191" s="43" t="n">
        <v/>
      </c>
      <c r="D191" s="43" t="n">
        <v/>
      </c>
      <c r="E191" s="43" t="n">
        <v/>
      </c>
      <c r="F191" s="43" t="n">
        <v/>
      </c>
      <c r="G191" s="43" t="n">
        <v/>
      </c>
      <c r="H191" s="43" t="n">
        <v/>
      </c>
      <c r="I191" s="43" t="n">
        <v/>
      </c>
      <c r="J191" s="43" t="n"/>
      <c r="K191" s="43" t="n"/>
      <c r="L191" s="43" t="n"/>
      <c r="M191" s="43" t="n"/>
      <c r="N191" s="43" t="n"/>
    </row>
    <row r="192" ht="52" customHeight="1" s="203" thickBot="1">
      <c r="A192" s="51" t="inlineStr">
        <is>
          <t>Liabilitas jangka panjang yang jatuh tempo dalam satu tahun atas utang obligasi</t>
        </is>
      </c>
      <c r="B192" s="52" t="n"/>
      <c r="C192" s="43" t="n">
        <v>22.877683</v>
      </c>
      <c r="D192" s="43" t="n">
        <v>15.789923</v>
      </c>
      <c r="E192" s="43" t="n">
        <v>14.934201</v>
      </c>
      <c r="F192" s="43" t="n">
        <v>15.552951</v>
      </c>
      <c r="G192" s="43" t="n">
        <v>11.72049</v>
      </c>
      <c r="H192" s="43" t="n">
        <v>304.35912</v>
      </c>
      <c r="I192" s="43" t="n">
        <v>6.512538</v>
      </c>
      <c r="J192" s="43" t="n"/>
      <c r="K192" s="43" t="n"/>
      <c r="L192" s="43" t="n"/>
      <c r="M192" s="43" t="n"/>
      <c r="N192" s="43" t="n"/>
    </row>
    <row r="193" hidden="1" ht="52" customHeight="1" s="203" thickBot="1">
      <c r="A193" s="51" t="inlineStr">
        <is>
          <t>Liabilitas jangka panjang yang jatuh tempo dalam satu tahun atas sukuk</t>
        </is>
      </c>
      <c r="B193" s="52" t="n"/>
      <c r="C193" s="43" t="n">
        <v/>
      </c>
      <c r="D193" s="43" t="n">
        <v/>
      </c>
      <c r="E193" s="43" t="n">
        <v/>
      </c>
      <c r="F193" s="43" t="n">
        <v/>
      </c>
      <c r="G193" s="43" t="n">
        <v/>
      </c>
      <c r="H193" s="43" t="n">
        <v/>
      </c>
      <c r="I193" s="43" t="n">
        <v/>
      </c>
      <c r="J193" s="43" t="n"/>
      <c r="K193" s="43" t="n"/>
      <c r="L193" s="43" t="n"/>
      <c r="M193" s="43" t="n"/>
      <c r="N193" s="43" t="n"/>
    </row>
    <row r="194" hidden="1" ht="69" customHeight="1" s="203" thickBot="1">
      <c r="A194" s="51" t="inlineStr">
        <is>
          <t>Liabilitas jangka panjang yang jatuh tempo dalam satu tahun atas obligasi subordinasi</t>
        </is>
      </c>
      <c r="B194" s="52" t="n"/>
      <c r="C194" s="43" t="n">
        <v/>
      </c>
      <c r="D194" s="43" t="n">
        <v/>
      </c>
      <c r="E194" s="43" t="n">
        <v/>
      </c>
      <c r="F194" s="43" t="n">
        <v/>
      </c>
      <c r="G194" s="43" t="n">
        <v/>
      </c>
      <c r="H194" s="43" t="n">
        <v/>
      </c>
      <c r="I194" s="43" t="n">
        <v/>
      </c>
      <c r="J194" s="43" t="n"/>
      <c r="K194" s="43" t="n"/>
      <c r="L194" s="43" t="n"/>
      <c r="M194" s="43" t="n"/>
      <c r="N194" s="43" t="n"/>
    </row>
    <row r="195" hidden="1" ht="52" customHeight="1" s="203" thickBot="1">
      <c r="A195" s="51" t="inlineStr">
        <is>
          <t>Liabilitas jangka panjang yang jatuh tempo dalam satu tahun atas pinjaman lainnya</t>
        </is>
      </c>
      <c r="B195" s="52" t="n"/>
      <c r="C195" s="43" t="n">
        <v/>
      </c>
      <c r="D195" s="43" t="n">
        <v/>
      </c>
      <c r="E195" s="43" t="n">
        <v/>
      </c>
      <c r="F195" s="43" t="n">
        <v/>
      </c>
      <c r="G195" s="43" t="n">
        <v/>
      </c>
      <c r="H195" s="43" t="n">
        <v/>
      </c>
      <c r="I195" s="43" t="n">
        <v/>
      </c>
      <c r="J195" s="43" t="n"/>
      <c r="K195" s="43" t="n"/>
      <c r="L195" s="43" t="n"/>
      <c r="M195" s="43" t="n"/>
      <c r="N195" s="43" t="n"/>
    </row>
    <row r="196" hidden="1" ht="35" customHeight="1" s="203" thickBot="1">
      <c r="A196" s="46" t="inlineStr">
        <is>
          <t>Utang pihak berelasi jangka pendek</t>
        </is>
      </c>
      <c r="B196" s="47" t="n"/>
      <c r="C196" s="43" t="n">
        <v/>
      </c>
      <c r="D196" s="43" t="n">
        <v/>
      </c>
      <c r="E196" s="43" t="n">
        <v/>
      </c>
      <c r="F196" s="43" t="n">
        <v/>
      </c>
      <c r="G196" s="43" t="n">
        <v/>
      </c>
      <c r="H196" s="43" t="n">
        <v/>
      </c>
      <c r="I196" s="43" t="n">
        <v/>
      </c>
      <c r="J196" s="43" t="n"/>
      <c r="K196" s="43" t="n"/>
      <c r="L196" s="43" t="n"/>
      <c r="M196" s="43" t="n"/>
      <c r="N196" s="43" t="n"/>
    </row>
    <row r="197" hidden="1" ht="35" customHeight="1" s="203" thickBot="1">
      <c r="A197" s="46" t="inlineStr">
        <is>
          <t>Utang pemegang saham jangka pendek</t>
        </is>
      </c>
      <c r="B197" s="47" t="n"/>
      <c r="C197" s="43" t="n">
        <v/>
      </c>
      <c r="D197" s="43" t="n">
        <v/>
      </c>
      <c r="E197" s="43" t="n">
        <v/>
      </c>
      <c r="F197" s="43" t="n">
        <v/>
      </c>
      <c r="G197" s="43" t="n">
        <v/>
      </c>
      <c r="H197" s="43" t="n">
        <v/>
      </c>
      <c r="I197" s="43" t="n">
        <v/>
      </c>
      <c r="J197" s="43" t="n"/>
      <c r="K197" s="43" t="n"/>
      <c r="L197" s="43" t="n"/>
      <c r="M197" s="43" t="n"/>
      <c r="N197" s="43" t="n"/>
    </row>
    <row r="198" hidden="1" ht="35" customHeight="1" s="203" thickBot="1">
      <c r="A198" s="46" t="inlineStr">
        <is>
          <t>Liabilitas keuangan derivatif jangka pendek</t>
        </is>
      </c>
      <c r="B198" s="47" t="n"/>
      <c r="C198" s="43" t="n">
        <v/>
      </c>
      <c r="D198" s="43" t="n">
        <v/>
      </c>
      <c r="E198" s="43" t="n">
        <v/>
      </c>
      <c r="F198" s="43" t="n">
        <v/>
      </c>
      <c r="G198" s="43" t="n">
        <v/>
      </c>
      <c r="H198" s="43" t="n">
        <v/>
      </c>
      <c r="I198" s="43" t="n">
        <v/>
      </c>
      <c r="J198" s="43" t="n"/>
      <c r="K198" s="43" t="n"/>
      <c r="L198" s="43" t="n"/>
      <c r="M198" s="43" t="n"/>
      <c r="N198" s="43" t="n"/>
    </row>
    <row r="199" hidden="1" ht="35" customHeight="1" s="203" thickBot="1">
      <c r="A199" s="46" t="inlineStr">
        <is>
          <t>Liabilitas pengampunan pajak lancar</t>
        </is>
      </c>
      <c r="B199" s="47" t="n"/>
      <c r="C199" s="43" t="n">
        <v/>
      </c>
      <c r="D199" s="43" t="n">
        <v/>
      </c>
      <c r="E199" s="43" t="n">
        <v/>
      </c>
      <c r="F199" s="43" t="n">
        <v/>
      </c>
      <c r="G199" s="43" t="n">
        <v/>
      </c>
      <c r="H199" s="43" t="n">
        <v/>
      </c>
      <c r="I199" s="43" t="n">
        <v/>
      </c>
      <c r="J199" s="43" t="n"/>
      <c r="K199" s="43" t="n"/>
      <c r="L199" s="43" t="n"/>
      <c r="M199" s="43" t="n"/>
      <c r="N199" s="43" t="n"/>
    </row>
    <row r="200" hidden="1" ht="35" customHeight="1" s="203" thickBot="1">
      <c r="A200" s="46" t="inlineStr">
        <is>
          <t>Liabilitas non-keuangan jangka pendek lainnya</t>
        </is>
      </c>
      <c r="B200" s="47" t="n"/>
      <c r="C200" s="43" t="n">
        <v/>
      </c>
      <c r="D200" s="43" t="n">
        <v/>
      </c>
      <c r="E200" s="43" t="n">
        <v/>
      </c>
      <c r="F200" s="43" t="n">
        <v/>
      </c>
      <c r="G200" s="43" t="n">
        <v/>
      </c>
      <c r="H200" s="43" t="n">
        <v/>
      </c>
      <c r="I200" s="43" t="n">
        <v/>
      </c>
      <c r="J200" s="43" t="n"/>
      <c r="K200" s="43" t="n"/>
      <c r="L200" s="43" t="n"/>
      <c r="M200" s="43" t="n"/>
      <c r="N200" s="43" t="n"/>
    </row>
    <row r="201" ht="35" customHeight="1" s="203" thickBot="1">
      <c r="A201" s="49" t="inlineStr">
        <is>
          <t>Jumlah liabilitas jangka pendek</t>
        </is>
      </c>
      <c r="B201" s="50" t="n"/>
      <c r="C201" s="48" t="n">
        <v>670.4230250000001</v>
      </c>
      <c r="D201" s="48" t="n">
        <v>711.4111360000001</v>
      </c>
      <c r="E201" s="48" t="n">
        <v>707.713855</v>
      </c>
      <c r="F201" s="48" t="n">
        <v>1135.763896</v>
      </c>
      <c r="G201" s="48" t="n">
        <v>1178.926569</v>
      </c>
      <c r="H201" s="48" t="n">
        <v>982.489857</v>
      </c>
      <c r="I201" s="48" t="n">
        <v>591.119958</v>
      </c>
      <c r="J201" s="48" t="n"/>
      <c r="K201" s="48" t="n"/>
      <c r="L201" s="48" t="n"/>
      <c r="M201" s="48" t="n"/>
      <c r="N201" s="48" t="n"/>
    </row>
    <row r="202" ht="18" customHeight="1" s="203" thickBot="1">
      <c r="A202" s="49" t="inlineStr">
        <is>
          <t>Current operating liabilities</t>
        </is>
      </c>
      <c r="B202" s="45" t="n"/>
      <c r="C202" s="186">
        <f>C136+C138+C139+C141+C142+C144+C145+C147+C148+C149+C150+C151+C152+C153+C155+C156+C157+C158+C160+C161+C163+C164+C165+C167+C168+C169+C170+C171+C172+C173+C174+C184+C185+C186+C187+C188+C189+C190+C195+C196++C198+C200</f>
        <v/>
      </c>
      <c r="D202" s="186">
        <f>D136+D138+D139+D141+D142+D144+D145+D147+D148+D149+D150+D151+D152+D153+D155+D156+D157+D158+D160+D161+D163+D164+D165+D167+D168+D169+D170+D171+D172+D173+D174+D184+D185+D186+D187+D188+D189+D190+D195+D196++D198+D200</f>
        <v/>
      </c>
      <c r="E202" s="186">
        <f>E136+E138+E139+E141+E142+E144+E145+E147+E148+E149+E150+E151+E152+E153+E155+E156+E157+E158+E160+E161+E163+E164+E165+E167+E168+E169+E170+E171+E172+E173+E174+E184+E185+E186+E187+E188+E189+E190+E195+E196++E198+E200</f>
        <v/>
      </c>
      <c r="F202" s="186">
        <f>F136+F138+F139+F141+F142+F144+F145+F147+F148+F149+F150+F151+F152+F153+F155+F156+F157+F158+F160+F161+F163+F164+F165+F167+F168+F169+F170+F171+F172+F173+F174+F184+F185+F186+F187+F188+F189+F190+F195+F196++F198+F200</f>
        <v/>
      </c>
      <c r="G202" s="186">
        <f>G136+G138+G139+G141+G142+G144+G145+G147+G148+G149+G150+G151+G152+G153+G155+G156+G157+G158+G160+G161+G163+G164+G165+G167+G168+G169+G170+G171+G172+G173+G174+G184+G185+G186+G187+G188+G189+G190+G195+G196++G198+G200</f>
        <v/>
      </c>
      <c r="H202" s="186">
        <f>H136+H138+H139+H141+H142+H144+H145+H147+H148+H149+H150+H151+H152+H153+H155+H156+H157+H158+H160+H161+H163+H164+H165+H167+H168+H169+H170+H171+H172+H173+H174+H184+H185+H186+H187+H188+H189+H190+H195+H196++H198+H200</f>
        <v/>
      </c>
      <c r="I202" s="186">
        <f>I136+I138+I139+I141+I142+I144+I145+I147+I148+I149+I150+I151+I152+I153+I155+I156+I157+I158+I160+I161+I163+I164+I165+I167+I168+I169+I170+I171+I172+I173+I174+I184+I185+I186+I187+I188+I189+I190+I195+I196++I198+I200</f>
        <v/>
      </c>
      <c r="J202" s="186">
        <f>J136+J138+J139+J141+J142+J144+J145+J147+J148+J149+J150+J151+J152+J153+J155+J156+J157+J158+J160+J161+J163+J164+J165+J167+J168+J169+J170+J171+J172+J173+J174+J184+J185+J186+J187+J188+J189+J190+J195+J196++J198+J200</f>
        <v/>
      </c>
      <c r="K202" s="186">
        <f>K136+K138+K139+K141+K142+K144+K145+K147+K148+K149+K150+K151+K152+K153+K155+K156+K157+K158+K160+K161+K163+K164+K165+K167+K168+K169+K170+K171+K172+K173+K174+K184+K185+K186+K187+K188+K189+K190+K195+K196++K198+K200</f>
        <v/>
      </c>
      <c r="L202" s="186">
        <f>L136+L138+L139+L141+L142+L144+L145+L147+L148+L149+L150+L151+L152+L153+L155+L156+L157+L158+L160+L161+L163+L164+L165+L167+L168+L169+L170+L171+L172+L173+L174+L184+L185+L186+L187+L188+L189+L190+L195+L196++L198+L200</f>
        <v/>
      </c>
      <c r="M202" s="186">
        <f>M136+M138+M139+M141+M142+M144+M145+M147+M148+M149+M150+M151+M152+M153+M155+M156+M157+M158+M160+M161+M163+M164+M165+M167+M168+M169+M170+M171+M172+M173+M174+M184+M185+M186+M187+M188+M189+M190+M195+M196++M198+M200</f>
        <v/>
      </c>
      <c r="N202" s="186">
        <f>N136+N138+N139+N141+N142+N144+N145+N147+N148+N149+N150+N151+N152+N153+N155+N156+N157+N158+N160+N161+N163+N164+N165+N167+N168+N169+N170+N171+N172+N173+N174+N184+N185+N186+N187+N188+N189+N190+N195+N196++N198+N200</f>
        <v/>
      </c>
    </row>
    <row r="203" ht="18" customHeight="1" s="203" thickBot="1">
      <c r="A203" s="49" t="inlineStr">
        <is>
          <t>Current interest bearing debt</t>
        </is>
      </c>
      <c r="B203" s="45" t="n"/>
      <c r="C203" s="186">
        <f>C135+C136+C159++C177+C178+C179+C180+C181+C182+C183+C187+C191+C192+C193+C194+C195</f>
        <v/>
      </c>
      <c r="D203" s="186">
        <f>D135+D136+D159++D177+D178+D179+D180+D181+D182+D183+D187+D191+D192+D193+D194+D195</f>
        <v/>
      </c>
      <c r="E203" s="186">
        <f>E135+E136+E159++E177+E178+E179+E180+E181+E182+E183+E187+E191+E192+E193+E194+E195</f>
        <v/>
      </c>
      <c r="F203" s="186">
        <f>F135+F136+F159++F177+F178+F179+F180+F181+F182+F183+F187+F191+F192+F193+F194+F195</f>
        <v/>
      </c>
      <c r="G203" s="186">
        <f>G135+G136+G159++G177+G178+G179+G180+G181+G182+G183+G187+G191+G192+G193+G194+G195</f>
        <v/>
      </c>
      <c r="H203" s="186">
        <f>H135+H136+H159++H177+H178+H179+H180+H181+H182+H183+H187+H191+H192+H193+H194+H195</f>
        <v/>
      </c>
      <c r="I203" s="186">
        <f>I135+I136+I159++I177+I178+I179+I180+I181+I182+I183+I187+I191+I192+I193+I194+I195</f>
        <v/>
      </c>
      <c r="J203" s="186">
        <f>J135+J136+J159++J177+J178+J179+J180+J181+J182+J183+J187+J191+J192+J193+J194+J195</f>
        <v/>
      </c>
      <c r="K203" s="186">
        <f>K135+K136+K159++K177+K178+K179+K180+K181+K182+K183+K187+K191+K192+K193+K194+K195</f>
        <v/>
      </c>
      <c r="L203" s="186">
        <f>L135+L136+L159++L177+L178+L179+L180+L181+L182+L183+L187+L191+L192+L193+L194+L195</f>
        <v/>
      </c>
      <c r="M203" s="186">
        <f>M135+M136+M159++M177+M178+M179+M180+M181+M182+M183+M187+M191+M192+M193+M194+M195</f>
        <v/>
      </c>
      <c r="N203" s="186">
        <f>N135+N136+N159++N177+N178+N179+N180+N181+N182+N183+N187+N191+N192+N193+N194+N195</f>
        <v/>
      </c>
    </row>
    <row r="204" ht="18" customHeight="1" s="203" thickBot="1">
      <c r="A204" s="44" t="inlineStr">
        <is>
          <t>Liabilitas jangka panjang</t>
        </is>
      </c>
      <c r="B204" s="45" t="n"/>
      <c r="C204" s="36" t="n"/>
      <c r="D204" s="36" t="n"/>
      <c r="E204" s="36" t="n"/>
      <c r="F204" s="36" t="n"/>
      <c r="G204" s="36" t="n"/>
      <c r="H204" s="36" t="n"/>
      <c r="I204" s="36" t="n"/>
      <c r="J204" s="36" t="n"/>
      <c r="K204" s="36" t="n"/>
      <c r="L204" s="36" t="n"/>
      <c r="M204" s="36" t="n"/>
      <c r="N204" s="36" t="n"/>
    </row>
    <row r="205" ht="35" customHeight="1" s="203" thickBot="1">
      <c r="A205" s="46" t="inlineStr">
        <is>
          <t>Liabilitas keuangan derivatif jangka panjang</t>
        </is>
      </c>
      <c r="B205" s="47" t="n"/>
      <c r="C205" s="43" t="n">
        <v/>
      </c>
      <c r="D205" s="43" t="n">
        <v>0.029408</v>
      </c>
      <c r="E205" s="43" t="n">
        <v>6.219412</v>
      </c>
      <c r="F205" s="43" t="n">
        <v>1.64034</v>
      </c>
      <c r="G205" s="43" t="n">
        <v/>
      </c>
      <c r="H205" s="43" t="n">
        <v>8.109674999999999</v>
      </c>
      <c r="I205" s="43" t="n">
        <v>9.294352999999999</v>
      </c>
      <c r="J205" s="43" t="n"/>
      <c r="K205" s="43" t="n"/>
      <c r="L205" s="43" t="n"/>
      <c r="M205" s="43" t="n"/>
      <c r="N205" s="43" t="n"/>
    </row>
    <row r="206" ht="18" customHeight="1" s="203" thickBot="1">
      <c r="A206" s="46" t="inlineStr">
        <is>
          <t>Liabilitas pajak tangguhan</t>
        </is>
      </c>
      <c r="B206" s="47" t="n"/>
      <c r="C206" s="43" t="n">
        <v>284.571837</v>
      </c>
      <c r="D206" s="43" t="n">
        <v>227.785162</v>
      </c>
      <c r="E206" s="43" t="n">
        <v>156.335479</v>
      </c>
      <c r="F206" s="43" t="n">
        <v>88.59008300000001</v>
      </c>
      <c r="G206" s="43" t="n">
        <v>25.127407</v>
      </c>
      <c r="H206" s="43" t="n">
        <v>12.253706</v>
      </c>
      <c r="I206" s="43" t="n">
        <v>9.486822999999999</v>
      </c>
      <c r="J206" s="43" t="n"/>
      <c r="K206" s="43" t="n"/>
      <c r="L206" s="43" t="n"/>
      <c r="M206" s="43" t="n"/>
      <c r="N206" s="43" t="n"/>
    </row>
    <row r="207" ht="35" customHeight="1" s="203" thickBot="1">
      <c r="A207" s="46" t="inlineStr">
        <is>
          <t>Utang pihak berelasi jangka panjang</t>
        </is>
      </c>
      <c r="B207" s="47" t="n"/>
      <c r="C207" s="43" t="n">
        <v/>
      </c>
      <c r="D207" s="43" t="n">
        <v/>
      </c>
      <c r="E207" s="43" t="n">
        <v/>
      </c>
      <c r="F207" s="43" t="n">
        <v/>
      </c>
      <c r="G207" s="43" t="n">
        <v/>
      </c>
      <c r="H207" s="43" t="n">
        <v/>
      </c>
      <c r="I207" s="43" t="n">
        <v>0.021738</v>
      </c>
      <c r="J207" s="43" t="n"/>
      <c r="K207" s="43" t="n"/>
      <c r="L207" s="43" t="n"/>
      <c r="M207" s="43" t="n"/>
      <c r="N207" s="43" t="n"/>
    </row>
    <row r="208" hidden="1" ht="35" customHeight="1" s="203" thickBot="1">
      <c r="A208" s="46" t="inlineStr">
        <is>
          <t>Utang pemegang saham jangka panjang</t>
        </is>
      </c>
      <c r="B208" s="47" t="n"/>
      <c r="C208" s="43" t="n">
        <v/>
      </c>
      <c r="D208" s="43" t="n">
        <v/>
      </c>
      <c r="E208" s="43" t="n">
        <v/>
      </c>
      <c r="F208" s="43" t="n">
        <v/>
      </c>
      <c r="G208" s="43" t="n">
        <v/>
      </c>
      <c r="H208" s="43" t="n">
        <v/>
      </c>
      <c r="I208" s="43" t="n">
        <v/>
      </c>
      <c r="J208" s="43" t="n"/>
      <c r="K208" s="43" t="n"/>
      <c r="L208" s="43" t="n"/>
      <c r="M208" s="43" t="n"/>
      <c r="N208" s="43" t="n"/>
    </row>
    <row r="209" hidden="1" ht="35" customHeight="1" s="203" thickBot="1">
      <c r="A209" s="46" t="inlineStr">
        <is>
          <t>Kontrak liabilitas jangka panjang</t>
        </is>
      </c>
      <c r="B209" s="47" t="n"/>
      <c r="C209" s="43" t="n">
        <v/>
      </c>
      <c r="D209" s="43" t="n">
        <v/>
      </c>
      <c r="E209" s="43" t="n">
        <v/>
      </c>
      <c r="F209" s="43" t="n">
        <v/>
      </c>
      <c r="G209" s="43" t="n">
        <v/>
      </c>
      <c r="H209" s="43" t="n">
        <v/>
      </c>
      <c r="I209" s="43" t="n">
        <v/>
      </c>
      <c r="J209" s="43" t="n"/>
      <c r="K209" s="43" t="n"/>
      <c r="L209" s="43" t="n"/>
      <c r="M209" s="43" t="n"/>
      <c r="N209" s="43" t="n"/>
    </row>
    <row r="210" ht="69" customHeight="1" s="203" thickBot="1">
      <c r="A210" s="49" t="inlineStr">
        <is>
          <t>Liabilitas jangka panjang setelah dikurangi bagian yang jatuh tempo dalam satu tahun</t>
        </is>
      </c>
      <c r="B210" s="50" t="n"/>
      <c r="C210" s="36" t="n"/>
      <c r="D210" s="36" t="n"/>
      <c r="E210" s="36" t="n"/>
      <c r="F210" s="36" t="n"/>
      <c r="G210" s="36" t="n"/>
      <c r="H210" s="36" t="n"/>
      <c r="I210" s="36" t="n"/>
      <c r="J210" s="36" t="n"/>
      <c r="K210" s="36" t="n"/>
      <c r="L210" s="36" t="n"/>
      <c r="M210" s="36" t="n"/>
      <c r="N210" s="36" t="n"/>
    </row>
    <row r="211" ht="35" customHeight="1" s="203" thickBot="1">
      <c r="A211" s="51" t="inlineStr">
        <is>
          <t>Liabilitas jangka panjang atas utang bank</t>
        </is>
      </c>
      <c r="B211" s="52" t="n"/>
      <c r="C211" s="43" t="n">
        <v>67.163825</v>
      </c>
      <c r="D211" s="43" t="n">
        <v>267.742958</v>
      </c>
      <c r="E211" s="43" t="n">
        <v>251.453384</v>
      </c>
      <c r="F211" s="43" t="n">
        <v>81.568303</v>
      </c>
      <c r="G211" s="43" t="n">
        <v>91.22501</v>
      </c>
      <c r="H211" s="43" t="n">
        <v>104.27557</v>
      </c>
      <c r="I211" s="43" t="n">
        <v>445.004953</v>
      </c>
      <c r="J211" s="43" t="n"/>
      <c r="K211" s="43" t="n"/>
      <c r="L211" s="43" t="n"/>
      <c r="M211" s="43" t="n"/>
      <c r="N211" s="43" t="n"/>
    </row>
    <row r="212" hidden="1" ht="35" customHeight="1" s="203" thickBot="1">
      <c r="A212" s="51" t="inlineStr">
        <is>
          <t>Utang lembaga keuangan non-bank</t>
        </is>
      </c>
      <c r="B212" s="52" t="n"/>
      <c r="C212" s="43" t="n">
        <v/>
      </c>
      <c r="D212" s="43" t="n">
        <v/>
      </c>
      <c r="E212" s="43" t="n">
        <v/>
      </c>
      <c r="F212" s="43" t="n">
        <v/>
      </c>
      <c r="G212" s="43" t="n">
        <v/>
      </c>
      <c r="H212" s="43" t="n">
        <v/>
      </c>
      <c r="I212" s="43" t="n">
        <v/>
      </c>
      <c r="J212" s="43" t="n"/>
      <c r="K212" s="43" t="n"/>
      <c r="L212" s="43" t="n"/>
      <c r="M212" s="43" t="n"/>
      <c r="N212" s="43" t="n"/>
    </row>
    <row r="213" hidden="1" ht="35" customHeight="1" s="203" thickBot="1">
      <c r="A213" s="51" t="inlineStr">
        <is>
          <t>Liabilitas jangka panjang atas penerusan pinjaman</t>
        </is>
      </c>
      <c r="B213" s="52" t="n"/>
      <c r="C213" s="43" t="n">
        <v/>
      </c>
      <c r="D213" s="43" t="n">
        <v/>
      </c>
      <c r="E213" s="43" t="n">
        <v/>
      </c>
      <c r="F213" s="43" t="n">
        <v/>
      </c>
      <c r="G213" s="43" t="n">
        <v/>
      </c>
      <c r="H213" s="43" t="n">
        <v/>
      </c>
      <c r="I213" s="43" t="n">
        <v/>
      </c>
      <c r="J213" s="43" t="n"/>
      <c r="K213" s="43" t="n"/>
      <c r="L213" s="43" t="n"/>
      <c r="M213" s="43" t="n"/>
      <c r="N213" s="43" t="n"/>
    </row>
    <row r="214" hidden="1" ht="35" customHeight="1" s="203" thickBot="1">
      <c r="A214" s="51" t="inlineStr">
        <is>
          <t>Liabilitas jangka panjang atas pinjaman beragunan</t>
        </is>
      </c>
      <c r="B214" s="52" t="n"/>
      <c r="C214" s="43" t="n">
        <v/>
      </c>
      <c r="D214" s="43" t="n">
        <v/>
      </c>
      <c r="E214" s="43" t="n">
        <v/>
      </c>
      <c r="F214" s="43" t="n">
        <v/>
      </c>
      <c r="G214" s="43" t="n">
        <v/>
      </c>
      <c r="H214" s="43" t="n">
        <v/>
      </c>
      <c r="I214" s="43" t="n">
        <v/>
      </c>
      <c r="J214" s="43" t="n"/>
      <c r="K214" s="43" t="n"/>
      <c r="L214" s="43" t="n"/>
      <c r="M214" s="43" t="n"/>
      <c r="N214" s="43" t="n"/>
    </row>
    <row r="215" ht="35" customHeight="1" s="203" thickBot="1">
      <c r="A215" s="51" t="inlineStr">
        <is>
          <t>Liabilitas jangka panjang atas pinjaman tanpa agunan</t>
        </is>
      </c>
      <c r="B215" s="52" t="n"/>
      <c r="C215" s="43" t="n">
        <v/>
      </c>
      <c r="D215" s="43" t="n">
        <v/>
      </c>
      <c r="E215" s="43" t="n">
        <v/>
      </c>
      <c r="F215" s="43" t="n">
        <v/>
      </c>
      <c r="G215" s="43" t="n">
        <v/>
      </c>
      <c r="H215" s="43" t="n">
        <v>1.2533</v>
      </c>
      <c r="I215" s="43" t="n">
        <v>1.054663</v>
      </c>
      <c r="J215" s="43" t="n"/>
      <c r="K215" s="43" t="n"/>
      <c r="L215" s="43" t="n"/>
      <c r="M215" s="43" t="n"/>
      <c r="N215" s="43" t="n"/>
    </row>
    <row r="216" hidden="1" ht="69" customHeight="1" s="203" thickBot="1">
      <c r="A216" s="51" t="inlineStr">
        <is>
          <t>Liabilitas jangka panjang atas pinjaman dari pemerintah republik Indonesia</t>
        </is>
      </c>
      <c r="B216" s="52" t="n"/>
      <c r="C216" s="43" t="n">
        <v/>
      </c>
      <c r="D216" s="43" t="n">
        <v/>
      </c>
      <c r="E216" s="43" t="n">
        <v/>
      </c>
      <c r="F216" s="43" t="n">
        <v/>
      </c>
      <c r="G216" s="43" t="n">
        <v/>
      </c>
      <c r="H216" s="43" t="n">
        <v/>
      </c>
      <c r="I216" s="43" t="n">
        <v/>
      </c>
      <c r="J216" s="43" t="n"/>
      <c r="K216" s="43" t="n"/>
      <c r="L216" s="43" t="n"/>
      <c r="M216" s="43" t="n"/>
      <c r="N216" s="43" t="n"/>
    </row>
    <row r="217" hidden="1" ht="35" customHeight="1" s="203" thickBot="1">
      <c r="A217" s="51" t="inlineStr">
        <is>
          <t>Liabilitas jangka panjang atas pinjaman subordinasi</t>
        </is>
      </c>
      <c r="B217" s="52" t="n"/>
      <c r="C217" s="43" t="n">
        <v/>
      </c>
      <c r="D217" s="43" t="n">
        <v/>
      </c>
      <c r="E217" s="43" t="n">
        <v/>
      </c>
      <c r="F217" s="43" t="n">
        <v/>
      </c>
      <c r="G217" s="43" t="n">
        <v/>
      </c>
      <c r="H217" s="43" t="n">
        <v/>
      </c>
      <c r="I217" s="43" t="n">
        <v/>
      </c>
      <c r="J217" s="43" t="n"/>
      <c r="K217" s="43" t="n"/>
      <c r="L217" s="43" t="n"/>
      <c r="M217" s="43" t="n"/>
      <c r="N217" s="43" t="n"/>
    </row>
    <row r="218" hidden="1" ht="52" customHeight="1" s="203" thickBot="1">
      <c r="A218" s="51" t="inlineStr">
        <is>
          <t>Liabilitas jangka panjang atas liabilitas kerja sama operasi</t>
        </is>
      </c>
      <c r="B218" s="52" t="n"/>
      <c r="C218" s="43" t="n">
        <v/>
      </c>
      <c r="D218" s="43" t="n">
        <v/>
      </c>
      <c r="E218" s="43" t="n">
        <v/>
      </c>
      <c r="F218" s="43" t="n">
        <v/>
      </c>
      <c r="G218" s="43" t="n">
        <v/>
      </c>
      <c r="H218" s="43" t="n">
        <v/>
      </c>
      <c r="I218" s="43" t="n">
        <v/>
      </c>
      <c r="J218" s="43" t="n"/>
      <c r="K218" s="43" t="n"/>
      <c r="L218" s="43" t="n"/>
      <c r="M218" s="43" t="n"/>
      <c r="N218" s="43" t="n"/>
    </row>
    <row r="219" hidden="1" ht="52" customHeight="1" s="203" thickBot="1">
      <c r="A219" s="51" t="inlineStr">
        <is>
          <t>Liabilitas jangka panjang atas liabilitas pembebasan tanah</t>
        </is>
      </c>
      <c r="B219" s="52" t="n"/>
      <c r="C219" s="43" t="n">
        <v/>
      </c>
      <c r="D219" s="43" t="n">
        <v/>
      </c>
      <c r="E219" s="43" t="n">
        <v/>
      </c>
      <c r="F219" s="43" t="n">
        <v/>
      </c>
      <c r="G219" s="43" t="n">
        <v/>
      </c>
      <c r="H219" s="43" t="n">
        <v/>
      </c>
      <c r="I219" s="43" t="n">
        <v/>
      </c>
      <c r="J219" s="43" t="n"/>
      <c r="K219" s="43" t="n"/>
      <c r="L219" s="43" t="n"/>
      <c r="M219" s="43" t="n"/>
      <c r="N219" s="43" t="n"/>
    </row>
    <row r="220" hidden="1" ht="52" customHeight="1" s="203" thickBot="1">
      <c r="A220" s="51" t="inlineStr">
        <is>
          <t>Liabilitas jangka panjang atas utang pembiayaan konsumen</t>
        </is>
      </c>
      <c r="B220" s="52" t="n"/>
      <c r="C220" s="43" t="n">
        <v/>
      </c>
      <c r="D220" s="43" t="n">
        <v/>
      </c>
      <c r="E220" s="43" t="n">
        <v/>
      </c>
      <c r="F220" s="43" t="n">
        <v/>
      </c>
      <c r="G220" s="43" t="n">
        <v/>
      </c>
      <c r="H220" s="43" t="n">
        <v/>
      </c>
      <c r="I220" s="43" t="n">
        <v/>
      </c>
      <c r="J220" s="43" t="n"/>
      <c r="K220" s="43" t="n"/>
      <c r="L220" s="43" t="n"/>
      <c r="M220" s="43" t="n"/>
      <c r="N220" s="43" t="n"/>
    </row>
    <row r="221" ht="52" customHeight="1" s="203" thickBot="1">
      <c r="A221" s="51" t="inlineStr">
        <is>
          <t>Liabilitas jangka panjang atas liabilitas sewa pembiayaan</t>
        </is>
      </c>
      <c r="B221" s="52" t="n"/>
      <c r="C221" s="43" t="n">
        <v>8.235047</v>
      </c>
      <c r="D221" s="43" t="n">
        <v>25.67676</v>
      </c>
      <c r="E221" s="43" t="n">
        <v>30.004937</v>
      </c>
      <c r="F221" s="43" t="n">
        <v>2.651336</v>
      </c>
      <c r="G221" s="43" t="n">
        <v>1.40177</v>
      </c>
      <c r="H221" s="43" t="n">
        <v>8.450248999999999</v>
      </c>
      <c r="I221" s="43" t="n">
        <v>4.234158</v>
      </c>
      <c r="J221" s="43" t="n"/>
      <c r="K221" s="43" t="n"/>
      <c r="L221" s="43" t="n"/>
      <c r="M221" s="43" t="n"/>
      <c r="N221" s="43" t="n"/>
    </row>
    <row r="222" hidden="1" ht="35" customHeight="1" s="203" thickBot="1">
      <c r="A222" s="51" t="inlineStr">
        <is>
          <t>Liabilitas jangka panjang atas utang listrik swasta</t>
        </is>
      </c>
      <c r="B222" s="52" t="n"/>
      <c r="C222" s="43" t="n">
        <v/>
      </c>
      <c r="D222" s="43" t="n">
        <v/>
      </c>
      <c r="E222" s="43" t="n">
        <v/>
      </c>
      <c r="F222" s="43" t="n">
        <v/>
      </c>
      <c r="G222" s="43" t="n">
        <v/>
      </c>
      <c r="H222" s="43" t="n">
        <v/>
      </c>
      <c r="I222" s="43" t="n">
        <v/>
      </c>
      <c r="J222" s="43" t="n"/>
      <c r="K222" s="43" t="n"/>
      <c r="L222" s="43" t="n"/>
      <c r="M222" s="43" t="n"/>
      <c r="N222" s="43" t="n"/>
    </row>
    <row r="223" hidden="1" ht="35" customHeight="1" s="203" thickBot="1">
      <c r="A223" s="51" t="inlineStr">
        <is>
          <t>Liabilitas jangka panjang atas utang retensi</t>
        </is>
      </c>
      <c r="B223" s="52" t="n"/>
      <c r="C223" s="43" t="n">
        <v/>
      </c>
      <c r="D223" s="43" t="n">
        <v/>
      </c>
      <c r="E223" s="43" t="n">
        <v/>
      </c>
      <c r="F223" s="43" t="n">
        <v/>
      </c>
      <c r="G223" s="43" t="n">
        <v/>
      </c>
      <c r="H223" s="43" t="n">
        <v/>
      </c>
      <c r="I223" s="43" t="n">
        <v/>
      </c>
      <c r="J223" s="43" t="n"/>
      <c r="K223" s="43" t="n"/>
      <c r="L223" s="43" t="n"/>
      <c r="M223" s="43" t="n"/>
      <c r="N223" s="43" t="n"/>
    </row>
    <row r="224" hidden="1" ht="35" customHeight="1" s="203" thickBot="1">
      <c r="A224" s="51" t="inlineStr">
        <is>
          <t>Liabilitas jangka panjang atas wesel bayar</t>
        </is>
      </c>
      <c r="B224" s="52" t="n"/>
      <c r="C224" s="43" t="n">
        <v/>
      </c>
      <c r="D224" s="43" t="n">
        <v/>
      </c>
      <c r="E224" s="43" t="n">
        <v/>
      </c>
      <c r="F224" s="43" t="n">
        <v/>
      </c>
      <c r="G224" s="43" t="n">
        <v/>
      </c>
      <c r="H224" s="43" t="n">
        <v/>
      </c>
      <c r="I224" s="43" t="n">
        <v/>
      </c>
      <c r="J224" s="43" t="n"/>
      <c r="K224" s="43" t="n"/>
      <c r="L224" s="43" t="n"/>
      <c r="M224" s="43" t="n"/>
      <c r="N224" s="43" t="n"/>
    </row>
    <row r="225" hidden="1" ht="52" customHeight="1" s="203" thickBot="1">
      <c r="A225" s="51" t="inlineStr">
        <is>
          <t>Liabilitas jangka panjang atas surat utang jangka menengah</t>
        </is>
      </c>
      <c r="B225" s="52" t="n"/>
      <c r="C225" s="43" t="n">
        <v/>
      </c>
      <c r="D225" s="43" t="n">
        <v/>
      </c>
      <c r="E225" s="43" t="n">
        <v/>
      </c>
      <c r="F225" s="43" t="n">
        <v/>
      </c>
      <c r="G225" s="43" t="n">
        <v/>
      </c>
      <c r="H225" s="43" t="n">
        <v/>
      </c>
      <c r="I225" s="43" t="n">
        <v/>
      </c>
      <c r="J225" s="43" t="n"/>
      <c r="K225" s="43" t="n"/>
      <c r="L225" s="43" t="n"/>
      <c r="M225" s="43" t="n"/>
      <c r="N225" s="43" t="n"/>
    </row>
    <row r="226" ht="35" customHeight="1" s="203" thickBot="1">
      <c r="A226" s="51" t="inlineStr">
        <is>
          <t>Liabilitas jangka panjang atas utang obligasi</t>
        </is>
      </c>
      <c r="B226" s="52" t="n"/>
      <c r="C226" s="43" t="n">
        <v>1301.122566</v>
      </c>
      <c r="D226" s="43" t="n">
        <v>1097.778468</v>
      </c>
      <c r="E226" s="43" t="n">
        <v>1224.881921</v>
      </c>
      <c r="F226" s="43" t="n">
        <v>1229.590712</v>
      </c>
      <c r="G226" s="43" t="n">
        <v>880.010701</v>
      </c>
      <c r="H226" s="43" t="n">
        <v>528.92278</v>
      </c>
      <c r="I226" s="43" t="n">
        <v>447.680894</v>
      </c>
      <c r="J226" s="43" t="n"/>
      <c r="K226" s="43" t="n"/>
      <c r="L226" s="43" t="n"/>
      <c r="M226" s="43" t="n"/>
      <c r="N226" s="43" t="n"/>
    </row>
    <row r="227" hidden="1" ht="35" customHeight="1" s="203" thickBot="1">
      <c r="A227" s="51" t="inlineStr">
        <is>
          <t>Liabilitas jangka panjang atas sukuk</t>
        </is>
      </c>
      <c r="B227" s="52" t="n"/>
      <c r="C227" s="43" t="n">
        <v/>
      </c>
      <c r="D227" s="43" t="n">
        <v/>
      </c>
      <c r="E227" s="43" t="n">
        <v/>
      </c>
      <c r="F227" s="43" t="n">
        <v/>
      </c>
      <c r="G227" s="43" t="n">
        <v/>
      </c>
      <c r="H227" s="43" t="n">
        <v/>
      </c>
      <c r="I227" s="43" t="n">
        <v/>
      </c>
      <c r="J227" s="43" t="n"/>
      <c r="K227" s="43" t="n"/>
      <c r="L227" s="43" t="n"/>
      <c r="M227" s="43" t="n"/>
      <c r="N227" s="43" t="n"/>
    </row>
    <row r="228" hidden="1" ht="35" customHeight="1" s="203" thickBot="1">
      <c r="A228" s="51" t="inlineStr">
        <is>
          <t>Liabilitas jangka panjang atas obligasi subordinasi</t>
        </is>
      </c>
      <c r="B228" s="52" t="n"/>
      <c r="C228" s="43" t="n">
        <v/>
      </c>
      <c r="D228" s="43" t="n">
        <v/>
      </c>
      <c r="E228" s="43" t="n">
        <v/>
      </c>
      <c r="F228" s="43" t="n">
        <v/>
      </c>
      <c r="G228" s="43" t="n">
        <v/>
      </c>
      <c r="H228" s="43" t="n">
        <v/>
      </c>
      <c r="I228" s="43" t="n">
        <v/>
      </c>
      <c r="J228" s="43" t="n"/>
      <c r="K228" s="43" t="n"/>
      <c r="L228" s="43" t="n"/>
      <c r="M228" s="43" t="n"/>
      <c r="N228" s="43" t="n"/>
    </row>
    <row r="229" ht="35" customHeight="1" s="203" thickBot="1">
      <c r="A229" s="51" t="inlineStr">
        <is>
          <t>Liabilitas jangka panjang atas pinjaman lainnya</t>
        </is>
      </c>
      <c r="B229" s="52" t="n"/>
      <c r="C229" s="43" t="n">
        <v>0.654462</v>
      </c>
      <c r="D229" s="43" t="n">
        <v/>
      </c>
      <c r="E229" s="43" t="n">
        <v/>
      </c>
      <c r="F229" s="43" t="n">
        <v/>
      </c>
      <c r="G229" s="43" t="n">
        <v>15.699032</v>
      </c>
      <c r="H229" s="43" t="n">
        <v>20.532199</v>
      </c>
      <c r="I229" s="43" t="n">
        <v>30.89882</v>
      </c>
      <c r="J229" s="43" t="n"/>
      <c r="K229" s="43" t="n"/>
      <c r="L229" s="43" t="n"/>
      <c r="M229" s="43" t="n"/>
      <c r="N229" s="43" t="n"/>
    </row>
    <row r="230" hidden="1" ht="18" customHeight="1" s="203" thickBot="1">
      <c r="A230" s="46" t="inlineStr">
        <is>
          <t>Obligasi konversi</t>
        </is>
      </c>
      <c r="B230" s="47" t="n"/>
      <c r="C230" s="43" t="n">
        <v/>
      </c>
      <c r="D230" s="43" t="n">
        <v/>
      </c>
      <c r="E230" s="43" t="n">
        <v/>
      </c>
      <c r="F230" s="43" t="n">
        <v/>
      </c>
      <c r="G230" s="43" t="n">
        <v/>
      </c>
      <c r="H230" s="43" t="n">
        <v/>
      </c>
      <c r="I230" s="43" t="n">
        <v/>
      </c>
      <c r="J230" s="43" t="n"/>
      <c r="K230" s="43" t="n"/>
      <c r="L230" s="43" t="n"/>
      <c r="M230" s="43" t="n"/>
      <c r="N230" s="43" t="n"/>
    </row>
    <row r="231" hidden="1" ht="35" customHeight="1" s="203" thickBot="1">
      <c r="A231" s="46" t="inlineStr">
        <is>
          <t>Pendapatan diterima dimuka jangka panjang</t>
        </is>
      </c>
      <c r="B231" s="47" t="n"/>
      <c r="C231" s="43" t="n">
        <v/>
      </c>
      <c r="D231" s="43" t="n">
        <v/>
      </c>
      <c r="E231" s="43" t="n">
        <v/>
      </c>
      <c r="F231" s="43" t="n">
        <v/>
      </c>
      <c r="G231" s="43" t="n">
        <v/>
      </c>
      <c r="H231" s="43" t="n">
        <v/>
      </c>
      <c r="I231" s="43" t="n">
        <v/>
      </c>
      <c r="J231" s="43" t="n"/>
      <c r="K231" s="43" t="n"/>
      <c r="L231" s="43" t="n"/>
      <c r="M231" s="43" t="n"/>
      <c r="N231" s="43" t="n"/>
    </row>
    <row r="232" hidden="1" ht="18" customHeight="1" s="203" thickBot="1">
      <c r="A232" s="46" t="inlineStr">
        <is>
          <t>Uang jaminan jangka panjang</t>
        </is>
      </c>
      <c r="B232" s="47" t="n"/>
      <c r="C232" s="43" t="n">
        <v/>
      </c>
      <c r="D232" s="43" t="n">
        <v/>
      </c>
      <c r="E232" s="43" t="n">
        <v/>
      </c>
      <c r="F232" s="43" t="n">
        <v/>
      </c>
      <c r="G232" s="43" t="n">
        <v/>
      </c>
      <c r="H232" s="43" t="n">
        <v/>
      </c>
      <c r="I232" s="43" t="n">
        <v/>
      </c>
      <c r="J232" s="43" t="n"/>
      <c r="K232" s="43" t="n"/>
      <c r="L232" s="43" t="n"/>
      <c r="M232" s="43" t="n"/>
      <c r="N232" s="43" t="n"/>
    </row>
    <row r="233" ht="35" customHeight="1" s="203" thickBot="1">
      <c r="A233" s="49" t="inlineStr">
        <is>
          <t>Uang muka pelanggan jangka panjang</t>
        </is>
      </c>
      <c r="B233" s="50" t="n"/>
      <c r="C233" s="36" t="n"/>
      <c r="D233" s="36" t="n"/>
      <c r="E233" s="36" t="n"/>
      <c r="F233" s="36" t="n"/>
      <c r="G233" s="36" t="n"/>
      <c r="H233" s="36" t="n"/>
      <c r="I233" s="36" t="n"/>
      <c r="J233" s="36" t="n"/>
      <c r="K233" s="36" t="n"/>
      <c r="L233" s="36" t="n"/>
      <c r="M233" s="36" t="n"/>
      <c r="N233" s="36" t="n"/>
    </row>
    <row r="234" hidden="1" ht="35" customHeight="1" s="203" thickBot="1">
      <c r="A234" s="51" t="inlineStr">
        <is>
          <t>Uang muka pelanggan jangka panjang pihak ketiga</t>
        </is>
      </c>
      <c r="B234" s="52" t="n"/>
      <c r="C234" s="43" t="n">
        <v/>
      </c>
      <c r="D234" s="43" t="n">
        <v/>
      </c>
      <c r="E234" s="43" t="n">
        <v/>
      </c>
      <c r="F234" s="43" t="n">
        <v/>
      </c>
      <c r="G234" s="43" t="n">
        <v/>
      </c>
      <c r="H234" s="43" t="n">
        <v/>
      </c>
      <c r="I234" s="43" t="n">
        <v/>
      </c>
      <c r="J234" s="43" t="n"/>
      <c r="K234" s="43" t="n"/>
      <c r="L234" s="43" t="n"/>
      <c r="M234" s="43" t="n"/>
      <c r="N234" s="43" t="n"/>
    </row>
    <row r="235" hidden="1" ht="52" customHeight="1" s="203" thickBot="1">
      <c r="A235" s="51" t="inlineStr">
        <is>
          <t>Uang muka pelanggan jangka panjang pihak berelasi</t>
        </is>
      </c>
      <c r="B235" s="52" t="n"/>
      <c r="C235" s="43" t="n">
        <v/>
      </c>
      <c r="D235" s="43" t="n">
        <v/>
      </c>
      <c r="E235" s="43" t="n">
        <v/>
      </c>
      <c r="F235" s="43" t="n">
        <v/>
      </c>
      <c r="G235" s="43" t="n">
        <v/>
      </c>
      <c r="H235" s="43" t="n">
        <v/>
      </c>
      <c r="I235" s="43" t="n">
        <v/>
      </c>
      <c r="J235" s="43" t="n"/>
      <c r="K235" s="43" t="n"/>
      <c r="L235" s="43" t="n"/>
      <c r="M235" s="43" t="n"/>
      <c r="N235" s="43" t="n"/>
    </row>
    <row r="236" hidden="1" ht="35" customHeight="1" s="203" thickBot="1">
      <c r="A236" s="46" t="inlineStr">
        <is>
          <t>Pendapatan ditangguhkan jangka panjang</t>
        </is>
      </c>
      <c r="B236" s="47" t="n"/>
      <c r="C236" s="43" t="n">
        <v/>
      </c>
      <c r="D236" s="43" t="n">
        <v/>
      </c>
      <c r="E236" s="43" t="n">
        <v/>
      </c>
      <c r="F236" s="43" t="n">
        <v/>
      </c>
      <c r="G236" s="43" t="n">
        <v/>
      </c>
      <c r="H236" s="43" t="n">
        <v/>
      </c>
      <c r="I236" s="43" t="n">
        <v/>
      </c>
      <c r="J236" s="43" t="n"/>
      <c r="K236" s="43" t="n"/>
      <c r="L236" s="43" t="n"/>
      <c r="M236" s="43" t="n"/>
      <c r="N236" s="43" t="n"/>
    </row>
    <row r="237" hidden="1" ht="18" customHeight="1" s="203" thickBot="1">
      <c r="A237" s="46" t="inlineStr">
        <is>
          <t>Liabilitas kontrak asuransi</t>
        </is>
      </c>
      <c r="B237" s="47" t="n"/>
      <c r="C237" s="43" t="n">
        <v/>
      </c>
      <c r="D237" s="43" t="n">
        <v/>
      </c>
      <c r="E237" s="43" t="n">
        <v/>
      </c>
      <c r="F237" s="43" t="n">
        <v/>
      </c>
      <c r="G237" s="43" t="n">
        <v/>
      </c>
      <c r="H237" s="43" t="n">
        <v/>
      </c>
      <c r="I237" s="43" t="n">
        <v/>
      </c>
      <c r="J237" s="43" t="n"/>
      <c r="K237" s="43" t="n"/>
      <c r="L237" s="43" t="n"/>
      <c r="M237" s="43" t="n"/>
      <c r="N237" s="43" t="n"/>
    </row>
    <row r="238" ht="18" customHeight="1" s="203" thickBot="1">
      <c r="A238" s="49" t="inlineStr">
        <is>
          <t>Provisi jangka panjang</t>
        </is>
      </c>
      <c r="B238" s="50" t="n"/>
      <c r="C238" s="36" t="n"/>
      <c r="D238" s="36" t="n"/>
      <c r="E238" s="36" t="n"/>
      <c r="F238" s="36" t="n"/>
      <c r="G238" s="36" t="n"/>
      <c r="H238" s="36" t="n"/>
      <c r="I238" s="36" t="n"/>
      <c r="J238" s="36" t="n"/>
      <c r="K238" s="36" t="n"/>
      <c r="L238" s="36" t="n"/>
      <c r="M238" s="36" t="n"/>
      <c r="N238" s="36" t="n"/>
    </row>
    <row r="239" hidden="1" ht="35" customHeight="1" s="203" thickBot="1">
      <c r="A239" s="51" t="inlineStr">
        <is>
          <t>Provisi pelapisan jalan tol jangka panjang</t>
        </is>
      </c>
      <c r="B239" s="52" t="n"/>
      <c r="C239" s="43" t="n">
        <v/>
      </c>
      <c r="D239" s="43" t="n">
        <v/>
      </c>
      <c r="E239" s="43" t="n">
        <v/>
      </c>
      <c r="F239" s="43" t="n">
        <v/>
      </c>
      <c r="G239" s="43" t="n">
        <v/>
      </c>
      <c r="H239" s="43" t="n">
        <v/>
      </c>
      <c r="I239" s="43" t="n">
        <v/>
      </c>
      <c r="J239" s="43" t="n"/>
      <c r="K239" s="43" t="n"/>
      <c r="L239" s="43" t="n"/>
      <c r="M239" s="43" t="n"/>
      <c r="N239" s="43" t="n"/>
    </row>
    <row r="240" hidden="1" ht="52" customHeight="1" s="203" thickBot="1">
      <c r="A240" s="51" t="inlineStr">
        <is>
          <t>Provisi biaya pengembalian dan pemeliharaan pesawat jangka panjang</t>
        </is>
      </c>
      <c r="B240" s="52" t="n"/>
      <c r="C240" s="43" t="n">
        <v/>
      </c>
      <c r="D240" s="43" t="n">
        <v/>
      </c>
      <c r="E240" s="43" t="n">
        <v/>
      </c>
      <c r="F240" s="43" t="n">
        <v/>
      </c>
      <c r="G240" s="43" t="n">
        <v/>
      </c>
      <c r="H240" s="43" t="n">
        <v/>
      </c>
      <c r="I240" s="43" t="n">
        <v/>
      </c>
      <c r="J240" s="43" t="n"/>
      <c r="K240" s="43" t="n"/>
      <c r="L240" s="43" t="n"/>
      <c r="M240" s="43" t="n"/>
      <c r="N240" s="43" t="n"/>
    </row>
    <row r="241" hidden="1" ht="52" customHeight="1" s="203" thickBot="1">
      <c r="A241" s="51" t="inlineStr">
        <is>
          <t>Provisi pembangunan prasarana, fasilitas umum, dan sosial jangka panjang</t>
        </is>
      </c>
      <c r="B241" s="52" t="n"/>
      <c r="C241" s="43" t="n">
        <v/>
      </c>
      <c r="D241" s="43" t="n">
        <v/>
      </c>
      <c r="E241" s="43" t="n">
        <v/>
      </c>
      <c r="F241" s="43" t="n">
        <v/>
      </c>
      <c r="G241" s="43" t="n">
        <v/>
      </c>
      <c r="H241" s="43" t="n">
        <v/>
      </c>
      <c r="I241" s="43" t="n">
        <v/>
      </c>
      <c r="J241" s="43" t="n"/>
      <c r="K241" s="43" t="n"/>
      <c r="L241" s="43" t="n"/>
      <c r="M241" s="43" t="n"/>
      <c r="N241" s="43" t="n"/>
    </row>
    <row r="242" hidden="1" ht="35" customHeight="1" s="203" thickBot="1">
      <c r="A242" s="51" t="inlineStr">
        <is>
          <t>Provisi biaya pembongkaran aset tetap jangka panjang</t>
        </is>
      </c>
      <c r="B242" s="52" t="n"/>
      <c r="C242" s="43" t="n">
        <v/>
      </c>
      <c r="D242" s="43" t="n">
        <v/>
      </c>
      <c r="E242" s="43" t="n">
        <v/>
      </c>
      <c r="F242" s="43" t="n">
        <v/>
      </c>
      <c r="G242" s="43" t="n">
        <v/>
      </c>
      <c r="H242" s="43" t="n">
        <v/>
      </c>
      <c r="I242" s="43" t="n">
        <v/>
      </c>
      <c r="J242" s="43" t="n"/>
      <c r="K242" s="43" t="n"/>
      <c r="L242" s="43" t="n"/>
      <c r="M242" s="43" t="n"/>
      <c r="N242" s="43" t="n"/>
    </row>
    <row r="243" ht="35" customHeight="1" s="203" thickBot="1">
      <c r="A243" s="51" t="inlineStr">
        <is>
          <t>Provisi restorasi dan rehabilitasi jangka panjang</t>
        </is>
      </c>
      <c r="B243" s="52" t="n"/>
      <c r="C243" s="43" t="n">
        <v>29.441339</v>
      </c>
      <c r="D243" s="43" t="n">
        <v>30.497779</v>
      </c>
      <c r="E243" s="43" t="n">
        <v>33.03258</v>
      </c>
      <c r="F243" s="43" t="n">
        <v>35.241633</v>
      </c>
      <c r="G243" s="43" t="n">
        <v>38.687331</v>
      </c>
      <c r="H243" s="43" t="n">
        <v>43.265139</v>
      </c>
      <c r="I243" s="43" t="n">
        <v>43.105706</v>
      </c>
      <c r="J243" s="43" t="n"/>
      <c r="K243" s="43" t="n"/>
      <c r="L243" s="43" t="n"/>
      <c r="M243" s="43" t="n"/>
      <c r="N243" s="43" t="n"/>
    </row>
    <row r="244" hidden="1" ht="35" customHeight="1" s="203" thickBot="1">
      <c r="A244" s="51" t="inlineStr">
        <is>
          <t>Provisi jangka panjang lainnya</t>
        </is>
      </c>
      <c r="B244" s="52" t="n"/>
      <c r="C244" s="43" t="n">
        <v/>
      </c>
      <c r="D244" s="43" t="n">
        <v/>
      </c>
      <c r="E244" s="43" t="n">
        <v/>
      </c>
      <c r="F244" s="43" t="n">
        <v/>
      </c>
      <c r="G244" s="43" t="n">
        <v/>
      </c>
      <c r="H244" s="43" t="n">
        <v/>
      </c>
      <c r="I244" s="43" t="n">
        <v/>
      </c>
      <c r="J244" s="43" t="n"/>
      <c r="K244" s="43" t="n"/>
      <c r="L244" s="43" t="n"/>
      <c r="M244" s="43" t="n"/>
      <c r="N244" s="43" t="n"/>
    </row>
    <row r="245" hidden="1" ht="35" customHeight="1" s="203" thickBot="1">
      <c r="A245" s="46" t="inlineStr">
        <is>
          <t>Biaya pengupasan tanah yang masih harus dibayar</t>
        </is>
      </c>
      <c r="B245" s="47" t="n"/>
      <c r="C245" s="43" t="n">
        <v/>
      </c>
      <c r="D245" s="43" t="n">
        <v/>
      </c>
      <c r="E245" s="43" t="n">
        <v/>
      </c>
      <c r="F245" s="43" t="n">
        <v/>
      </c>
      <c r="G245" s="43" t="n">
        <v/>
      </c>
      <c r="H245" s="43" t="n">
        <v/>
      </c>
      <c r="I245" s="43" t="n">
        <v/>
      </c>
      <c r="J245" s="43" t="n"/>
      <c r="K245" s="43" t="n"/>
      <c r="L245" s="43" t="n"/>
      <c r="M245" s="43" t="n"/>
      <c r="N245" s="43" t="n"/>
    </row>
    <row r="246" hidden="1" ht="35" customHeight="1" s="203" thickBot="1">
      <c r="A246" s="46" t="inlineStr">
        <is>
          <t>Liabilitas kepada pemegang polis</t>
        </is>
      </c>
      <c r="B246" s="47" t="n"/>
      <c r="C246" s="43" t="n">
        <v/>
      </c>
      <c r="D246" s="43" t="n">
        <v/>
      </c>
      <c r="E246" s="43" t="n">
        <v/>
      </c>
      <c r="F246" s="43" t="n">
        <v/>
      </c>
      <c r="G246" s="43" t="n">
        <v/>
      </c>
      <c r="H246" s="43" t="n">
        <v/>
      </c>
      <c r="I246" s="43" t="n">
        <v/>
      </c>
      <c r="J246" s="43" t="n"/>
      <c r="K246" s="43" t="n"/>
      <c r="L246" s="43" t="n"/>
      <c r="M246" s="43" t="n"/>
      <c r="N246" s="43" t="n"/>
    </row>
    <row r="247" ht="35" customHeight="1" s="203" thickBot="1">
      <c r="A247" s="46" t="inlineStr">
        <is>
          <t>Kewajiban imbalan pasca kerja jangka panjang</t>
        </is>
      </c>
      <c r="B247" s="47" t="n"/>
      <c r="C247" s="43" t="n">
        <v>38.310063</v>
      </c>
      <c r="D247" s="43" t="n">
        <v>47.554022</v>
      </c>
      <c r="E247" s="43" t="n">
        <v>52.287427</v>
      </c>
      <c r="F247" s="43" t="n">
        <v>26.447783</v>
      </c>
      <c r="G247" s="43" t="n">
        <v>22.620259</v>
      </c>
      <c r="H247" s="43" t="n">
        <v>26.412465</v>
      </c>
      <c r="I247" s="43" t="n">
        <v>25.674808</v>
      </c>
      <c r="J247" s="43" t="n"/>
      <c r="K247" s="43" t="n"/>
      <c r="L247" s="43" t="n"/>
      <c r="M247" s="43" t="n"/>
      <c r="N247" s="43" t="n"/>
    </row>
    <row r="248" hidden="1" ht="35" customHeight="1" s="203" thickBot="1">
      <c r="A248" s="46" t="inlineStr">
        <is>
          <t>Liabilitas pengampunan pajak tidak lancar</t>
        </is>
      </c>
      <c r="B248" s="47" t="n"/>
      <c r="C248" s="43" t="n">
        <v/>
      </c>
      <c r="D248" s="43" t="n">
        <v/>
      </c>
      <c r="E248" s="43" t="n">
        <v/>
      </c>
      <c r="F248" s="43" t="n">
        <v/>
      </c>
      <c r="G248" s="43" t="n">
        <v/>
      </c>
      <c r="H248" s="43" t="n">
        <v/>
      </c>
      <c r="I248" s="43" t="n">
        <v/>
      </c>
      <c r="J248" s="43" t="n"/>
      <c r="K248" s="43" t="n"/>
      <c r="L248" s="43" t="n"/>
      <c r="M248" s="43" t="n"/>
      <c r="N248" s="43" t="n"/>
    </row>
    <row r="249" ht="35" customHeight="1" s="203" thickBot="1">
      <c r="A249" s="46" t="inlineStr">
        <is>
          <t>Liabilitas keuangan jangka panjang lainnya</t>
        </is>
      </c>
      <c r="B249" s="47" t="n"/>
      <c r="C249" s="43" t="n">
        <v>142.846408</v>
      </c>
      <c r="D249" s="43" t="n">
        <v>161.913154</v>
      </c>
      <c r="E249" s="43" t="n">
        <v>164.476468</v>
      </c>
      <c r="F249" s="43" t="n">
        <v>206.26935</v>
      </c>
      <c r="G249" s="43" t="n">
        <v/>
      </c>
      <c r="H249" s="43" t="n">
        <v/>
      </c>
      <c r="I249" s="43" t="n">
        <v/>
      </c>
      <c r="J249" s="43" t="n"/>
      <c r="K249" s="43" t="n"/>
      <c r="L249" s="43" t="n"/>
      <c r="M249" s="43" t="n"/>
      <c r="N249" s="43" t="n"/>
    </row>
    <row r="250" hidden="1" ht="35" customHeight="1" s="203" thickBot="1">
      <c r="A250" s="46" t="inlineStr">
        <is>
          <t>Liabilitas non-keuangan jangka panjang</t>
        </is>
      </c>
      <c r="B250" s="47" t="n"/>
      <c r="C250" s="43" t="n">
        <v/>
      </c>
      <c r="D250" s="43" t="n">
        <v/>
      </c>
      <c r="E250" s="43" t="n">
        <v/>
      </c>
      <c r="F250" s="43" t="n">
        <v/>
      </c>
      <c r="G250" s="43" t="n">
        <v/>
      </c>
      <c r="H250" s="43" t="n">
        <v/>
      </c>
      <c r="I250" s="43" t="n">
        <v/>
      </c>
      <c r="J250" s="43" t="n"/>
      <c r="K250" s="43" t="n"/>
      <c r="L250" s="43" t="n"/>
      <c r="M250" s="43" t="n"/>
      <c r="N250" s="43" t="n"/>
    </row>
    <row r="251" ht="35" customHeight="1" s="203" thickBot="1">
      <c r="A251" s="49" t="inlineStr">
        <is>
          <t>Jumlah liabilitas jangka panjang</t>
        </is>
      </c>
      <c r="B251" s="50" t="n"/>
      <c r="C251" s="48" t="n">
        <v>1872.345547</v>
      </c>
      <c r="D251" s="48" t="n">
        <v>1858.977711</v>
      </c>
      <c r="E251" s="48" t="n">
        <v>1918.691608</v>
      </c>
      <c r="F251" s="48" t="n">
        <v>1671.99954</v>
      </c>
      <c r="G251" s="48" t="n">
        <v>1074.77151</v>
      </c>
      <c r="H251" s="48" t="n">
        <v>753.475083</v>
      </c>
      <c r="I251" s="48" t="n">
        <v>1016.456916</v>
      </c>
      <c r="J251" s="48" t="n"/>
      <c r="K251" s="48" t="n"/>
      <c r="L251" s="48" t="n"/>
      <c r="M251" s="48" t="n"/>
      <c r="N251" s="48" t="n"/>
    </row>
    <row r="252" ht="35" customHeight="1" s="203" thickBot="1">
      <c r="A252" s="49" t="inlineStr">
        <is>
          <t>Non-current Operating Liabilities</t>
        </is>
      </c>
      <c r="B252" s="45" t="n"/>
      <c r="C252" s="186">
        <f>C206+C207+C209+C218+C219+C220+C221+C222+C223+C231+C232+C234+C235+C236+C237+C239+C240+C241+C242+C243+C244+C245+C246+C247+C249+C250</f>
        <v/>
      </c>
      <c r="D252" s="186">
        <f>D206+D207+D209+D218+D219+D220+D221+D222+D223+D231+D232+D234+D235+D236+D237+D239+D240+D241+D242+D243+D244+D245+D246+D247+D249+D250</f>
        <v/>
      </c>
      <c r="E252" s="186">
        <f>E206+E207+E209+E218+E219+E220+E221+E222+E223+E231+E232+E234+E235+E236+E237+E239+E240+E241+E242+E243+E244+E245+E246+E247+E249+E250</f>
        <v/>
      </c>
      <c r="F252" s="186">
        <f>F206+F207+F209+F218+F219+F220+F221+F222+F223+F231+F232+F234+F235+F236+F237+F239+F240+F241+F242+F243+F244+F245+F246+F247+F249+F250</f>
        <v/>
      </c>
      <c r="G252" s="186">
        <f>G206+G207+G209+G218+G219+G220+G221+G222+G223+G231+G232+G234+G235+G236+G237+G239+G240+G241+G242+G243+G244+G245+G246+G247+G249+G250</f>
        <v/>
      </c>
      <c r="H252" s="186">
        <f>H206+H207+H209+H218+H219+H220+H221+H222+H223+H231+H232+H234+H235+H236+H237+H239+H240+H241+H242+H243+H244+H245+H246+H247+H249+H250</f>
        <v/>
      </c>
      <c r="I252" s="186">
        <f>I206+I207+I209+I218+I219+I220+I221+I222+I223+I231+I232+I234+I235+I236+I237+I239+I240+I241+I242+I243+I244+I245+I246+I247+I249+I250</f>
        <v/>
      </c>
      <c r="J252" s="186">
        <f>J206+J207+J209+J218+J219+J220+J221+J222+J223+J231+J232+J234+J235+J236+J237+J239+J240+J241+J242+J243+J244+J245+J246+J247+J249+J250</f>
        <v/>
      </c>
      <c r="K252" s="186">
        <f>K206+K207+K209+K218+K219+K220+K221+K222+K223+K231+K232+K234+K235+K236+K237+K239+K240+K241+K242+K243+K244+K245+K246+K247+K249+K250</f>
        <v/>
      </c>
      <c r="L252" s="186">
        <f>L206+L207+L209+L218+L219+L220+L221+L222+L223+L231+L232+L234+L235+L236+L237+L239+L240+L241+L242+L243+L244+L245+L246+L247+L249+L250</f>
        <v/>
      </c>
      <c r="M252" s="186">
        <f>M206+M207+M209+M218+M219+M220+M221+M222+M223+M231+M232+M234+M235+M236+M237+M239+M240+M241+M242+M243+M244+M245+M246+M247+M249+M250</f>
        <v/>
      </c>
      <c r="N252" s="186">
        <f>N206+N207+N209+N218+N219+N220+N221+N222+N223+N231+N232+N234+N235+N236+N237+N239+N240+N241+N242+N243+N244+N245+N246+N247+N249+N250</f>
        <v/>
      </c>
    </row>
    <row r="253" ht="35" customHeight="1" s="203" thickBot="1">
      <c r="A253" s="49" t="inlineStr">
        <is>
          <t>Non-current interest bearing debt</t>
        </is>
      </c>
      <c r="B253" s="45" t="n"/>
      <c r="C253" s="186">
        <f>C211+C212+C213+C214+C215+C216+C217+C221+C225+C226+C227+C228+C229+C230</f>
        <v/>
      </c>
      <c r="D253" s="186">
        <f>D211+D212+D213+D214+D215+D216+D217+D221+D225+D226+D227+D228+D229+D230</f>
        <v/>
      </c>
      <c r="E253" s="186">
        <f>E211+E212+E213+E214+E215+E216+E217+E221+E225+E226+E227+E228+E229+E230</f>
        <v/>
      </c>
      <c r="F253" s="186">
        <f>F211+F212+F213+F214+F215+F216+F217+F221+F225+F226+F227+F228+F229+F230</f>
        <v/>
      </c>
      <c r="G253" s="186">
        <f>G211+G212+G213+G214+G215+G216+G217+G221+G225+G226+G227+G228+G229+G230</f>
        <v/>
      </c>
      <c r="H253" s="186">
        <f>H211+H212+H213+H214+H215+H216+H217+H221+H225+H226+H227+H228+H229+H230</f>
        <v/>
      </c>
      <c r="I253" s="186">
        <f>I211+I212+I213+I214+I215+I216+I217+I221+I225+I226+I227+I228+I229+I230</f>
        <v/>
      </c>
      <c r="J253" s="186">
        <f>J211+J212+J213+J214+J215+J216+J217+J221+J225+J226+J227+J228+J229+J230</f>
        <v/>
      </c>
      <c r="K253" s="186">
        <f>K211+K212+K213+K214+K215+K216+K217+K221+K225+K226+K227+K228+K229+K230</f>
        <v/>
      </c>
      <c r="L253" s="186">
        <f>L211+L212+L213+L214+L215+L216+L217+L221+L225+L226+L227+L228+L229+L230</f>
        <v/>
      </c>
      <c r="M253" s="186">
        <f>M211+M212+M213+M214+M215+M216+M217+M221+M225+M226+M227+M228+M229+M230</f>
        <v/>
      </c>
      <c r="N253" s="186">
        <f>N211+N212+N213+N214+N215+N216+N217+N221+N225+N226+N227+N228+N229+N230</f>
        <v/>
      </c>
    </row>
    <row r="254" ht="18" customHeight="1" s="203" thickBot="1">
      <c r="A254" s="44" t="inlineStr">
        <is>
          <t>Jumlah liabilitas</t>
        </is>
      </c>
      <c r="B254" s="45" t="n"/>
      <c r="C254" s="48" t="n">
        <v>2542.768572</v>
      </c>
      <c r="D254" s="48" t="n">
        <v>2570.388847</v>
      </c>
      <c r="E254" s="48" t="n">
        <v>2626.405463</v>
      </c>
      <c r="F254" s="48" t="n">
        <v>2807.763436</v>
      </c>
      <c r="G254" s="48" t="n">
        <v>2253.698079</v>
      </c>
      <c r="H254" s="48" t="n">
        <v>1735.96494</v>
      </c>
      <c r="I254" s="48" t="n">
        <v>1607.576874</v>
      </c>
      <c r="J254" s="48" t="n"/>
      <c r="K254" s="48" t="n"/>
      <c r="L254" s="48" t="n"/>
      <c r="M254" s="48" t="n"/>
      <c r="N254" s="48" t="n"/>
    </row>
    <row r="255" ht="18" customHeight="1" s="203" thickBot="1">
      <c r="A255" s="44" t="inlineStr">
        <is>
          <t>Operating Liabilities</t>
        </is>
      </c>
      <c r="B255" s="40" t="n"/>
      <c r="C255" s="185">
        <f>C202+C252</f>
        <v/>
      </c>
      <c r="D255" s="185">
        <f>D202+D252</f>
        <v/>
      </c>
      <c r="E255" s="185">
        <f>E202+E252</f>
        <v/>
      </c>
      <c r="F255" s="185">
        <f>F202+F252</f>
        <v/>
      </c>
      <c r="G255" s="185">
        <f>G202+G252</f>
        <v/>
      </c>
      <c r="H255" s="185">
        <f>H202+H252</f>
        <v/>
      </c>
      <c r="I255" s="185">
        <f>I202+I252</f>
        <v/>
      </c>
      <c r="J255" s="185">
        <f>J202+J252</f>
        <v/>
      </c>
      <c r="K255" s="185">
        <f>K202+K252</f>
        <v/>
      </c>
      <c r="L255" s="185">
        <f>L202+L252</f>
        <v/>
      </c>
      <c r="M255" s="185">
        <f>M202+M252</f>
        <v/>
      </c>
      <c r="N255" s="185">
        <f>N202+N252</f>
        <v/>
      </c>
    </row>
    <row r="256" ht="18" customHeight="1" s="203" thickBot="1">
      <c r="A256" s="44" t="inlineStr">
        <is>
          <t>Total Interest bearing debt</t>
        </is>
      </c>
      <c r="B256" s="40" t="n"/>
      <c r="C256" s="185">
        <f>C203+C253</f>
        <v/>
      </c>
      <c r="D256" s="185">
        <f>D203+D253</f>
        <v/>
      </c>
      <c r="E256" s="185">
        <f>E203+E253</f>
        <v/>
      </c>
      <c r="F256" s="185">
        <f>F203+F253</f>
        <v/>
      </c>
      <c r="G256" s="185">
        <f>G203+G253</f>
        <v/>
      </c>
      <c r="H256" s="185">
        <f>H203+H253</f>
        <v/>
      </c>
      <c r="I256" s="185">
        <f>I203+I253</f>
        <v/>
      </c>
      <c r="J256" s="185">
        <f>J203+J253</f>
        <v/>
      </c>
      <c r="K256" s="185">
        <f>K203+K253</f>
        <v/>
      </c>
      <c r="L256" s="185">
        <f>L203+L253</f>
        <v/>
      </c>
      <c r="M256" s="185">
        <f>M203+M253</f>
        <v/>
      </c>
      <c r="N256" s="185">
        <f>N203+N253</f>
        <v/>
      </c>
    </row>
    <row r="257" ht="18" customHeight="1" s="203" thickBot="1">
      <c r="A257" s="39" t="inlineStr">
        <is>
          <t>Net Operating Assets (NOA)</t>
        </is>
      </c>
      <c r="B257" s="40" t="n"/>
      <c r="C257" s="185">
        <f>C130-C255</f>
        <v/>
      </c>
      <c r="D257" s="185">
        <f>D130-D255</f>
        <v/>
      </c>
      <c r="E257" s="185">
        <f>E130-E255</f>
        <v/>
      </c>
      <c r="F257" s="185">
        <f>F130-F255</f>
        <v/>
      </c>
      <c r="G257" s="185">
        <f>G130-G255</f>
        <v/>
      </c>
      <c r="H257" s="185">
        <f>H130-H255</f>
        <v/>
      </c>
      <c r="I257" s="185">
        <f>I130-I255</f>
        <v/>
      </c>
      <c r="J257" s="185">
        <f>J130-J255</f>
        <v/>
      </c>
      <c r="K257" s="185">
        <f>K130-K255</f>
        <v/>
      </c>
      <c r="L257" s="185">
        <f>L130-L255</f>
        <v/>
      </c>
      <c r="M257" s="185">
        <f>M130-M255</f>
        <v/>
      </c>
      <c r="N257" s="185">
        <f>N130-N255</f>
        <v/>
      </c>
    </row>
    <row r="258" ht="18" customHeight="1" s="203" thickBot="1">
      <c r="A258" s="39" t="inlineStr">
        <is>
          <t>Ekuitas</t>
        </is>
      </c>
      <c r="B258" s="40" t="n"/>
      <c r="C258" s="36" t="n"/>
      <c r="D258" s="36" t="n"/>
      <c r="E258" s="36" t="n"/>
      <c r="F258" s="36" t="n"/>
      <c r="G258" s="36" t="n"/>
      <c r="H258" s="36" t="n"/>
      <c r="I258" s="36" t="n"/>
      <c r="J258" s="36" t="n"/>
      <c r="K258" s="36" t="n"/>
      <c r="L258" s="36" t="n"/>
      <c r="M258" s="36" t="n"/>
      <c r="N258" s="36" t="n"/>
    </row>
    <row r="259" ht="35" customHeight="1" s="203" thickBot="1">
      <c r="A259" s="44" t="inlineStr">
        <is>
          <t>Ekuitas yang diatribusikan kepada pemilik entitas induk</t>
        </is>
      </c>
      <c r="B259" s="45" t="n"/>
      <c r="C259" s="36" t="n"/>
      <c r="D259" s="36" t="n"/>
      <c r="E259" s="36" t="n"/>
      <c r="F259" s="36" t="n"/>
      <c r="G259" s="36" t="n"/>
      <c r="H259" s="36" t="n"/>
      <c r="I259" s="36" t="n"/>
      <c r="J259" s="36" t="n"/>
      <c r="K259" s="36" t="n"/>
      <c r="L259" s="36" t="n"/>
      <c r="M259" s="36" t="n"/>
      <c r="N259" s="36" t="n"/>
    </row>
    <row r="260" ht="18" customHeight="1" s="203" thickBot="1">
      <c r="A260" s="46" t="inlineStr">
        <is>
          <t>Saham biasa</t>
        </is>
      </c>
      <c r="B260" s="47" t="n"/>
      <c r="C260" s="43" t="n">
        <v>56.892154</v>
      </c>
      <c r="D260" s="43" t="n">
        <v>56.892154</v>
      </c>
      <c r="E260" s="43" t="n">
        <v>56.892154</v>
      </c>
      <c r="F260" s="43" t="n">
        <v>56.892154</v>
      </c>
      <c r="G260" s="43" t="n">
        <v>56.892154</v>
      </c>
      <c r="H260" s="43" t="n">
        <v>56.892154</v>
      </c>
      <c r="I260" s="43" t="n">
        <v>56.892154</v>
      </c>
      <c r="J260" s="43" t="n"/>
      <c r="K260" s="43" t="n"/>
      <c r="L260" s="43" t="n"/>
      <c r="M260" s="43" t="n"/>
      <c r="N260" s="43" t="n"/>
    </row>
    <row r="261" hidden="1" ht="18" customHeight="1" s="203" thickBot="1">
      <c r="A261" s="46" t="inlineStr">
        <is>
          <t>Saham preferen</t>
        </is>
      </c>
      <c r="B261" s="47" t="n"/>
      <c r="C261" s="43" t="n">
        <v/>
      </c>
      <c r="D261" s="43" t="n">
        <v/>
      </c>
      <c r="E261" s="43" t="n">
        <v/>
      </c>
      <c r="F261" s="43" t="n">
        <v/>
      </c>
      <c r="G261" s="43" t="n">
        <v/>
      </c>
      <c r="H261" s="43" t="n">
        <v/>
      </c>
      <c r="I261" s="43" t="n">
        <v/>
      </c>
      <c r="J261" s="43" t="n"/>
      <c r="K261" s="43" t="n"/>
      <c r="L261" s="43" t="n"/>
      <c r="M261" s="43" t="n"/>
      <c r="N261" s="43" t="n"/>
    </row>
    <row r="262" ht="18" customHeight="1" s="203" thickBot="1">
      <c r="A262" s="46" t="inlineStr">
        <is>
          <t>Tambahan modal disetor</t>
        </is>
      </c>
      <c r="B262" s="47" t="n"/>
      <c r="C262" s="43" t="n">
        <v>253.826135</v>
      </c>
      <c r="D262" s="43" t="n">
        <v>253.826135</v>
      </c>
      <c r="E262" s="43" t="n">
        <v>253.826135</v>
      </c>
      <c r="F262" s="43" t="n">
        <v>253.826135</v>
      </c>
      <c r="G262" s="43" t="n">
        <v>253.826135</v>
      </c>
      <c r="H262" s="43" t="n">
        <v>253.826135</v>
      </c>
      <c r="I262" s="43" t="n">
        <v>253.826135</v>
      </c>
      <c r="J262" s="43" t="n"/>
      <c r="K262" s="43" t="n"/>
      <c r="L262" s="43" t="n"/>
      <c r="M262" s="43" t="n"/>
      <c r="N262" s="43" t="n"/>
    </row>
    <row r="263" ht="18" customHeight="1" s="203" thickBot="1">
      <c r="A263" s="46" t="inlineStr">
        <is>
          <t>Saham treasuri</t>
        </is>
      </c>
      <c r="B263" s="47" t="n"/>
      <c r="C263" s="53" t="n">
        <v/>
      </c>
      <c r="D263" s="53" t="n">
        <v/>
      </c>
      <c r="E263" s="53" t="n">
        <v>0.359945</v>
      </c>
      <c r="F263" s="53" t="n">
        <v>0.359945</v>
      </c>
      <c r="G263" s="53" t="n">
        <v>0.359945</v>
      </c>
      <c r="H263" s="53" t="n">
        <v>0.359945</v>
      </c>
      <c r="I263" s="53" t="n">
        <v>0.359945</v>
      </c>
      <c r="J263" s="53" t="n"/>
      <c r="K263" s="53" t="n"/>
      <c r="L263" s="53" t="n"/>
      <c r="M263" s="53" t="n"/>
      <c r="N263" s="53" t="n"/>
    </row>
    <row r="264" hidden="1" ht="18" customHeight="1" s="203" thickBot="1">
      <c r="A264" s="46" t="inlineStr">
        <is>
          <t>Uang muka setoran modal</t>
        </is>
      </c>
      <c r="B264" s="47" t="n"/>
      <c r="C264" s="43" t="n">
        <v/>
      </c>
      <c r="D264" s="43" t="n">
        <v/>
      </c>
      <c r="E264" s="43" t="n">
        <v/>
      </c>
      <c r="F264" s="43" t="n">
        <v/>
      </c>
      <c r="G264" s="43" t="n">
        <v/>
      </c>
      <c r="H264" s="43" t="n">
        <v/>
      </c>
      <c r="I264" s="43" t="n">
        <v/>
      </c>
      <c r="J264" s="43" t="n"/>
      <c r="K264" s="43" t="n"/>
      <c r="L264" s="43" t="n"/>
      <c r="M264" s="43" t="n"/>
      <c r="N264" s="43" t="n"/>
    </row>
    <row r="265" ht="18" customHeight="1" s="203" thickBot="1">
      <c r="A265" s="46" t="inlineStr">
        <is>
          <t>Opsi saham</t>
        </is>
      </c>
      <c r="B265" s="47" t="n"/>
      <c r="C265" s="43" t="n">
        <v/>
      </c>
      <c r="D265" s="43" t="n">
        <v/>
      </c>
      <c r="E265" s="43" t="n">
        <v/>
      </c>
      <c r="F265" s="43" t="n">
        <v>7.816296</v>
      </c>
      <c r="G265" s="43" t="n">
        <v>7.816296</v>
      </c>
      <c r="H265" s="43" t="n">
        <v>7.816296</v>
      </c>
      <c r="I265" s="43" t="n">
        <v>7.816296</v>
      </c>
      <c r="J265" s="43" t="n"/>
      <c r="K265" s="43" t="n"/>
      <c r="L265" s="43" t="n"/>
      <c r="M265" s="43" t="n"/>
      <c r="N265" s="43" t="n"/>
    </row>
    <row r="266" hidden="1" ht="18" customHeight="1" s="203" thickBot="1">
      <c r="A266" s="46" t="inlineStr">
        <is>
          <t>Cadangan revaluasi</t>
        </is>
      </c>
      <c r="B266" s="47" t="n"/>
      <c r="C266" s="43" t="n">
        <v/>
      </c>
      <c r="D266" s="43" t="n">
        <v/>
      </c>
      <c r="E266" s="43" t="n">
        <v/>
      </c>
      <c r="F266" s="43" t="n">
        <v/>
      </c>
      <c r="G266" s="43" t="n">
        <v/>
      </c>
      <c r="H266" s="43" t="n">
        <v/>
      </c>
      <c r="I266" s="43" t="n">
        <v/>
      </c>
      <c r="J266" s="43" t="n"/>
      <c r="K266" s="43" t="n"/>
      <c r="L266" s="43" t="n"/>
      <c r="M266" s="43" t="n"/>
      <c r="N266" s="43" t="n"/>
    </row>
    <row r="267" ht="35" customHeight="1" s="203" thickBot="1">
      <c r="A267" s="46" t="inlineStr">
        <is>
          <t>Cadangan selisih kurs penjabaran</t>
        </is>
      </c>
      <c r="B267" s="47" t="n"/>
      <c r="C267" s="43" t="n">
        <v>-0.776145</v>
      </c>
      <c r="D267" s="43" t="n">
        <v>-1.081596</v>
      </c>
      <c r="E267" s="43" t="n">
        <v>-2.347039</v>
      </c>
      <c r="F267" s="43" t="n">
        <v>-1.206748</v>
      </c>
      <c r="G267" s="43" t="n">
        <v>-3.337051</v>
      </c>
      <c r="H267" s="43" t="n">
        <v>-2.230664</v>
      </c>
      <c r="I267" s="43" t="n">
        <v>-6.145127</v>
      </c>
      <c r="J267" s="43" t="n"/>
      <c r="K267" s="43" t="n"/>
      <c r="L267" s="43" t="n"/>
      <c r="M267" s="43" t="n"/>
      <c r="N267" s="43" t="n"/>
    </row>
    <row r="268" ht="69" customHeight="1" s="203" thickBot="1">
      <c r="A268" s="46" t="inlineStr">
        <is>
          <t>Cadangan perubahan nilai wajar aset keuangan nilai wajar melalui pendapatan komprehensif lainnya</t>
        </is>
      </c>
      <c r="B268" s="47" t="n"/>
      <c r="C268" s="43" t="n">
        <v/>
      </c>
      <c r="D268" s="43" t="n">
        <v/>
      </c>
      <c r="E268" s="43" t="n">
        <v/>
      </c>
      <c r="F268" s="43" t="n">
        <v>12.040482</v>
      </c>
      <c r="G268" s="43" t="n">
        <v>11.238462</v>
      </c>
      <c r="H268" s="43" t="n">
        <v>10.789513</v>
      </c>
      <c r="I268" s="43" t="n">
        <v>7.276646</v>
      </c>
      <c r="J268" s="43" t="n"/>
      <c r="K268" s="43" t="n"/>
      <c r="L268" s="43" t="n"/>
      <c r="M268" s="43" t="n"/>
      <c r="N268" s="43" t="n"/>
    </row>
    <row r="269" hidden="1" ht="52" customHeight="1" s="203" thickBot="1">
      <c r="A269" s="46" t="inlineStr">
        <is>
          <t>Cadangan keuntungan (kerugian) investasi pada instrumen ekuitas</t>
        </is>
      </c>
      <c r="B269" s="47" t="n"/>
      <c r="C269" s="43" t="n">
        <v/>
      </c>
      <c r="D269" s="43" t="n">
        <v/>
      </c>
      <c r="E269" s="43" t="n">
        <v/>
      </c>
      <c r="F269" s="43" t="n">
        <v/>
      </c>
      <c r="G269" s="43" t="n">
        <v/>
      </c>
      <c r="H269" s="43" t="n">
        <v/>
      </c>
      <c r="I269" s="43" t="n">
        <v/>
      </c>
      <c r="J269" s="43" t="n"/>
      <c r="K269" s="43" t="n"/>
      <c r="L269" s="43" t="n"/>
      <c r="M269" s="43" t="n"/>
      <c r="N269" s="43" t="n"/>
    </row>
    <row r="270" ht="35" customHeight="1" s="203" thickBot="1">
      <c r="A270" s="46" t="inlineStr">
        <is>
          <t>Cadangan pembayaran berbasis saham</t>
        </is>
      </c>
      <c r="B270" s="47" t="n"/>
      <c r="C270" s="43" t="n">
        <v>7.816296</v>
      </c>
      <c r="D270" s="43" t="n">
        <v>7.816296</v>
      </c>
      <c r="E270" s="43" t="n">
        <v>7.816296</v>
      </c>
      <c r="F270" s="43" t="n">
        <v/>
      </c>
      <c r="G270" s="43" t="n">
        <v/>
      </c>
      <c r="H270" s="43" t="n">
        <v/>
      </c>
      <c r="I270" s="43" t="n">
        <v/>
      </c>
      <c r="J270" s="43" t="n"/>
      <c r="K270" s="43" t="n"/>
      <c r="L270" s="43" t="n"/>
      <c r="M270" s="43" t="n"/>
      <c r="N270" s="43" t="n"/>
    </row>
    <row r="271" ht="35" customHeight="1" s="203" thickBot="1">
      <c r="A271" s="46" t="inlineStr">
        <is>
          <t>Cadangan lindung nilai arus kas</t>
        </is>
      </c>
      <c r="B271" s="47" t="n"/>
      <c r="C271" s="43" t="n">
        <v>-2.172404</v>
      </c>
      <c r="D271" s="43" t="n">
        <v>-6.663569</v>
      </c>
      <c r="E271" s="43" t="n">
        <v>-17.821225</v>
      </c>
      <c r="F271" s="43" t="n">
        <v>-10.72818</v>
      </c>
      <c r="G271" s="43" t="n">
        <v>7.260578</v>
      </c>
      <c r="H271" s="43" t="n">
        <v>4.642549</v>
      </c>
      <c r="I271" s="43" t="n">
        <v>5.22813</v>
      </c>
      <c r="J271" s="43" t="n"/>
      <c r="K271" s="43" t="n"/>
      <c r="L271" s="43" t="n"/>
      <c r="M271" s="43" t="n"/>
      <c r="N271" s="43" t="n"/>
    </row>
    <row r="272" ht="52" customHeight="1" s="203" thickBot="1">
      <c r="A272" s="46" t="inlineStr">
        <is>
          <t>Cadangan pengukuran kembali program imbalan pasti</t>
        </is>
      </c>
      <c r="B272" s="47" t="n"/>
      <c r="C272" s="43" t="n">
        <v>3.881</v>
      </c>
      <c r="D272" s="43" t="n">
        <v>2.440651</v>
      </c>
      <c r="E272" s="43" t="n">
        <v>1.383957</v>
      </c>
      <c r="F272" s="43" t="n">
        <v>3.581596</v>
      </c>
      <c r="G272" s="43" t="n">
        <v>4.157804</v>
      </c>
      <c r="H272" s="43" t="n">
        <v>3.245833</v>
      </c>
      <c r="I272" s="43" t="n">
        <v>4.043666</v>
      </c>
      <c r="J272" s="43" t="n"/>
      <c r="K272" s="43" t="n"/>
      <c r="L272" s="43" t="n"/>
      <c r="M272" s="43" t="n"/>
      <c r="N272" s="43" t="n"/>
    </row>
    <row r="273" hidden="1" ht="18" customHeight="1" s="203" thickBot="1">
      <c r="A273" s="46" t="inlineStr">
        <is>
          <t>Cadangan lainnya</t>
        </is>
      </c>
      <c r="B273" s="47" t="n"/>
      <c r="C273" s="43" t="n">
        <v/>
      </c>
      <c r="D273" s="43" t="n">
        <v/>
      </c>
      <c r="E273" s="43" t="n">
        <v/>
      </c>
      <c r="F273" s="43" t="n">
        <v/>
      </c>
      <c r="G273" s="43" t="n">
        <v/>
      </c>
      <c r="H273" s="43" t="n">
        <v/>
      </c>
      <c r="I273" s="43" t="n">
        <v/>
      </c>
      <c r="J273" s="43" t="n"/>
      <c r="K273" s="43" t="n"/>
      <c r="L273" s="43" t="n"/>
      <c r="M273" s="43" t="n"/>
      <c r="N273" s="43" t="n"/>
    </row>
    <row r="274" hidden="1" ht="35" customHeight="1" s="203" thickBot="1">
      <c r="A274" s="46" t="inlineStr">
        <is>
          <t>Selisih Transaksi Perubahan Ekuitas Entitas Anak/Asosiasi</t>
        </is>
      </c>
      <c r="B274" s="47" t="n"/>
      <c r="C274" s="43" t="n">
        <v/>
      </c>
      <c r="D274" s="43" t="n">
        <v/>
      </c>
      <c r="E274" s="43" t="n">
        <v/>
      </c>
      <c r="F274" s="43" t="n">
        <v/>
      </c>
      <c r="G274" s="43" t="n">
        <v/>
      </c>
      <c r="H274" s="43" t="n">
        <v/>
      </c>
      <c r="I274" s="43" t="n">
        <v/>
      </c>
      <c r="J274" s="43" t="n"/>
      <c r="K274" s="43" t="n"/>
      <c r="L274" s="43" t="n"/>
      <c r="M274" s="43" t="n"/>
      <c r="N274" s="43" t="n"/>
    </row>
    <row r="275" ht="18" customHeight="1" s="203" thickBot="1">
      <c r="A275" s="46" t="inlineStr">
        <is>
          <t>Komponen ekuitas lainnya</t>
        </is>
      </c>
      <c r="B275" s="47" t="n"/>
      <c r="C275" s="43" t="n">
        <v>58.815739</v>
      </c>
      <c r="D275" s="43" t="n">
        <v>25.267983</v>
      </c>
      <c r="E275" s="43" t="n">
        <v>25.611763</v>
      </c>
      <c r="F275" s="43" t="n">
        <v>23.235725</v>
      </c>
      <c r="G275" s="43" t="n">
        <v>-36.372672</v>
      </c>
      <c r="H275" s="43" t="n">
        <v>-36.372672</v>
      </c>
      <c r="I275" s="43" t="n">
        <v>-4.249784</v>
      </c>
      <c r="J275" s="43" t="n"/>
      <c r="K275" s="43" t="n"/>
      <c r="L275" s="43" t="n"/>
      <c r="M275" s="43" t="n"/>
      <c r="N275" s="43" t="n"/>
    </row>
    <row r="276" ht="35" customHeight="1" s="203" thickBot="1">
      <c r="A276" s="49" t="inlineStr">
        <is>
          <t>Saldo laba (akumulasi kerugian)</t>
        </is>
      </c>
      <c r="B276" s="50" t="n"/>
      <c r="C276" s="36" t="n"/>
      <c r="D276" s="36" t="n"/>
      <c r="E276" s="36" t="n"/>
      <c r="F276" s="36" t="n"/>
      <c r="G276" s="36" t="n"/>
      <c r="H276" s="36" t="n"/>
      <c r="I276" s="36" t="n"/>
      <c r="J276" s="36" t="n"/>
      <c r="K276" s="36" t="n"/>
      <c r="L276" s="36" t="n"/>
      <c r="M276" s="36" t="n"/>
      <c r="N276" s="36" t="n"/>
    </row>
    <row r="277" ht="35" customHeight="1" s="203" thickBot="1">
      <c r="A277" s="51" t="inlineStr">
        <is>
          <t>Saldo laba yang telah ditentukan penggunaannya</t>
        </is>
      </c>
      <c r="B277" s="52" t="n"/>
      <c r="C277" s="43" t="n">
        <v>5.312496</v>
      </c>
      <c r="D277" s="43" t="n">
        <v>5.312496</v>
      </c>
      <c r="E277" s="43" t="n">
        <v>5.312496</v>
      </c>
      <c r="F277" s="43" t="n">
        <v>5.312496</v>
      </c>
      <c r="G277" s="43" t="n">
        <v>5.312496</v>
      </c>
      <c r="H277" s="43" t="n">
        <v>11.378431</v>
      </c>
      <c r="I277" s="43" t="n">
        <v>11.378431</v>
      </c>
      <c r="J277" s="43" t="n"/>
      <c r="K277" s="43" t="n"/>
      <c r="L277" s="43" t="n"/>
      <c r="M277" s="43" t="n"/>
      <c r="N277" s="43" t="n"/>
    </row>
    <row r="278" ht="35" customHeight="1" s="203" thickBot="1">
      <c r="A278" s="51" t="inlineStr">
        <is>
          <t>Saldo laba yang belum ditentukan penggunaannya</t>
        </is>
      </c>
      <c r="B278" s="52" t="n"/>
      <c r="C278" s="43" t="n">
        <v>565.0224030000001</v>
      </c>
      <c r="D278" s="43" t="n">
        <v>506.862251</v>
      </c>
      <c r="E278" s="43" t="n">
        <v>355.269018</v>
      </c>
      <c r="F278" s="43" t="n">
        <v>412.988522</v>
      </c>
      <c r="G278" s="43" t="n">
        <v>882.84944</v>
      </c>
      <c r="H278" s="43" t="n">
        <v>923.214754</v>
      </c>
      <c r="I278" s="43" t="n">
        <v>869.806121</v>
      </c>
      <c r="J278" s="43" t="n"/>
      <c r="K278" s="43" t="n"/>
      <c r="L278" s="43" t="n"/>
      <c r="M278" s="43" t="n"/>
      <c r="N278" s="43" t="n"/>
    </row>
    <row r="279" ht="52" customHeight="1" s="203" thickBot="1">
      <c r="A279" s="49" t="inlineStr">
        <is>
          <t>Jumlah ekuitas yang diatribusikan kepada pemilik entitas induk</t>
        </is>
      </c>
      <c r="B279" s="50" t="n"/>
      <c r="C279" s="48" t="n">
        <v>948.617674</v>
      </c>
      <c r="D279" s="48" t="n">
        <v>850.672801</v>
      </c>
      <c r="E279" s="48" t="n">
        <v>685.58361</v>
      </c>
      <c r="F279" s="48" t="n">
        <v>763.398533</v>
      </c>
      <c r="G279" s="48" t="n">
        <v>1189.283697</v>
      </c>
      <c r="H279" s="48" t="n">
        <v>1232.842384</v>
      </c>
      <c r="I279" s="48" t="n">
        <v>1205.512723</v>
      </c>
      <c r="J279" s="48" t="n"/>
      <c r="K279" s="48" t="n"/>
      <c r="L279" s="48" t="n"/>
      <c r="M279" s="48" t="n"/>
      <c r="N279" s="48" t="n"/>
    </row>
    <row r="280" hidden="1" ht="18" customHeight="1" s="203" thickBot="1">
      <c r="A280" s="41" t="inlineStr">
        <is>
          <t>Proforma ekuitas</t>
        </is>
      </c>
      <c r="B280" s="42" t="n"/>
      <c r="C280" s="43" t="n">
        <v/>
      </c>
      <c r="D280" s="43" t="n">
        <v/>
      </c>
      <c r="E280" s="43" t="n">
        <v/>
      </c>
      <c r="F280" s="43" t="n">
        <v/>
      </c>
      <c r="G280" s="43" t="n">
        <v/>
      </c>
      <c r="H280" s="43" t="n">
        <v/>
      </c>
      <c r="I280" s="43" t="n">
        <v/>
      </c>
      <c r="J280" s="43" t="n"/>
      <c r="K280" s="43" t="n"/>
      <c r="L280" s="43" t="n"/>
      <c r="M280" s="43" t="n"/>
      <c r="N280" s="43" t="n"/>
    </row>
    <row r="281" ht="18" customHeight="1" s="203" thickBot="1">
      <c r="A281" s="41" t="inlineStr">
        <is>
          <t>Kepentingan non-pengendali</t>
        </is>
      </c>
      <c r="B281" s="42" t="n"/>
      <c r="C281" s="43" t="n">
        <v>178.566447</v>
      </c>
      <c r="D281" s="43" t="n">
        <v>195.101417</v>
      </c>
      <c r="E281" s="43" t="n">
        <v>181.713784</v>
      </c>
      <c r="F281" s="43" t="n">
        <v>120.315132</v>
      </c>
      <c r="G281" s="43" t="n">
        <v>150.890266</v>
      </c>
      <c r="H281" s="43" t="n">
        <v>144.295066</v>
      </c>
      <c r="I281" s="43" t="n">
        <v>149.674212</v>
      </c>
      <c r="J281" s="43" t="n"/>
      <c r="K281" s="43" t="n"/>
      <c r="L281" s="43" t="n"/>
      <c r="M281" s="43" t="n"/>
      <c r="N281" s="43" t="n"/>
    </row>
    <row r="282" ht="18" customHeight="1" s="203" thickBot="1">
      <c r="A282" s="44" t="inlineStr">
        <is>
          <t>Jumlah ekuitas</t>
        </is>
      </c>
      <c r="B282" s="45" t="n"/>
      <c r="C282" s="48" t="n">
        <v>1127.184121</v>
      </c>
      <c r="D282" s="48" t="n">
        <v>1045.774218</v>
      </c>
      <c r="E282" s="48" t="n">
        <v>867.2973940000001</v>
      </c>
      <c r="F282" s="48" t="n">
        <v>883.713665</v>
      </c>
      <c r="G282" s="48" t="n">
        <v>1340.173963</v>
      </c>
      <c r="H282" s="48" t="n">
        <v>1377.13745</v>
      </c>
      <c r="I282" s="48" t="n">
        <v>1355.186935</v>
      </c>
      <c r="J282" s="48" t="n"/>
      <c r="K282" s="48" t="n"/>
      <c r="L282" s="48" t="n"/>
      <c r="M282" s="48" t="n"/>
      <c r="N282" s="48" t="n"/>
    </row>
    <row r="283" ht="18" customHeight="1" s="203" thickBot="1">
      <c r="A283" s="39" t="inlineStr">
        <is>
          <t>Invested Capital</t>
        </is>
      </c>
      <c r="B283" s="40" t="n"/>
      <c r="C283" s="185">
        <f>C282+C256</f>
        <v/>
      </c>
      <c r="D283" s="185">
        <f>D282+D256</f>
        <v/>
      </c>
      <c r="E283" s="185">
        <f>E282+E256</f>
        <v/>
      </c>
      <c r="F283" s="185">
        <f>F282+F256</f>
        <v/>
      </c>
      <c r="G283" s="185">
        <f>G282+G256</f>
        <v/>
      </c>
      <c r="H283" s="185">
        <f>H282+H256</f>
        <v/>
      </c>
      <c r="I283" s="185">
        <f>I282+I256</f>
        <v/>
      </c>
      <c r="J283" s="185">
        <f>J282+J256</f>
        <v/>
      </c>
      <c r="K283" s="185">
        <f>K282+K256</f>
        <v/>
      </c>
      <c r="L283" s="185">
        <f>L282+L256</f>
        <v/>
      </c>
      <c r="M283" s="185">
        <f>M282+M256</f>
        <v/>
      </c>
      <c r="N283" s="185">
        <f>N282+N256</f>
        <v/>
      </c>
    </row>
    <row r="284" ht="18" customHeight="1" s="203" thickBot="1">
      <c r="A284" s="39" t="inlineStr">
        <is>
          <t>Jumlah liabilitas dan ekuitas</t>
        </is>
      </c>
      <c r="B284" s="40" t="n"/>
      <c r="C284" s="48" t="n">
        <v>3669.952693</v>
      </c>
      <c r="D284" s="48" t="n">
        <v>3616.163065</v>
      </c>
      <c r="E284" s="48" t="n">
        <v>3493.702857</v>
      </c>
      <c r="F284" s="48" t="n">
        <v>3691.477101</v>
      </c>
      <c r="G284" s="48" t="n">
        <v>3593.872042</v>
      </c>
      <c r="H284" s="48" t="n">
        <v>3113.10239</v>
      </c>
      <c r="I284" s="48" t="n">
        <v>2962.763809</v>
      </c>
      <c r="J284" s="48" t="n"/>
      <c r="K284" s="48" t="n"/>
      <c r="L284" s="48" t="n"/>
      <c r="M284" s="48" t="n"/>
      <c r="N284" s="48" t="n"/>
    </row>
  </sheetData>
  <mergeCells count="1">
    <mergeCell ref="A1:C1"/>
  </mergeCells>
  <dataValidations count="1">
    <dataValidation sqref="C167:N175 C205:N209 C177:N203 C260:N275 C60:N64 C239:N257 C46:N58 C7:N10 C211:N232 C144:N153 C98:N114 C29:N34 C163:N165 C155:N161 C12:N16 C116:N131 C18:N20 C39:N44 C81:N88 C95:N96 C69:N71 C73:N75 C90:N93 C234:N237 C77:N79 C66:N67 C141:N142 C36:N37 C25:N27 C22:N23 C138:N139 C135:N136 C277:N28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N96"/>
  <sheetViews>
    <sheetView showGridLines="0" topLeftCell="A1" workbookViewId="0">
      <pane xSplit="2" ySplit="3" topLeftCell="C4" activePane="bottomRight" state="frozen"/>
      <selection pane="topRight"/>
      <selection pane="bottomLeft"/>
      <selection pane="bottomRight" activeCell="J84" sqref="J84"/>
    </sheetView>
  </sheetViews>
  <sheetFormatPr baseColWidth="10" defaultColWidth="9.3984375" defaultRowHeight="15"/>
  <cols>
    <col collapsed="1" width="42.59765625" bestFit="1" customWidth="1" style="54" min="1" max="1"/>
    <col width="26" customWidth="1" style="54" min="2" max="2"/>
    <col collapsed="1" width="21" customWidth="1" style="54" min="3" max="15"/>
    <col collapsed="1" width="9.3984375" customWidth="1" style="54" min="16" max="16384"/>
  </cols>
  <sheetData>
    <row r="1" ht="18" customHeight="1" s="203">
      <c r="A1" s="188" t="inlineStr">
        <is>
          <t>Laporan laba rugi dan penghasilan komprehensif lain</t>
        </is>
      </c>
    </row>
    <row r="2" hidden="1" ht="34.5" customHeight="1" s="203">
      <c r="D2" s="55" t="n"/>
      <c r="F2" s="55" t="n"/>
      <c r="H2" s="55" t="n"/>
      <c r="J2" s="55" t="n"/>
      <c r="L2" s="55" t="n"/>
      <c r="N2" s="55" t="n"/>
    </row>
    <row r="3" ht="17" customHeight="1" s="203">
      <c r="A3" s="56" t="inlineStr">
        <is>
          <t>Period</t>
        </is>
      </c>
      <c r="B3" s="56" t="n"/>
      <c r="C3" s="57" t="inlineStr">
        <is>
          <t>2018-12-31</t>
        </is>
      </c>
      <c r="D3" s="57" t="inlineStr">
        <is>
          <t>2019-12-31</t>
        </is>
      </c>
      <c r="E3" s="57" t="inlineStr">
        <is>
          <t>2020-12-31</t>
        </is>
      </c>
      <c r="F3" s="57" t="inlineStr">
        <is>
          <t>2021-12-31</t>
        </is>
      </c>
      <c r="G3" s="57" t="inlineStr">
        <is>
          <t>2022-12-31</t>
        </is>
      </c>
      <c r="H3" s="57" t="inlineStr">
        <is>
          <t>2023-12-31</t>
        </is>
      </c>
      <c r="I3" s="57" t="inlineStr">
        <is>
          <t>2024-12-31</t>
        </is>
      </c>
      <c r="J3" s="57" t="n"/>
      <c r="K3" s="57" t="n"/>
      <c r="L3" s="57" t="n"/>
      <c r="M3" s="57" t="n"/>
      <c r="N3" s="57" t="n"/>
    </row>
    <row r="4" ht="35" customHeight="1" s="203" thickBot="1">
      <c r="A4" s="58" t="inlineStr">
        <is>
          <t>Laporan laba rugi dan penghasilan komprehensif lain</t>
        </is>
      </c>
      <c r="B4" s="58" t="n"/>
      <c r="C4" s="59" t="n"/>
      <c r="D4" s="59" t="n"/>
      <c r="E4" s="59" t="n"/>
      <c r="F4" s="59" t="n"/>
      <c r="G4" s="59" t="n"/>
      <c r="H4" s="59" t="n"/>
      <c r="I4" s="59" t="n"/>
      <c r="J4" s="59" t="n"/>
      <c r="K4" s="59" t="n"/>
      <c r="L4" s="59" t="n"/>
      <c r="M4" s="59" t="n"/>
      <c r="N4" s="59" t="n"/>
    </row>
    <row r="5" ht="18" customHeight="1" s="203" thickBot="1">
      <c r="A5" s="60" t="inlineStr">
        <is>
          <t>Penjualan dan pendapatan usaha</t>
        </is>
      </c>
      <c r="B5" s="60" t="n"/>
      <c r="C5" s="61" t="n">
        <v>2962.860901</v>
      </c>
      <c r="D5" s="61" t="n">
        <v>2782.67642</v>
      </c>
      <c r="E5" s="61" t="n">
        <v>1813.82656</v>
      </c>
      <c r="F5" s="61" t="n">
        <v>3069.161119</v>
      </c>
      <c r="G5" s="61" t="n">
        <v>4334.910725</v>
      </c>
      <c r="H5" s="61" t="n">
        <v>3026.83919</v>
      </c>
      <c r="I5" s="61" t="n">
        <v>2446.67975</v>
      </c>
      <c r="J5" s="61" t="n"/>
      <c r="K5" s="61" t="n"/>
      <c r="L5" s="61" t="n"/>
      <c r="M5" s="61" t="n"/>
      <c r="N5" s="61" t="n"/>
    </row>
    <row r="6" ht="35" customHeight="1" s="203" thickBot="1">
      <c r="A6" s="60" t="inlineStr">
        <is>
          <t>Beban pokok penjualan dan pendapatan</t>
        </is>
      </c>
      <c r="B6" s="60" t="n"/>
      <c r="C6" s="62" t="n">
        <v>2321.645585</v>
      </c>
      <c r="D6" s="62" t="n">
        <v>2355.974951</v>
      </c>
      <c r="E6" s="62" t="n">
        <v>1640.520273</v>
      </c>
      <c r="F6" s="62" t="n">
        <v>2151.039318</v>
      </c>
      <c r="G6" s="62" t="n">
        <v>2884.09867</v>
      </c>
      <c r="H6" s="62" t="n">
        <v>2474.863205</v>
      </c>
      <c r="I6" s="62" t="n">
        <v>2113.986772</v>
      </c>
      <c r="J6" s="62" t="n"/>
      <c r="K6" s="62" t="n"/>
      <c r="L6" s="62" t="n"/>
      <c r="M6" s="62" t="n"/>
      <c r="N6" s="62" t="n"/>
    </row>
    <row r="7" ht="18" customHeight="1" s="203" thickBot="1">
      <c r="A7" s="63" t="inlineStr">
        <is>
          <t>Jumlah laba bruto</t>
        </is>
      </c>
      <c r="B7" s="63" t="n"/>
      <c r="C7" s="64" t="n">
        <v>641.215316</v>
      </c>
      <c r="D7" s="64" t="n">
        <v>426.701469</v>
      </c>
      <c r="E7" s="64" t="n">
        <v>173.306287</v>
      </c>
      <c r="F7" s="64" t="n">
        <v>918.121801</v>
      </c>
      <c r="G7" s="64" t="n">
        <v>1450.812055</v>
      </c>
      <c r="H7" s="64" t="n">
        <v>551.975985</v>
      </c>
      <c r="I7" s="64" t="n">
        <v>332.692978</v>
      </c>
      <c r="J7" s="64" t="n"/>
      <c r="K7" s="64" t="n"/>
      <c r="L7" s="64" t="n"/>
      <c r="M7" s="64" t="n"/>
      <c r="N7" s="64" t="n"/>
    </row>
    <row r="8" ht="18" customHeight="1" s="203" thickBot="1">
      <c r="A8" s="63" t="inlineStr">
        <is>
          <t>GPM (%)</t>
        </is>
      </c>
      <c r="B8" s="63" t="n"/>
      <c r="C8" s="199">
        <f>IFERROR(C7/C5, 0)</f>
        <v/>
      </c>
      <c r="D8" s="199">
        <f>IFERROR(D7/D5, 0)</f>
        <v/>
      </c>
      <c r="E8" s="199">
        <f>IFERROR(E7/E5, 0)</f>
        <v/>
      </c>
      <c r="F8" s="199">
        <f>IFERROR(F7/F5, 0)</f>
        <v/>
      </c>
      <c r="G8" s="199">
        <f>IFERROR(G7/G5, 0)</f>
        <v/>
      </c>
      <c r="H8" s="199">
        <f>IFERROR(H7/H5, 0)</f>
        <v/>
      </c>
      <c r="I8" s="199">
        <f>IFERROR(I7/I5, 0)</f>
        <v/>
      </c>
      <c r="J8" s="199">
        <f>IFERROR(J7/J5, 0)</f>
        <v/>
      </c>
      <c r="K8" s="199">
        <f>IFERROR(K7/K5, 0)</f>
        <v/>
      </c>
      <c r="L8" s="199">
        <f>IFERROR(L7/L5, 0)</f>
        <v/>
      </c>
      <c r="M8" s="199">
        <f>IFERROR(M7/M5, 0)</f>
        <v/>
      </c>
      <c r="N8" s="199">
        <f>IFERROR(N7/N5, 0)</f>
        <v/>
      </c>
    </row>
    <row r="9" hidden="1" ht="18" customHeight="1" s="203" thickBot="1">
      <c r="A9" s="60" t="inlineStr">
        <is>
          <t>Beban penjualan</t>
        </is>
      </c>
      <c r="B9" s="60" t="n"/>
      <c r="C9" s="62" t="n">
        <v/>
      </c>
      <c r="D9" s="62" t="n">
        <v/>
      </c>
      <c r="E9" s="62" t="n">
        <v/>
      </c>
      <c r="F9" s="62" t="n">
        <v/>
      </c>
      <c r="G9" s="62" t="n">
        <v/>
      </c>
      <c r="H9" s="62" t="n">
        <v/>
      </c>
      <c r="I9" s="62" t="n">
        <v/>
      </c>
      <c r="J9" s="62" t="n"/>
      <c r="K9" s="62" t="n"/>
      <c r="L9" s="62" t="n"/>
      <c r="M9" s="62" t="n"/>
      <c r="N9" s="62" t="n"/>
    </row>
    <row r="10" ht="18" customHeight="1" s="203" thickBot="1">
      <c r="A10" s="60" t="inlineStr">
        <is>
          <t>Beban umum dan administrasi</t>
        </is>
      </c>
      <c r="B10" s="60" t="n"/>
      <c r="C10" s="62" t="n">
        <v>133.158938</v>
      </c>
      <c r="D10" s="62" t="n">
        <v>137.177141</v>
      </c>
      <c r="E10" s="62" t="n">
        <v>101.401484</v>
      </c>
      <c r="F10" s="62" t="n">
        <v>145.401075</v>
      </c>
      <c r="G10" s="62" t="n">
        <v>240.725758</v>
      </c>
      <c r="H10" s="62" t="n">
        <v>239.780249</v>
      </c>
      <c r="I10" s="62" t="n">
        <v>174.597665</v>
      </c>
      <c r="J10" s="62" t="n"/>
      <c r="K10" s="62" t="n"/>
      <c r="L10" s="62" t="n"/>
      <c r="M10" s="62" t="n"/>
      <c r="N10" s="62" t="n"/>
    </row>
    <row r="11" ht="18" customHeight="1" s="203" thickBot="1">
      <c r="A11" s="63" t="inlineStr">
        <is>
          <t>Operating Income / EBIT</t>
        </is>
      </c>
      <c r="B11" s="60" t="n"/>
      <c r="C11" s="183">
        <f>C7-C9-C10</f>
        <v/>
      </c>
      <c r="D11" s="183">
        <f>D7-D9-D10</f>
        <v/>
      </c>
      <c r="E11" s="183">
        <f>E7-E9-E10</f>
        <v/>
      </c>
      <c r="F11" s="183">
        <f>F7-F9-F10</f>
        <v/>
      </c>
      <c r="G11" s="183">
        <f>G7-G9-G10</f>
        <v/>
      </c>
      <c r="H11" s="183">
        <f>H7-H9-H10</f>
        <v/>
      </c>
      <c r="I11" s="183">
        <f>I7-I9-I10</f>
        <v/>
      </c>
      <c r="J11" s="183">
        <f>J7-J9-J10</f>
        <v/>
      </c>
      <c r="K11" s="183">
        <f>K7-K9-K10</f>
        <v/>
      </c>
      <c r="L11" s="183">
        <f>L7-L9-L10</f>
        <v/>
      </c>
      <c r="M11" s="183">
        <f>M7-M9-M10</f>
        <v/>
      </c>
      <c r="N11" s="183">
        <f>N7-N9-N10</f>
        <v/>
      </c>
    </row>
    <row r="12" ht="18" customHeight="1" s="203" thickBot="1">
      <c r="A12" s="63" t="inlineStr">
        <is>
          <t>OPM (%)</t>
        </is>
      </c>
      <c r="B12" s="63" t="n"/>
      <c r="C12" s="199">
        <f>IFERROR(C11/C5, 0)</f>
        <v/>
      </c>
      <c r="D12" s="199">
        <f>IFERROR(D11/D5, 0)</f>
        <v/>
      </c>
      <c r="E12" s="199">
        <f>IFERROR(E11/E5, 0)</f>
        <v/>
      </c>
      <c r="F12" s="199">
        <f>IFERROR(F11/F5, 0)</f>
        <v/>
      </c>
      <c r="G12" s="199">
        <f>IFERROR(G11/G5, 0)</f>
        <v/>
      </c>
      <c r="H12" s="199">
        <f>IFERROR(H11/H5, 0)</f>
        <v/>
      </c>
      <c r="I12" s="199">
        <f>IFERROR(I11/I5, 0)</f>
        <v/>
      </c>
      <c r="J12" s="199">
        <f>IFERROR(J11/J5, 0)</f>
        <v/>
      </c>
      <c r="K12" s="199">
        <f>IFERROR(K11/K5, 0)</f>
        <v/>
      </c>
      <c r="L12" s="199">
        <f>IFERROR(L11/L5, 0)</f>
        <v/>
      </c>
      <c r="M12" s="199">
        <f>IFERROR(M11/M5, 0)</f>
        <v/>
      </c>
      <c r="N12" s="199">
        <f>IFERROR(N11/N5, 0)</f>
        <v/>
      </c>
    </row>
    <row r="13" ht="18" customHeight="1" s="203" thickBot="1">
      <c r="A13" s="63" t="inlineStr">
        <is>
          <t>NOPAT</t>
        </is>
      </c>
      <c r="B13" s="60" t="n"/>
      <c r="C13" s="183">
        <f>C11*(1-C34)</f>
        <v/>
      </c>
      <c r="D13" s="183">
        <f>D11*(1-D34)</f>
        <v/>
      </c>
      <c r="E13" s="183">
        <f>E11*(1-E34)</f>
        <v/>
      </c>
      <c r="F13" s="183">
        <f>F11*(1-F34)</f>
        <v/>
      </c>
      <c r="G13" s="183">
        <f>G11*(1-G34)</f>
        <v/>
      </c>
      <c r="H13" s="183">
        <f>H11*(1-H34)</f>
        <v/>
      </c>
      <c r="I13" s="183">
        <f>I11*(1-I34)</f>
        <v/>
      </c>
      <c r="J13" s="183">
        <f>J11*(1-J34)</f>
        <v/>
      </c>
      <c r="K13" s="183">
        <f>K11*(1-K34)</f>
        <v/>
      </c>
      <c r="L13" s="183">
        <f>L11*(1-L34)</f>
        <v/>
      </c>
      <c r="M13" s="183">
        <f>M11*(1-M34)</f>
        <v/>
      </c>
      <c r="N13" s="183">
        <f>N11*(1-N34)</f>
        <v/>
      </c>
    </row>
    <row r="14" ht="18" customHeight="1" s="203" thickBot="1">
      <c r="A14" s="63" t="inlineStr">
        <is>
          <t>NOPAT Margin (%)</t>
        </is>
      </c>
      <c r="B14" s="63" t="n"/>
      <c r="C14" s="199">
        <f>IFERROR(C13/C5, 0)</f>
        <v/>
      </c>
      <c r="D14" s="199">
        <f>IFERROR(D13/D5, 0)</f>
        <v/>
      </c>
      <c r="E14" s="199">
        <f>IFERROR(E13/E5, 0)</f>
        <v/>
      </c>
      <c r="F14" s="199">
        <f>IFERROR(F13/F5, 0)</f>
        <v/>
      </c>
      <c r="G14" s="199">
        <f>IFERROR(G13/G5, 0)</f>
        <v/>
      </c>
      <c r="H14" s="199">
        <f>IFERROR(H13/H5, 0)</f>
        <v/>
      </c>
      <c r="I14" s="199">
        <f>IFERROR(I13/I5, 0)</f>
        <v/>
      </c>
      <c r="J14" s="199">
        <f>IFERROR(J13/J5, 0)</f>
        <v/>
      </c>
      <c r="K14" s="199">
        <f>IFERROR(K13/K5, 0)</f>
        <v/>
      </c>
      <c r="L14" s="199">
        <f>IFERROR(L13/L5, 0)</f>
        <v/>
      </c>
      <c r="M14" s="199">
        <f>IFERROR(M13/M5, 0)</f>
        <v/>
      </c>
      <c r="N14" s="199">
        <f>IFERROR(N13/N5, 0)</f>
        <v/>
      </c>
    </row>
    <row r="15" ht="18" customHeight="1" s="203" thickBot="1">
      <c r="A15" s="63" t="inlineStr">
        <is>
          <t>Interest Coverage Ratio</t>
        </is>
      </c>
      <c r="B15" s="63" t="n"/>
      <c r="C15" s="200">
        <f>IFERROR(C11/C20, 0)</f>
        <v/>
      </c>
      <c r="D15" s="200">
        <f>IFERROR(D11/D20, 0)</f>
        <v/>
      </c>
      <c r="E15" s="200">
        <f>IFERROR(E11/E20, 0)</f>
        <v/>
      </c>
      <c r="F15" s="200">
        <f>IFERROR(F11/F20, 0)</f>
        <v/>
      </c>
      <c r="G15" s="200">
        <f>IFERROR(G11/G20, 0)</f>
        <v/>
      </c>
      <c r="H15" s="200">
        <f>IFERROR(H11/H20, 0)</f>
        <v/>
      </c>
      <c r="I15" s="200">
        <f>IFERROR(I11/I20, 0)</f>
        <v/>
      </c>
      <c r="J15" s="200">
        <f>IFERROR(J11/J20, 0)</f>
        <v/>
      </c>
      <c r="K15" s="200">
        <f>IFERROR(K11/K20, 0)</f>
        <v/>
      </c>
      <c r="L15" s="200">
        <f>IFERROR(L11/L20, 0)</f>
        <v/>
      </c>
      <c r="M15" s="200">
        <f>IFERROR(M11/M20, 0)</f>
        <v/>
      </c>
      <c r="N15" s="200">
        <f>IFERROR(N11/N20, 0)</f>
        <v/>
      </c>
    </row>
    <row r="16" hidden="1" ht="18" customHeight="1" s="203" thickBot="1">
      <c r="A16" s="60" t="inlineStr">
        <is>
          <t>Pendapatan dividen</t>
        </is>
      </c>
      <c r="B16" s="60" t="n"/>
      <c r="C16" s="61" t="n">
        <v/>
      </c>
      <c r="D16" s="61" t="n">
        <v/>
      </c>
      <c r="E16" s="61" t="n">
        <v/>
      </c>
      <c r="F16" s="61" t="n">
        <v/>
      </c>
      <c r="G16" s="61" t="n">
        <v/>
      </c>
      <c r="H16" s="61" t="n">
        <v/>
      </c>
      <c r="I16" s="61" t="n">
        <v/>
      </c>
      <c r="J16" s="61" t="n"/>
      <c r="K16" s="61" t="n"/>
      <c r="L16" s="61" t="n"/>
      <c r="M16" s="61" t="n"/>
      <c r="N16" s="61" t="n"/>
    </row>
    <row r="17" hidden="1" ht="18" customHeight="1" s="203" thickBot="1">
      <c r="A17" s="60" t="inlineStr">
        <is>
          <t>Pendapatan bunga</t>
        </is>
      </c>
      <c r="B17" s="60" t="n"/>
      <c r="C17" s="61" t="n">
        <v/>
      </c>
      <c r="D17" s="61" t="n">
        <v/>
      </c>
      <c r="E17" s="61" t="n">
        <v/>
      </c>
      <c r="F17" s="61" t="n">
        <v/>
      </c>
      <c r="G17" s="61" t="n">
        <v/>
      </c>
      <c r="H17" s="61" t="n">
        <v/>
      </c>
      <c r="I17" s="61" t="n">
        <v/>
      </c>
      <c r="J17" s="61" t="n"/>
      <c r="K17" s="61" t="n"/>
      <c r="L17" s="61" t="n"/>
      <c r="M17" s="61" t="n"/>
      <c r="N17" s="61" t="n"/>
    </row>
    <row r="18" hidden="1" ht="18" customHeight="1" s="203" thickBot="1">
      <c r="A18" s="60" t="inlineStr">
        <is>
          <t>Pendapatan investasi</t>
        </is>
      </c>
      <c r="B18" s="60" t="n"/>
      <c r="C18" s="61" t="n">
        <v/>
      </c>
      <c r="D18" s="61" t="n">
        <v/>
      </c>
      <c r="E18" s="61" t="n">
        <v/>
      </c>
      <c r="F18" s="61" t="n">
        <v/>
      </c>
      <c r="G18" s="61" t="n">
        <v/>
      </c>
      <c r="H18" s="61" t="n">
        <v/>
      </c>
      <c r="I18" s="61" t="n">
        <v/>
      </c>
      <c r="J18" s="61" t="n"/>
      <c r="K18" s="61" t="n"/>
      <c r="L18" s="61" t="n"/>
      <c r="M18" s="61" t="n"/>
      <c r="N18" s="61" t="n"/>
    </row>
    <row r="19" ht="18" customHeight="1" s="203" thickBot="1">
      <c r="A19" s="60" t="inlineStr">
        <is>
          <t>Pendapatan keuangan</t>
        </is>
      </c>
      <c r="B19" s="60" t="n"/>
      <c r="C19" s="61" t="n">
        <v>13.697481</v>
      </c>
      <c r="D19" s="61" t="n">
        <v>16.100236</v>
      </c>
      <c r="E19" s="61" t="n">
        <v>12.301777</v>
      </c>
      <c r="F19" s="61" t="n">
        <v>4.270293</v>
      </c>
      <c r="G19" s="61" t="n">
        <v>9.302645999999999</v>
      </c>
      <c r="H19" s="61" t="n">
        <v>20.195064</v>
      </c>
      <c r="I19" s="61" t="n">
        <v>18.802612</v>
      </c>
      <c r="J19" s="61" t="n"/>
      <c r="K19" s="61" t="n"/>
      <c r="L19" s="61" t="n"/>
      <c r="M19" s="61" t="n"/>
      <c r="N19" s="61" t="n"/>
    </row>
    <row r="20" ht="18" customHeight="1" s="203" thickBot="1">
      <c r="A20" s="60" t="inlineStr">
        <is>
          <t>Beban bunga dan keuangan</t>
        </is>
      </c>
      <c r="B20" s="60" t="n"/>
      <c r="C20" s="62" t="n">
        <v>99.98572900000001</v>
      </c>
      <c r="D20" s="62" t="n">
        <v>109.475702</v>
      </c>
      <c r="E20" s="62" t="n">
        <v>111.303082</v>
      </c>
      <c r="F20" s="62" t="n">
        <v>104.860082</v>
      </c>
      <c r="G20" s="62" t="n">
        <v>103.531626</v>
      </c>
      <c r="H20" s="62" t="n">
        <v>85.55107</v>
      </c>
      <c r="I20" s="62" t="n">
        <v>91.167385</v>
      </c>
      <c r="J20" s="62" t="n"/>
      <c r="K20" s="62" t="n"/>
      <c r="L20" s="62" t="n"/>
      <c r="M20" s="62" t="n"/>
      <c r="N20" s="62" t="n"/>
    </row>
    <row r="21" ht="35" customHeight="1" s="203" thickBot="1">
      <c r="A21" s="60" t="inlineStr">
        <is>
          <t>Keuntungan (kerugian) selisih kurs mata uang asing</t>
        </is>
      </c>
      <c r="B21" s="60" t="n"/>
      <c r="C21" s="61" t="n">
        <v>-7.854648</v>
      </c>
      <c r="D21" s="61" t="n">
        <v>3.266224</v>
      </c>
      <c r="E21" s="61" t="n">
        <v>-12.478433</v>
      </c>
      <c r="F21" s="61" t="n">
        <v/>
      </c>
      <c r="G21" s="61" t="n">
        <v/>
      </c>
      <c r="H21" s="61" t="n">
        <v/>
      </c>
      <c r="I21" s="61" t="n">
        <v/>
      </c>
      <c r="J21" s="61" t="n"/>
      <c r="K21" s="61" t="n"/>
      <c r="L21" s="61" t="n"/>
      <c r="M21" s="61" t="n"/>
      <c r="N21" s="61" t="n"/>
    </row>
    <row r="22" ht="52" customHeight="1" s="203" thickBot="1">
      <c r="A22" s="60" t="inlineStr">
        <is>
          <t>Bagian atas laba (rugi) entitas asosiasi yang dicatat dengan menggunakan metode ekuitas</t>
        </is>
      </c>
      <c r="B22" s="60" t="n"/>
      <c r="C22" s="61" t="n">
        <v>21.144058</v>
      </c>
      <c r="D22" s="61" t="n">
        <v>30.040929</v>
      </c>
      <c r="E22" s="61" t="n">
        <v>32.623747</v>
      </c>
      <c r="F22" s="61" t="n">
        <v>27.880564</v>
      </c>
      <c r="G22" s="61" t="n">
        <v>31.174667</v>
      </c>
      <c r="H22" s="61" t="n">
        <v>22.876701</v>
      </c>
      <c r="I22" s="61" t="n">
        <v>15.456654</v>
      </c>
      <c r="J22" s="61" t="n"/>
      <c r="K22" s="61" t="n"/>
      <c r="L22" s="61" t="n"/>
      <c r="M22" s="61" t="n"/>
      <c r="N22" s="61" t="n"/>
    </row>
    <row r="23" ht="52" customHeight="1" s="203" thickBot="1">
      <c r="A23" s="60" t="inlineStr">
        <is>
          <t>Bagian atas laba (rugi) entitas ventura bersama yang dicatat menggunakan metode ekuitas</t>
        </is>
      </c>
      <c r="B23" s="60" t="n"/>
      <c r="C23" s="61" t="n">
        <v>-0.50183</v>
      </c>
      <c r="D23" s="61" t="n">
        <v/>
      </c>
      <c r="E23" s="61" t="n">
        <v/>
      </c>
      <c r="F23" s="61" t="n">
        <v/>
      </c>
      <c r="G23" s="61" t="n">
        <v/>
      </c>
      <c r="H23" s="61" t="n">
        <v/>
      </c>
      <c r="I23" s="61" t="n">
        <v/>
      </c>
      <c r="J23" s="61" t="n"/>
      <c r="K23" s="61" t="n"/>
      <c r="L23" s="61" t="n"/>
      <c r="M23" s="61" t="n"/>
      <c r="N23" s="61" t="n"/>
    </row>
    <row r="24" hidden="1" ht="35" customHeight="1" s="203" thickBot="1">
      <c r="A24" s="60" t="inlineStr">
        <is>
          <t>Keuntungan (kerugian) perubahan nilai wajar efek</t>
        </is>
      </c>
      <c r="B24" s="60" t="n"/>
      <c r="C24" s="61" t="n">
        <v/>
      </c>
      <c r="D24" s="61" t="n">
        <v/>
      </c>
      <c r="E24" s="61" t="n">
        <v/>
      </c>
      <c r="F24" s="61" t="n">
        <v/>
      </c>
      <c r="G24" s="61" t="n">
        <v/>
      </c>
      <c r="H24" s="61" t="n">
        <v/>
      </c>
      <c r="I24" s="61" t="n">
        <v/>
      </c>
      <c r="J24" s="61" t="n"/>
      <c r="K24" s="61" t="n"/>
      <c r="L24" s="61" t="n"/>
      <c r="M24" s="61" t="n"/>
      <c r="N24" s="61" t="n"/>
    </row>
    <row r="25" hidden="1" ht="52" customHeight="1" s="203" thickBot="1">
      <c r="A25" s="60" t="inlineStr">
        <is>
          <t>Keuntungan (kerugian) dari transaksi perdagangan efek yang telah direalisasi</t>
        </is>
      </c>
      <c r="B25" s="60" t="n"/>
      <c r="C25" s="61" t="n">
        <v/>
      </c>
      <c r="D25" s="61" t="n">
        <v/>
      </c>
      <c r="E25" s="61" t="n">
        <v/>
      </c>
      <c r="F25" s="61" t="n">
        <v/>
      </c>
      <c r="G25" s="61" t="n">
        <v/>
      </c>
      <c r="H25" s="61" t="n">
        <v/>
      </c>
      <c r="I25" s="61" t="n">
        <v/>
      </c>
      <c r="J25" s="61" t="n"/>
      <c r="K25" s="61" t="n"/>
      <c r="L25" s="61" t="n"/>
      <c r="M25" s="61" t="n"/>
      <c r="N25" s="61" t="n"/>
    </row>
    <row r="26" hidden="1" ht="35" customHeight="1" s="203" thickBot="1">
      <c r="A26" s="60" t="inlineStr">
        <is>
          <t>Keuntungan (kerugian) atas instrumen keuangan derivatif</t>
        </is>
      </c>
      <c r="B26" s="60" t="n"/>
      <c r="C26" s="61" t="n">
        <v/>
      </c>
      <c r="D26" s="61" t="n">
        <v/>
      </c>
      <c r="E26" s="61" t="n">
        <v/>
      </c>
      <c r="F26" s="61" t="n">
        <v/>
      </c>
      <c r="G26" s="61" t="n">
        <v/>
      </c>
      <c r="H26" s="61" t="n">
        <v/>
      </c>
      <c r="I26" s="61" t="n">
        <v/>
      </c>
      <c r="J26" s="61" t="n"/>
      <c r="K26" s="61" t="n"/>
      <c r="L26" s="61" t="n"/>
      <c r="M26" s="61" t="n"/>
      <c r="N26" s="61" t="n"/>
    </row>
    <row r="27" ht="18" customHeight="1" s="203" thickBot="1">
      <c r="A27" s="60" t="inlineStr">
        <is>
          <t>Beban pajak final</t>
        </is>
      </c>
      <c r="B27" s="60" t="n"/>
      <c r="C27" s="62" t="n">
        <v/>
      </c>
      <c r="D27" s="62" t="n">
        <v/>
      </c>
      <c r="E27" s="62" t="n">
        <v/>
      </c>
      <c r="F27" s="62" t="n">
        <v>6.774116</v>
      </c>
      <c r="G27" s="62" t="n">
        <v>8.875640000000001</v>
      </c>
      <c r="H27" s="62" t="n">
        <v>7.551575</v>
      </c>
      <c r="I27" s="62" t="n">
        <v>8.540438</v>
      </c>
      <c r="J27" s="62" t="n"/>
      <c r="K27" s="62" t="n"/>
      <c r="L27" s="62" t="n"/>
      <c r="M27" s="62" t="n"/>
      <c r="N27" s="62" t="n"/>
    </row>
    <row r="28" ht="18" customHeight="1" s="203" thickBot="1">
      <c r="A28" s="60" t="inlineStr">
        <is>
          <t>Pendapatan lainnya</t>
        </is>
      </c>
      <c r="B28" s="60" t="n"/>
      <c r="C28" s="61" t="n">
        <v/>
      </c>
      <c r="D28" s="61" t="n">
        <v/>
      </c>
      <c r="E28" s="61" t="n">
        <v/>
      </c>
      <c r="F28" s="61" t="n">
        <v/>
      </c>
      <c r="G28" s="61" t="n">
        <v>0</v>
      </c>
      <c r="H28" s="61" t="n">
        <v/>
      </c>
      <c r="I28" s="61" t="n">
        <v>27.338755</v>
      </c>
      <c r="J28" s="61" t="n"/>
      <c r="K28" s="61" t="n"/>
      <c r="L28" s="61" t="n"/>
      <c r="M28" s="61" t="n"/>
      <c r="N28" s="61" t="n"/>
    </row>
    <row r="29" ht="18" customHeight="1" s="203" thickBot="1">
      <c r="A29" s="60" t="inlineStr">
        <is>
          <t>Beban lainnya</t>
        </is>
      </c>
      <c r="B29" s="60" t="n"/>
      <c r="C29" s="62" t="n">
        <v>169.479292</v>
      </c>
      <c r="D29" s="62" t="n">
        <v>153.288833</v>
      </c>
      <c r="E29" s="62" t="n">
        <v>126.415075</v>
      </c>
      <c r="F29" s="62" t="n">
        <v>149.33702</v>
      </c>
      <c r="G29" s="62" t="n">
        <v>127.819116</v>
      </c>
      <c r="H29" s="62" t="n">
        <v>23.734222</v>
      </c>
      <c r="I29" s="62" t="n">
        <v>35.097385</v>
      </c>
      <c r="J29" s="62" t="n"/>
      <c r="K29" s="62" t="n"/>
      <c r="L29" s="62" t="n"/>
      <c r="M29" s="62" t="n"/>
      <c r="N29" s="62" t="n"/>
    </row>
    <row r="30" ht="18" customHeight="1" s="203" thickBot="1">
      <c r="A30" s="60" t="inlineStr">
        <is>
          <t>Keuntungan (kerugian) lainnya</t>
        </is>
      </c>
      <c r="B30" s="60" t="n"/>
      <c r="C30" s="61" t="n">
        <v/>
      </c>
      <c r="D30" s="61" t="n">
        <v>-22.032483</v>
      </c>
      <c r="E30" s="61" t="n">
        <v>13.628816</v>
      </c>
      <c r="F30" s="61" t="n">
        <v>-41.792882</v>
      </c>
      <c r="G30" s="61" t="n">
        <v/>
      </c>
      <c r="H30" s="61" t="n">
        <v/>
      </c>
      <c r="I30" s="61" t="n">
        <v/>
      </c>
      <c r="J30" s="61" t="n"/>
      <c r="K30" s="61" t="n"/>
      <c r="L30" s="61" t="n"/>
      <c r="M30" s="61" t="n"/>
      <c r="N30" s="61" t="n"/>
    </row>
    <row r="31" ht="35" customHeight="1" s="203" thickBot="1">
      <c r="A31" s="63" t="inlineStr">
        <is>
          <t>Jumlah laba (rugi) sebelum pajak penghasilan</t>
        </is>
      </c>
      <c r="B31" s="63" t="n"/>
      <c r="C31" s="64" t="n">
        <v>265.076418</v>
      </c>
      <c r="D31" s="64" t="n">
        <v>54.134699</v>
      </c>
      <c r="E31" s="64" t="n">
        <v>-119.737447</v>
      </c>
      <c r="F31" s="64" t="n">
        <v>502.107483</v>
      </c>
      <c r="G31" s="64" t="n">
        <v>1010.337228</v>
      </c>
      <c r="H31" s="64" t="n">
        <v>238.430634</v>
      </c>
      <c r="I31" s="64" t="n">
        <v>84.888126</v>
      </c>
      <c r="J31" s="64" t="n"/>
      <c r="K31" s="64" t="n"/>
      <c r="L31" s="64" t="n"/>
      <c r="M31" s="64" t="n"/>
      <c r="N31" s="64" t="n"/>
    </row>
    <row r="32" ht="18" customHeight="1" s="203" thickBot="1">
      <c r="A32" s="63" t="inlineStr">
        <is>
          <t>EBT Margin (%)</t>
        </is>
      </c>
      <c r="B32" s="63" t="n"/>
      <c r="C32" s="199">
        <f>IFERROR(C31/C5, 0)</f>
        <v/>
      </c>
      <c r="D32" s="199">
        <f>IFERROR(D31/D5, 0)</f>
        <v/>
      </c>
      <c r="E32" s="199">
        <f>IFERROR(E31/E5, 0)</f>
        <v/>
      </c>
      <c r="F32" s="199">
        <f>IFERROR(F31/F5, 0)</f>
        <v/>
      </c>
      <c r="G32" s="199">
        <f>IFERROR(G31/G5, 0)</f>
        <v/>
      </c>
      <c r="H32" s="199">
        <f>IFERROR(H31/H5, 0)</f>
        <v/>
      </c>
      <c r="I32" s="199">
        <f>IFERROR(I31/I5, 0)</f>
        <v/>
      </c>
      <c r="J32" s="199">
        <f>IFERROR(J31/J5, 0)</f>
        <v/>
      </c>
      <c r="K32" s="199">
        <f>IFERROR(K31/K5, 0)</f>
        <v/>
      </c>
      <c r="L32" s="199">
        <f>IFERROR(L31/L5, 0)</f>
        <v/>
      </c>
      <c r="M32" s="199">
        <f>IFERROR(M31/M5, 0)</f>
        <v/>
      </c>
      <c r="N32" s="199">
        <f>IFERROR(N31/N5, 0)</f>
        <v/>
      </c>
    </row>
    <row r="33" ht="18" customHeight="1" s="203" thickBot="1">
      <c r="A33" s="60" t="inlineStr">
        <is>
          <t>Pendapatan (beban) pajak</t>
        </is>
      </c>
      <c r="B33" s="60" t="n"/>
      <c r="C33" s="61" t="n">
        <v>-167.214229</v>
      </c>
      <c r="D33" s="61" t="n">
        <v>-49.142265</v>
      </c>
      <c r="E33" s="61" t="n">
        <v>-1.232649</v>
      </c>
      <c r="F33" s="61" t="n">
        <v>-294.689659</v>
      </c>
      <c r="G33" s="61" t="n">
        <v>-499.561131</v>
      </c>
      <c r="H33" s="61" t="n">
        <v>-87.38754299999999</v>
      </c>
      <c r="I33" s="61" t="n">
        <v>-53.074918</v>
      </c>
      <c r="J33" s="61" t="n"/>
      <c r="K33" s="61" t="n"/>
      <c r="L33" s="61" t="n"/>
      <c r="M33" s="61" t="n"/>
      <c r="N33" s="61" t="n"/>
    </row>
    <row r="34" ht="18" customHeight="1" s="203" thickBot="1">
      <c r="A34" s="63" t="inlineStr">
        <is>
          <t>Effective Tax Rate (%)</t>
        </is>
      </c>
      <c r="B34" s="63" t="n"/>
      <c r="C34" s="199">
        <f>IFERROR(IF(OR(ABS(C31/C33)&lt;0.1, ABS(C31/C33)&gt;0.5), 0.225, -C31/C33), 0)</f>
        <v/>
      </c>
      <c r="D34" s="199">
        <f>IFERROR(IF(OR(ABS(D31/D33)&lt;0.1, ABS(D31/D33)&gt;0.5), 0.225, -D31/D33), 0)</f>
        <v/>
      </c>
      <c r="E34" s="199">
        <f>IFERROR(IF(OR(ABS(E31/E33)&lt;0.1, ABS(E31/E33)&gt;0.5), 0.225, -E31/E33), 0)</f>
        <v/>
      </c>
      <c r="F34" s="199">
        <f>IFERROR(IF(OR(ABS(F31/F33)&lt;0.1, ABS(F31/F33)&gt;0.5), 0.225, -F31/F33), 0)</f>
        <v/>
      </c>
      <c r="G34" s="199">
        <f>IFERROR(IF(OR(ABS(G31/G33)&lt;0.1, ABS(G31/G33)&gt;0.5), 0.225, -G31/G33), 0)</f>
        <v/>
      </c>
      <c r="H34" s="199">
        <f>IFERROR(IF(OR(ABS(H31/H33)&lt;0.1, ABS(H31/H33)&gt;0.5), 0.225, -H31/H33), 0)</f>
        <v/>
      </c>
      <c r="I34" s="199">
        <f>IFERROR(IF(OR(ABS(I31/I33)&lt;0.1, ABS(I31/I33)&gt;0.5), 0.225, -I31/I33), 0)</f>
        <v/>
      </c>
      <c r="J34" s="199">
        <f>IFERROR(IF(OR(ABS(J31/J33)&lt;0.1, ABS(J31/J33)&gt;0.5), 0.225, -J31/J33), 0)</f>
        <v/>
      </c>
      <c r="K34" s="199">
        <f>IFERROR(IF(OR(ABS(K31/K33)&lt;0.1, ABS(K31/K33)&gt;0.5), 0.225, -K31/K33), 0)</f>
        <v/>
      </c>
      <c r="L34" s="199">
        <f>IFERROR(IF(OR(ABS(L31/L33)&lt;0.1, ABS(L31/L33)&gt;0.5), 0.225, -L31/L33), 0)</f>
        <v/>
      </c>
      <c r="M34" s="199">
        <f>IFERROR(IF(OR(ABS(M31/M33)&lt;0.1, ABS(M31/M33)&gt;0.5), 0.225, -M31/M33), 0)</f>
        <v/>
      </c>
      <c r="N34" s="199">
        <f>IFERROR(IF(OR(ABS(N31/N33)&lt;0.1, ABS(N31/N33)&gt;0.5), 0.225, -N31/N33), 0)</f>
        <v/>
      </c>
    </row>
    <row r="35" ht="35" customHeight="1" s="203" thickBot="1">
      <c r="A35" s="63" t="inlineStr">
        <is>
          <t>Jumlah laba (rugi) dari operasi yang dilanjutkan</t>
        </is>
      </c>
      <c r="B35" s="63" t="n"/>
      <c r="C35" s="64" t="n">
        <v>97.862189</v>
      </c>
      <c r="D35" s="64" t="n">
        <v>4.992434</v>
      </c>
      <c r="E35" s="64" t="n">
        <v>-120.970096</v>
      </c>
      <c r="F35" s="64" t="n">
        <v>207.417824</v>
      </c>
      <c r="G35" s="64" t="n">
        <v>510.776097</v>
      </c>
      <c r="H35" s="64" t="n">
        <v>151.043091</v>
      </c>
      <c r="I35" s="64" t="n">
        <v>31.813208</v>
      </c>
      <c r="J35" s="64" t="n"/>
      <c r="K35" s="64" t="n"/>
      <c r="L35" s="64" t="n"/>
      <c r="M35" s="64" t="n"/>
      <c r="N35" s="64" t="n"/>
    </row>
    <row r="36" ht="35" customHeight="1" s="203" thickBot="1">
      <c r="A36" s="60" t="inlineStr">
        <is>
          <t>Laba (rugi) dari operasi yang dihentikan</t>
        </is>
      </c>
      <c r="B36" s="60" t="n"/>
      <c r="C36" s="61" t="n">
        <v/>
      </c>
      <c r="D36" s="61" t="n">
        <v/>
      </c>
      <c r="E36" s="61" t="n">
        <v>17.522322</v>
      </c>
      <c r="F36" s="61" t="n">
        <v>-144.101228</v>
      </c>
      <c r="G36" s="61" t="n">
        <v/>
      </c>
      <c r="H36" s="61" t="n">
        <v/>
      </c>
      <c r="I36" s="61" t="n">
        <v/>
      </c>
      <c r="J36" s="61" t="n"/>
      <c r="K36" s="61" t="n"/>
      <c r="L36" s="61" t="n"/>
      <c r="M36" s="61" t="n"/>
      <c r="N36" s="61" t="n"/>
    </row>
    <row r="37" ht="18" customHeight="1" s="203" thickBot="1">
      <c r="A37" s="63" t="inlineStr">
        <is>
          <t>Jumlah laba (rugi)</t>
        </is>
      </c>
      <c r="B37" s="63" t="n"/>
      <c r="C37" s="64" t="n">
        <v>97.862189</v>
      </c>
      <c r="D37" s="64" t="n">
        <v>4.992434</v>
      </c>
      <c r="E37" s="64" t="n">
        <v>-103.447774</v>
      </c>
      <c r="F37" s="64" t="n">
        <v>63.316596</v>
      </c>
      <c r="G37" s="64" t="n">
        <v>510.776097</v>
      </c>
      <c r="H37" s="64" t="n">
        <v>151.043091</v>
      </c>
      <c r="I37" s="64" t="n">
        <v>31.813208</v>
      </c>
      <c r="J37" s="64" t="n"/>
      <c r="K37" s="64" t="n"/>
      <c r="L37" s="64" t="n"/>
      <c r="M37" s="64" t="n"/>
      <c r="N37" s="64" t="n"/>
    </row>
    <row r="38" ht="35" customHeight="1" s="203" thickBot="1">
      <c r="A38" s="63" t="inlineStr">
        <is>
          <t>Pendapatan komprehensif lainnya, sebelum pajak</t>
        </is>
      </c>
      <c r="B38" s="63" t="n"/>
      <c r="C38" s="59" t="n"/>
      <c r="D38" s="59" t="n"/>
      <c r="E38" s="59" t="n"/>
      <c r="F38" s="59" t="n"/>
      <c r="G38" s="59" t="n"/>
      <c r="H38" s="59" t="n"/>
      <c r="I38" s="59" t="n"/>
      <c r="J38" s="59" t="n"/>
      <c r="K38" s="59" t="n"/>
      <c r="L38" s="59" t="n"/>
      <c r="M38" s="59" t="n"/>
      <c r="N38" s="59" t="n"/>
    </row>
    <row r="39" ht="69" customHeight="1" s="203" thickBot="1">
      <c r="A39" s="65" t="inlineStr">
        <is>
          <t>Pendapatan komprehensif lainnya yang tidak akan direklasifikasi ke laba rugi, sebelum pajak</t>
        </is>
      </c>
      <c r="B39" s="65" t="n"/>
      <c r="C39" s="59" t="n"/>
      <c r="D39" s="59" t="n"/>
      <c r="E39" s="59" t="n"/>
      <c r="F39" s="59" t="n"/>
      <c r="G39" s="59" t="n"/>
      <c r="H39" s="59" t="n"/>
      <c r="I39" s="59" t="n"/>
      <c r="J39" s="59" t="n"/>
      <c r="K39" s="59" t="n"/>
      <c r="L39" s="59" t="n"/>
      <c r="M39" s="59" t="n"/>
      <c r="N39" s="59" t="n"/>
    </row>
    <row r="40" hidden="1" ht="69" customHeight="1" s="203" thickBot="1">
      <c r="A40" s="66" t="inlineStr">
        <is>
          <t>Pendapatan komprehensif lainnya atas keuntungan (kerugian) hasil revaluasi aset tetap, sebelum pajak</t>
        </is>
      </c>
      <c r="B40" s="66" t="n"/>
      <c r="C40" s="61" t="n"/>
      <c r="D40" s="61" t="n"/>
      <c r="E40" s="61" t="n"/>
      <c r="F40" s="61" t="n"/>
      <c r="G40" s="61" t="n"/>
      <c r="H40" s="61" t="n"/>
      <c r="I40" s="61" t="n"/>
      <c r="J40" s="61" t="n"/>
      <c r="K40" s="61" t="n"/>
      <c r="L40" s="61" t="n"/>
      <c r="M40" s="61" t="n"/>
      <c r="N40" s="61" t="n"/>
    </row>
    <row r="41" hidden="1" ht="69" customHeight="1" s="203" thickBot="1">
      <c r="A41" s="66" t="inlineStr">
        <is>
          <t>Pendapatan komprehensif lainnya atas pengukuran kembali kewajiban manfaat pasti, sebelum pajak</t>
        </is>
      </c>
      <c r="B41" s="66" t="n"/>
      <c r="C41" s="61" t="n"/>
      <c r="D41" s="61" t="n"/>
      <c r="E41" s="61" t="n"/>
      <c r="F41" s="61" t="n"/>
      <c r="G41" s="61" t="n"/>
      <c r="H41" s="61" t="n"/>
      <c r="I41" s="61" t="n"/>
      <c r="J41" s="61" t="n"/>
      <c r="K41" s="61" t="n"/>
      <c r="L41" s="61" t="n"/>
      <c r="M41" s="61" t="n"/>
      <c r="N41" s="61" t="n"/>
    </row>
    <row r="42" hidden="1" ht="86" customHeight="1" s="203" thickBot="1">
      <c r="A42" s="66" t="inlineStr">
        <is>
          <t>Penyesuaian lainnya atas pendapatan komprehensif lainnya yang tidak akan direklasifikasi ke laba rugi, sebelum pajak</t>
        </is>
      </c>
      <c r="B42" s="66" t="n"/>
      <c r="C42" s="61" t="n"/>
      <c r="D42" s="61" t="n"/>
      <c r="E42" s="61" t="n"/>
      <c r="F42" s="61" t="n"/>
      <c r="G42" s="61" t="n"/>
      <c r="H42" s="61" t="n"/>
      <c r="I42" s="61" t="n"/>
      <c r="J42" s="61" t="n"/>
      <c r="K42" s="61" t="n"/>
      <c r="L42" s="61" t="n"/>
      <c r="M42" s="61" t="n"/>
      <c r="N42" s="61" t="n"/>
    </row>
    <row r="43" hidden="1" ht="69" customHeight="1" s="203" thickBot="1">
      <c r="A43" s="66" t="inlineStr">
        <is>
          <t>Jumlah pendapatan komprehensif lainnya yang tidak akan direklasifikasi ke laba rugi, sebelum pajak</t>
        </is>
      </c>
      <c r="B43" s="66" t="n"/>
      <c r="C43" s="61" t="n"/>
      <c r="D43" s="61" t="n"/>
      <c r="E43" s="61" t="n"/>
      <c r="F43" s="61" t="n"/>
      <c r="G43" s="61" t="n"/>
      <c r="H43" s="61" t="n"/>
      <c r="I43" s="61" t="n"/>
      <c r="J43" s="61" t="n"/>
      <c r="K43" s="61" t="n"/>
      <c r="L43" s="61" t="n"/>
      <c r="M43" s="61" t="n"/>
      <c r="N43" s="61" t="n"/>
    </row>
    <row r="44" ht="69" customHeight="1" s="203" thickBot="1">
      <c r="A44" s="65" t="inlineStr">
        <is>
          <t>Pendapatan komprehensif lainnya yang akan direklasifikasi ke laba rugi, sebelum pajak</t>
        </is>
      </c>
      <c r="B44" s="65" t="n"/>
      <c r="C44" s="59" t="n"/>
      <c r="D44" s="59" t="n"/>
      <c r="E44" s="59" t="n"/>
      <c r="F44" s="59" t="n"/>
      <c r="G44" s="59" t="n"/>
      <c r="H44" s="59" t="n"/>
      <c r="I44" s="59" t="n"/>
      <c r="J44" s="59" t="n"/>
      <c r="K44" s="59" t="n"/>
      <c r="L44" s="59" t="n"/>
      <c r="M44" s="59" t="n"/>
      <c r="N44" s="59" t="n"/>
    </row>
    <row r="45" hidden="1" ht="35" customHeight="1" s="203" thickBot="1">
      <c r="A45" s="66" t="inlineStr">
        <is>
          <t>Keuntungan (kerugian) selisih kurs penjabaran, sebelum pajak</t>
        </is>
      </c>
      <c r="B45" s="66" t="n"/>
      <c r="C45" s="61" t="n"/>
      <c r="D45" s="61" t="n"/>
      <c r="E45" s="61" t="n"/>
      <c r="F45" s="61" t="n"/>
      <c r="G45" s="61" t="n"/>
      <c r="H45" s="61" t="n"/>
      <c r="I45" s="61" t="n"/>
      <c r="J45" s="61" t="n"/>
      <c r="K45" s="61" t="n"/>
      <c r="L45" s="61" t="n"/>
      <c r="M45" s="61" t="n"/>
      <c r="N45" s="61" t="n"/>
    </row>
    <row r="46" hidden="1" ht="52" customHeight="1" s="203" thickBot="1">
      <c r="A46" s="66" t="inlineStr">
        <is>
          <t>Penyesuaian reklasifikasi selisih kurs penjabaran, sebelum pajak</t>
        </is>
      </c>
      <c r="B46" s="66" t="n"/>
      <c r="C46" s="62" t="n"/>
      <c r="D46" s="62" t="n"/>
      <c r="E46" s="62" t="n"/>
      <c r="F46" s="62" t="n"/>
      <c r="G46" s="62" t="n"/>
      <c r="H46" s="62" t="n"/>
      <c r="I46" s="62" t="n"/>
      <c r="J46" s="62" t="n"/>
      <c r="K46" s="62" t="n"/>
      <c r="L46" s="62" t="n"/>
      <c r="M46" s="62" t="n"/>
      <c r="N46" s="62" t="n"/>
    </row>
    <row r="47" hidden="1" ht="103" customHeight="1" s="203" thickBot="1">
      <c r="A47" s="66" t="inlineStr">
        <is>
          <t>Keuntungan (kerugian) yang belum direalisasi atas perubahan nilai wajar aset keuangan melalui penghasilan komprehensif lain, sebelum pajak</t>
        </is>
      </c>
      <c r="B47" s="66" t="n"/>
      <c r="C47" s="61" t="n"/>
      <c r="D47" s="61" t="n"/>
      <c r="E47" s="61" t="n"/>
      <c r="F47" s="61" t="n"/>
      <c r="G47" s="61" t="n"/>
      <c r="H47" s="61" t="n"/>
      <c r="I47" s="61" t="n"/>
      <c r="J47" s="61" t="n"/>
      <c r="K47" s="61" t="n"/>
      <c r="L47" s="61" t="n"/>
      <c r="M47" s="61" t="n"/>
      <c r="N47" s="61" t="n"/>
    </row>
    <row r="48" hidden="1" ht="86" customHeight="1" s="203" thickBot="1">
      <c r="A48" s="66" t="inlineStr">
        <is>
          <t>Penyesuaian reklasifikasi atas aset keuangan nilai wajar melalui pendapatan komprehensif lainnya, sebelum pajak</t>
        </is>
      </c>
      <c r="B48" s="66" t="n"/>
      <c r="C48" s="62" t="n"/>
      <c r="D48" s="62" t="n"/>
      <c r="E48" s="62" t="n"/>
      <c r="F48" s="62" t="n"/>
      <c r="G48" s="62" t="n"/>
      <c r="H48" s="62" t="n"/>
      <c r="I48" s="62" t="n"/>
      <c r="J48" s="62" t="n"/>
      <c r="K48" s="62" t="n"/>
      <c r="L48" s="62" t="n"/>
      <c r="M48" s="62" t="n"/>
      <c r="N48" s="62" t="n"/>
    </row>
    <row r="49" hidden="1" ht="35" customHeight="1" s="203" thickBot="1">
      <c r="A49" s="66" t="inlineStr">
        <is>
          <t>Keuntungan (kerugian) lindung nilai arus kas, sebelum pajak</t>
        </is>
      </c>
      <c r="B49" s="66" t="n"/>
      <c r="C49" s="61" t="n"/>
      <c r="D49" s="61" t="n"/>
      <c r="E49" s="61" t="n"/>
      <c r="F49" s="61" t="n"/>
      <c r="G49" s="61" t="n"/>
      <c r="H49" s="61" t="n"/>
      <c r="I49" s="61" t="n"/>
      <c r="J49" s="61" t="n"/>
      <c r="K49" s="61" t="n"/>
      <c r="L49" s="61" t="n"/>
      <c r="M49" s="61" t="n"/>
      <c r="N49" s="61" t="n"/>
    </row>
    <row r="50" hidden="1" ht="52" customHeight="1" s="203" thickBot="1">
      <c r="A50" s="66" t="inlineStr">
        <is>
          <t>Penyesuaian reklasifikasi atas lindung nilai arus kas, sebelum pajak</t>
        </is>
      </c>
      <c r="B50" s="66" t="n"/>
      <c r="C50" s="62" t="n"/>
      <c r="D50" s="62" t="n"/>
      <c r="E50" s="62" t="n"/>
      <c r="F50" s="62" t="n"/>
      <c r="G50" s="62" t="n"/>
      <c r="H50" s="62" t="n"/>
      <c r="I50" s="62" t="n"/>
      <c r="J50" s="62" t="n"/>
      <c r="K50" s="62" t="n"/>
      <c r="L50" s="62" t="n"/>
      <c r="M50" s="62" t="n"/>
      <c r="N50" s="62" t="n"/>
    </row>
    <row r="51" hidden="1" ht="120" customHeight="1" s="203" thickBot="1">
      <c r="A51" s="66" t="inlineStr">
        <is>
          <t>Nilai tercatat dari aset (liabilitas) non-keuangan yang perolehan atau keterjadiannya merupakan suatu prakiraan transaksi yang kemungkinan besar terjadi yang dilindung nilai, sebelum pajak</t>
        </is>
      </c>
      <c r="B51" s="66" t="n"/>
      <c r="C51" s="61" t="n"/>
      <c r="D51" s="61" t="n"/>
      <c r="E51" s="61" t="n"/>
      <c r="F51" s="61" t="n"/>
      <c r="G51" s="61" t="n"/>
      <c r="H51" s="61" t="n"/>
      <c r="I51" s="61" t="n"/>
      <c r="J51" s="61" t="n"/>
      <c r="K51" s="61" t="n"/>
      <c r="L51" s="61" t="n"/>
      <c r="M51" s="61" t="n"/>
      <c r="N51" s="61" t="n"/>
    </row>
    <row r="52" hidden="1" ht="69" customHeight="1" s="203" thickBot="1">
      <c r="A52" s="66" t="inlineStr">
        <is>
          <t>Keuntungan (kerugian) lindung nilai investasi bersih kegiatan usaha luar negeri, sebelum pajak</t>
        </is>
      </c>
      <c r="B52" s="66" t="n"/>
      <c r="C52" s="61" t="n"/>
      <c r="D52" s="61" t="n"/>
      <c r="E52" s="61" t="n"/>
      <c r="F52" s="61" t="n"/>
      <c r="G52" s="61" t="n"/>
      <c r="H52" s="61" t="n"/>
      <c r="I52" s="61" t="n"/>
      <c r="J52" s="61" t="n"/>
      <c r="K52" s="61" t="n"/>
      <c r="L52" s="61" t="n"/>
      <c r="M52" s="61" t="n"/>
      <c r="N52" s="61" t="n"/>
    </row>
    <row r="53" hidden="1" ht="69" customHeight="1" s="203" thickBot="1">
      <c r="A53" s="66" t="inlineStr">
        <is>
          <t>Penyesuaian reklasifikasi atas lindung nilai investasi bersih kegiatan usaha luar negeri, sebelum pajak</t>
        </is>
      </c>
      <c r="B53" s="66" t="n"/>
      <c r="C53" s="62" t="n"/>
      <c r="D53" s="62" t="n"/>
      <c r="E53" s="62" t="n"/>
      <c r="F53" s="62" t="n"/>
      <c r="G53" s="62" t="n"/>
      <c r="H53" s="62" t="n"/>
      <c r="I53" s="62" t="n"/>
      <c r="J53" s="62" t="n"/>
      <c r="K53" s="62" t="n"/>
      <c r="L53" s="62" t="n"/>
      <c r="M53" s="62" t="n"/>
      <c r="N53" s="62" t="n"/>
    </row>
    <row r="54" hidden="1" ht="86" customHeight="1" s="203" thickBot="1">
      <c r="A54" s="66" t="inlineStr">
        <is>
          <t>Bagian pendapatan komprehensif lainnya dari entitas asosiasi yang dicatat dengan menggunakan metode ekuitas, sebelum pajak</t>
        </is>
      </c>
      <c r="B54" s="66" t="n"/>
      <c r="C54" s="61" t="n"/>
      <c r="D54" s="61" t="n"/>
      <c r="E54" s="61" t="n"/>
      <c r="F54" s="61" t="n"/>
      <c r="G54" s="61" t="n"/>
      <c r="H54" s="61" t="n"/>
      <c r="I54" s="61" t="n"/>
      <c r="J54" s="61" t="n"/>
      <c r="K54" s="61" t="n"/>
      <c r="L54" s="61" t="n"/>
      <c r="M54" s="61" t="n"/>
      <c r="N54" s="61" t="n"/>
    </row>
    <row r="55" hidden="1" ht="86" customHeight="1" s="203" thickBot="1">
      <c r="A55" s="66" t="inlineStr">
        <is>
          <t>Bagian pendapatan komprehensif lainnya dari entitas ventura bersama yang dicatat dengan menggunakan metode ekuitas, sebelum pajak</t>
        </is>
      </c>
      <c r="B55" s="66" t="n"/>
      <c r="C55" s="61" t="n"/>
      <c r="D55" s="61" t="n"/>
      <c r="E55" s="61" t="n"/>
      <c r="F55" s="61" t="n"/>
      <c r="G55" s="61" t="n"/>
      <c r="H55" s="61" t="n"/>
      <c r="I55" s="61" t="n"/>
      <c r="J55" s="61" t="n"/>
      <c r="K55" s="61" t="n"/>
      <c r="L55" s="61" t="n"/>
      <c r="M55" s="61" t="n"/>
      <c r="N55" s="61" t="n"/>
    </row>
    <row r="56" hidden="1" ht="86" customHeight="1" s="203" thickBot="1">
      <c r="A56" s="66" t="inlineStr">
        <is>
          <t>Penyesuaian lainnya atas pendapatan komprehensif lainnya yang akan direklasifikasi ke laba rugi, sebelum pajak</t>
        </is>
      </c>
      <c r="B56" s="66" t="n"/>
      <c r="C56" s="61" t="n"/>
      <c r="D56" s="61" t="n"/>
      <c r="E56" s="61" t="n"/>
      <c r="F56" s="61" t="n"/>
      <c r="G56" s="61" t="n"/>
      <c r="H56" s="61" t="n"/>
      <c r="I56" s="61" t="n"/>
      <c r="J56" s="61" t="n"/>
      <c r="K56" s="61" t="n"/>
      <c r="L56" s="61" t="n"/>
      <c r="M56" s="61" t="n"/>
      <c r="N56" s="61" t="n"/>
    </row>
    <row r="57" hidden="1" ht="69" customHeight="1" s="203" thickBot="1">
      <c r="A57" s="66" t="inlineStr">
        <is>
          <t>Jumlah pendapatan komprehensif lainnya yang akan direklasifikasi ke laba rugi, sebelum pajak</t>
        </is>
      </c>
      <c r="B57" s="66" t="n"/>
      <c r="C57" s="61" t="n"/>
      <c r="D57" s="61" t="n"/>
      <c r="E57" s="61" t="n"/>
      <c r="F57" s="61" t="n"/>
      <c r="G57" s="61" t="n"/>
      <c r="H57" s="61" t="n"/>
      <c r="I57" s="61" t="n"/>
      <c r="J57" s="61" t="n"/>
      <c r="K57" s="61" t="n"/>
      <c r="L57" s="61" t="n"/>
      <c r="M57" s="61" t="n"/>
      <c r="N57" s="61" t="n"/>
    </row>
    <row r="58" hidden="1" ht="52" customHeight="1" s="203" thickBot="1">
      <c r="A58" s="67" t="inlineStr">
        <is>
          <t>Jumlah pendapatan komprehensif lainnya, sebelum pajak</t>
        </is>
      </c>
      <c r="B58" s="67" t="n"/>
      <c r="C58" s="61" t="n"/>
      <c r="D58" s="61" t="n"/>
      <c r="E58" s="61" t="n"/>
      <c r="F58" s="61" t="n"/>
      <c r="G58" s="61" t="n"/>
      <c r="H58" s="61" t="n"/>
      <c r="I58" s="61" t="n"/>
      <c r="J58" s="61" t="n"/>
      <c r="K58" s="61" t="n"/>
      <c r="L58" s="61" t="n"/>
      <c r="M58" s="61" t="n"/>
      <c r="N58" s="61" t="n"/>
    </row>
    <row r="59" hidden="1" ht="35" customHeight="1" s="203" thickBot="1">
      <c r="A59" s="60" t="inlineStr">
        <is>
          <t>Pajak atas pendapatan komprehensif lainnya</t>
        </is>
      </c>
      <c r="B59" s="60" t="n"/>
      <c r="C59" s="62" t="n"/>
      <c r="D59" s="62" t="n"/>
      <c r="E59" s="62" t="n"/>
      <c r="F59" s="62" t="n"/>
      <c r="G59" s="62" t="n"/>
      <c r="H59" s="62" t="n"/>
      <c r="I59" s="62" t="n"/>
      <c r="J59" s="62" t="n"/>
      <c r="K59" s="62" t="n"/>
      <c r="L59" s="62" t="n"/>
      <c r="M59" s="62" t="n"/>
      <c r="N59" s="62" t="n"/>
    </row>
    <row r="60" ht="35" customHeight="1" s="203" thickBot="1">
      <c r="A60" s="63" t="inlineStr">
        <is>
          <t>Pendapatan komprehensif lainnya, setelah pajak</t>
        </is>
      </c>
      <c r="B60" s="63" t="n"/>
      <c r="C60" s="59" t="n"/>
      <c r="D60" s="59" t="n"/>
      <c r="E60" s="59" t="n"/>
      <c r="F60" s="59" t="n"/>
      <c r="G60" s="59" t="n"/>
      <c r="H60" s="59" t="n"/>
      <c r="I60" s="59" t="n"/>
      <c r="J60" s="59" t="n"/>
      <c r="K60" s="59" t="n"/>
      <c r="L60" s="59" t="n"/>
      <c r="M60" s="59" t="n"/>
      <c r="N60" s="59" t="n"/>
    </row>
    <row r="61" ht="69" customHeight="1" s="203" thickBot="1">
      <c r="A61" s="65" t="inlineStr">
        <is>
          <t>Pendapatan komprehensif lainnya yang tidak akan direklasifikasi ke laba rugi, setelah pajak</t>
        </is>
      </c>
      <c r="B61" s="65" t="n"/>
      <c r="C61" s="59" t="n"/>
      <c r="D61" s="59" t="n"/>
      <c r="E61" s="59" t="n"/>
      <c r="F61" s="59" t="n"/>
      <c r="G61" s="59" t="n"/>
      <c r="H61" s="59" t="n"/>
      <c r="I61" s="59" t="n"/>
      <c r="J61" s="59" t="n"/>
      <c r="K61" s="59" t="n"/>
      <c r="L61" s="59" t="n"/>
      <c r="M61" s="59" t="n"/>
      <c r="N61" s="59" t="n"/>
    </row>
    <row r="62" hidden="1" ht="69" customHeight="1" s="203" thickBot="1">
      <c r="A62" s="66" t="inlineStr">
        <is>
          <t>Pendapatan komprehensif lainnya atas keuntungan (kerugian) hasil revaluasi aset tetap, setelah pajak</t>
        </is>
      </c>
      <c r="B62" s="66" t="n"/>
      <c r="C62" s="61" t="n">
        <v/>
      </c>
      <c r="D62" s="61" t="n">
        <v/>
      </c>
      <c r="E62" s="61" t="n">
        <v/>
      </c>
      <c r="F62" s="61" t="n">
        <v/>
      </c>
      <c r="G62" s="61" t="n">
        <v/>
      </c>
      <c r="H62" s="61" t="n">
        <v/>
      </c>
      <c r="I62" s="61" t="n">
        <v/>
      </c>
      <c r="J62" s="61" t="n"/>
      <c r="K62" s="61" t="n"/>
      <c r="L62" s="61" t="n"/>
      <c r="M62" s="61" t="n"/>
      <c r="N62" s="61" t="n"/>
    </row>
    <row r="63" ht="69" customHeight="1" s="203" thickBot="1">
      <c r="A63" s="66" t="inlineStr">
        <is>
          <t>Pendapatan komprehensif lainnya atas pengukuran kembali kewajiban manfaat pasti, setelah pajak</t>
        </is>
      </c>
      <c r="B63" s="66" t="n"/>
      <c r="C63" s="61" t="n">
        <v>2.084268</v>
      </c>
      <c r="D63" s="61" t="n">
        <v>-1.440349</v>
      </c>
      <c r="E63" s="61" t="n">
        <v>-1.056694</v>
      </c>
      <c r="F63" s="61" t="n">
        <v>2.197639</v>
      </c>
      <c r="G63" s="61" t="n">
        <v>0.5762080000000001</v>
      </c>
      <c r="H63" s="61" t="n">
        <v>-0.911971</v>
      </c>
      <c r="I63" s="61" t="n">
        <v>0.797833</v>
      </c>
      <c r="J63" s="61" t="n"/>
      <c r="K63" s="61" t="n"/>
      <c r="L63" s="61" t="n"/>
      <c r="M63" s="61" t="n"/>
      <c r="N63" s="61" t="n"/>
    </row>
    <row r="64" hidden="1" ht="86" customHeight="1" s="203" thickBot="1">
      <c r="A64" s="66" t="inlineStr">
        <is>
          <t>Penyesuaian lainnya atas pendapatan komprehensif lainnya yang tidak akan direklasifikasi ke laba rugi, setelah pajak</t>
        </is>
      </c>
      <c r="B64" s="66" t="n"/>
      <c r="C64" s="61" t="n">
        <v/>
      </c>
      <c r="D64" s="61" t="n">
        <v/>
      </c>
      <c r="E64" s="61" t="n">
        <v/>
      </c>
      <c r="F64" s="61" t="n">
        <v/>
      </c>
      <c r="G64" s="61" t="n">
        <v/>
      </c>
      <c r="H64" s="61" t="n">
        <v/>
      </c>
      <c r="I64" s="61" t="n">
        <v/>
      </c>
      <c r="J64" s="61" t="n"/>
      <c r="K64" s="61" t="n"/>
      <c r="L64" s="61" t="n"/>
      <c r="M64" s="61" t="n"/>
      <c r="N64" s="61" t="n"/>
    </row>
    <row r="65" ht="69" customHeight="1" s="203" thickBot="1">
      <c r="A65" s="66" t="inlineStr">
        <is>
          <t>Jumlah pendapatan komprehensif lainnya yang tidak akan direklasifikasi ke laba rugi, setelah pajak</t>
        </is>
      </c>
      <c r="B65" s="66" t="n"/>
      <c r="C65" s="64" t="n">
        <v/>
      </c>
      <c r="D65" s="64" t="n">
        <v/>
      </c>
      <c r="E65" s="64" t="n">
        <v/>
      </c>
      <c r="F65" s="64" t="n">
        <v>2.197639</v>
      </c>
      <c r="G65" s="64" t="n">
        <v>0.5762080000000001</v>
      </c>
      <c r="H65" s="64" t="n">
        <v>-0.911971</v>
      </c>
      <c r="I65" s="64" t="n">
        <v>0.797833</v>
      </c>
      <c r="J65" s="64" t="n"/>
      <c r="K65" s="64" t="n"/>
      <c r="L65" s="64" t="n"/>
      <c r="M65" s="64" t="n"/>
      <c r="N65" s="64" t="n"/>
    </row>
    <row r="66" ht="69" customHeight="1" s="203" thickBot="1">
      <c r="A66" s="65" t="inlineStr">
        <is>
          <t>Pendapatan komprehensif lainnya yang akan direklasifikasi ke laba rugi, setelah pajak</t>
        </is>
      </c>
      <c r="B66" s="65" t="n"/>
      <c r="C66" s="59" t="n"/>
      <c r="D66" s="59" t="n"/>
      <c r="E66" s="59" t="n"/>
      <c r="F66" s="59" t="n"/>
      <c r="G66" s="59" t="n"/>
      <c r="H66" s="59" t="n"/>
      <c r="I66" s="59" t="n"/>
      <c r="J66" s="59" t="n"/>
      <c r="K66" s="59" t="n"/>
      <c r="L66" s="59" t="n"/>
      <c r="M66" s="59" t="n"/>
      <c r="N66" s="59" t="n"/>
    </row>
    <row r="67" ht="35" customHeight="1" s="203" thickBot="1">
      <c r="A67" s="66" t="inlineStr">
        <is>
          <t>Keuntungan (kerugian) selisih kurs penjabaran, setelah pajak</t>
        </is>
      </c>
      <c r="B67" s="66" t="n"/>
      <c r="C67" s="61" t="n">
        <v>-0.29583</v>
      </c>
      <c r="D67" s="61" t="n">
        <v>-0.305451</v>
      </c>
      <c r="E67" s="61" t="n">
        <v>-1.265443</v>
      </c>
      <c r="F67" s="61" t="n">
        <v>1.140291</v>
      </c>
      <c r="G67" s="61" t="n">
        <v>-2.130303</v>
      </c>
      <c r="H67" s="61" t="n">
        <v>1.205695</v>
      </c>
      <c r="I67" s="61" t="n">
        <v>-3.856002</v>
      </c>
      <c r="J67" s="61" t="n"/>
      <c r="K67" s="61" t="n"/>
      <c r="L67" s="61" t="n"/>
      <c r="M67" s="61" t="n"/>
      <c r="N67" s="61" t="n"/>
    </row>
    <row r="68" hidden="1" ht="52" customHeight="1" s="203" thickBot="1">
      <c r="A68" s="66" t="inlineStr">
        <is>
          <t>Penyesuaian reklasifikasi selisih kurs penjabaran, setelah pajak</t>
        </is>
      </c>
      <c r="B68" s="66" t="n"/>
      <c r="C68" s="62" t="n">
        <v/>
      </c>
      <c r="D68" s="62" t="n">
        <v/>
      </c>
      <c r="E68" s="62" t="n">
        <v/>
      </c>
      <c r="F68" s="62" t="n">
        <v/>
      </c>
      <c r="G68" s="62" t="n">
        <v/>
      </c>
      <c r="H68" s="62" t="n">
        <v/>
      </c>
      <c r="I68" s="62" t="n">
        <v/>
      </c>
      <c r="J68" s="62" t="n"/>
      <c r="K68" s="62" t="n"/>
      <c r="L68" s="62" t="n"/>
      <c r="M68" s="62" t="n"/>
      <c r="N68" s="62" t="n"/>
    </row>
    <row r="69" ht="86" customHeight="1" s="203" thickBot="1">
      <c r="A69" s="66" t="inlineStr">
        <is>
          <t>Keuntungan (kerugian) yang belum direalisasi atas perubahan nilai wajar aset keuangan melalui penghasilan komprehensif lain, setelah pajak</t>
        </is>
      </c>
      <c r="B69" s="66" t="n"/>
      <c r="C69" s="61" t="n">
        <v/>
      </c>
      <c r="D69" s="61" t="n">
        <v/>
      </c>
      <c r="E69" s="61" t="n">
        <v/>
      </c>
      <c r="F69" s="61" t="n">
        <v>9.664444</v>
      </c>
      <c r="G69" s="61" t="n">
        <v>-0.80202</v>
      </c>
      <c r="H69" s="61" t="n">
        <v>-0.448949</v>
      </c>
      <c r="I69" s="61" t="n">
        <v>-3.512867</v>
      </c>
      <c r="J69" s="61" t="n"/>
      <c r="K69" s="61" t="n"/>
      <c r="L69" s="61" t="n"/>
      <c r="M69" s="61" t="n"/>
      <c r="N69" s="61" t="n"/>
    </row>
    <row r="70" hidden="1" ht="86" customHeight="1" s="203" thickBot="1">
      <c r="A70" s="66" t="inlineStr">
        <is>
          <t>Penyesuaian reklasifikasi atas aset keuangan nilai wajar melalui pendapatan komprehensif lainnya, setelah pajak</t>
        </is>
      </c>
      <c r="B70" s="66" t="n"/>
      <c r="C70" s="62" t="n">
        <v/>
      </c>
      <c r="D70" s="62" t="n">
        <v/>
      </c>
      <c r="E70" s="62" t="n">
        <v/>
      </c>
      <c r="F70" s="62" t="n">
        <v/>
      </c>
      <c r="G70" s="62" t="n">
        <v/>
      </c>
      <c r="H70" s="62" t="n">
        <v/>
      </c>
      <c r="I70" s="62" t="n">
        <v/>
      </c>
      <c r="J70" s="62" t="n"/>
      <c r="K70" s="62" t="n"/>
      <c r="L70" s="62" t="n"/>
      <c r="M70" s="62" t="n"/>
      <c r="N70" s="62" t="n"/>
    </row>
    <row r="71" ht="35" customHeight="1" s="203" thickBot="1">
      <c r="A71" s="66" t="inlineStr">
        <is>
          <t>Keuntungan (kerugian) lindung nilai arus kas, setelah pajak</t>
        </is>
      </c>
      <c r="B71" s="66" t="n"/>
      <c r="C71" s="61" t="n">
        <v>-1.434062</v>
      </c>
      <c r="D71" s="61" t="n">
        <v>-21.754325</v>
      </c>
      <c r="E71" s="61" t="n">
        <v>-24.150709</v>
      </c>
      <c r="F71" s="61" t="n">
        <v>13.892183</v>
      </c>
      <c r="G71" s="61" t="n">
        <v>55.685225</v>
      </c>
      <c r="H71" s="61" t="n">
        <v>-3.897534</v>
      </c>
      <c r="I71" s="61" t="n">
        <v>4.549844</v>
      </c>
      <c r="J71" s="61" t="n"/>
      <c r="K71" s="61" t="n"/>
      <c r="L71" s="61" t="n"/>
      <c r="M71" s="61" t="n"/>
      <c r="N71" s="61" t="n"/>
    </row>
    <row r="72" hidden="1" ht="52" customHeight="1" s="203" thickBot="1">
      <c r="A72" s="66" t="inlineStr">
        <is>
          <t>Penyesuaian reklasifikasi atas lindung nilai arus kas, setelah pajak</t>
        </is>
      </c>
      <c r="B72" s="66" t="n"/>
      <c r="C72" s="62" t="n">
        <v/>
      </c>
      <c r="D72" s="62" t="n">
        <v/>
      </c>
      <c r="E72" s="62" t="n">
        <v/>
      </c>
      <c r="F72" s="62" t="n">
        <v/>
      </c>
      <c r="G72" s="62" t="n">
        <v/>
      </c>
      <c r="H72" s="62" t="n">
        <v/>
      </c>
      <c r="I72" s="62" t="n">
        <v/>
      </c>
      <c r="J72" s="62" t="n"/>
      <c r="K72" s="62" t="n"/>
      <c r="L72" s="62" t="n"/>
      <c r="M72" s="62" t="n"/>
      <c r="N72" s="62" t="n"/>
    </row>
    <row r="73" hidden="1" ht="120" customHeight="1" s="203" thickBot="1">
      <c r="A73" s="66" t="inlineStr">
        <is>
          <t>Nilai tercatat dari aset (liabilitas) non-keuangan yang perolehan atau keterjadiannya merupakan suatu prakiraan transaksi yang kemungkinan besar terjadi yang dilindung nilai, setelah pajak</t>
        </is>
      </c>
      <c r="B73" s="66" t="n"/>
      <c r="C73" s="61" t="n">
        <v/>
      </c>
      <c r="D73" s="61" t="n">
        <v/>
      </c>
      <c r="E73" s="61" t="n">
        <v/>
      </c>
      <c r="F73" s="61" t="n">
        <v/>
      </c>
      <c r="G73" s="61" t="n">
        <v/>
      </c>
      <c r="H73" s="61" t="n">
        <v/>
      </c>
      <c r="I73" s="61" t="n">
        <v/>
      </c>
      <c r="J73" s="61" t="n"/>
      <c r="K73" s="61" t="n"/>
      <c r="L73" s="61" t="n"/>
      <c r="M73" s="61" t="n"/>
      <c r="N73" s="61" t="n"/>
    </row>
    <row r="74" hidden="1" ht="52" customHeight="1" s="203" thickBot="1">
      <c r="A74" s="66" t="inlineStr">
        <is>
          <t>Keuntungan (kerugian) lindung nilai investasi bersih kegiatan usaha luar negeri, setelah pajak</t>
        </is>
      </c>
      <c r="B74" s="66" t="n"/>
      <c r="C74" s="61" t="n">
        <v/>
      </c>
      <c r="D74" s="61" t="n">
        <v/>
      </c>
      <c r="E74" s="61" t="n">
        <v/>
      </c>
      <c r="F74" s="61" t="n">
        <v/>
      </c>
      <c r="G74" s="61" t="n">
        <v/>
      </c>
      <c r="H74" s="61" t="n">
        <v/>
      </c>
      <c r="I74" s="61" t="n">
        <v/>
      </c>
      <c r="J74" s="61" t="n"/>
      <c r="K74" s="61" t="n"/>
      <c r="L74" s="61" t="n"/>
      <c r="M74" s="61" t="n"/>
      <c r="N74" s="61" t="n"/>
    </row>
    <row r="75" hidden="1" ht="69" customHeight="1" s="203" thickBot="1">
      <c r="A75" s="66" t="inlineStr">
        <is>
          <t>Penyesuaian reklasifikasi atas lindung nilai investasi bersih kegiatan usaha luar negeri, setelah pajak</t>
        </is>
      </c>
      <c r="B75" s="66" t="n"/>
      <c r="C75" s="62" t="n">
        <v/>
      </c>
      <c r="D75" s="62" t="n">
        <v/>
      </c>
      <c r="E75" s="62" t="n">
        <v/>
      </c>
      <c r="F75" s="62" t="n">
        <v/>
      </c>
      <c r="G75" s="62" t="n">
        <v/>
      </c>
      <c r="H75" s="62" t="n">
        <v/>
      </c>
      <c r="I75" s="62" t="n">
        <v/>
      </c>
      <c r="J75" s="62" t="n"/>
      <c r="K75" s="62" t="n"/>
      <c r="L75" s="62" t="n"/>
      <c r="M75" s="62" t="n"/>
      <c r="N75" s="62" t="n"/>
    </row>
    <row r="76" hidden="1" ht="86" customHeight="1" s="203" thickBot="1">
      <c r="A76" s="66" t="inlineStr">
        <is>
          <t>Bagian pendapatan komprehensif lainnya dari entitas asosiasi yang dicatat dengan menggunakan metode ekuitas, setelah pajak</t>
        </is>
      </c>
      <c r="B76" s="66" t="n"/>
      <c r="C76" s="61" t="n">
        <v/>
      </c>
      <c r="D76" s="61" t="n">
        <v/>
      </c>
      <c r="E76" s="61" t="n">
        <v/>
      </c>
      <c r="F76" s="61" t="n">
        <v/>
      </c>
      <c r="G76" s="61" t="n">
        <v/>
      </c>
      <c r="H76" s="61" t="n">
        <v/>
      </c>
      <c r="I76" s="61" t="n">
        <v/>
      </c>
      <c r="J76" s="61" t="n"/>
      <c r="K76" s="61" t="n"/>
      <c r="L76" s="61" t="n"/>
      <c r="M76" s="61" t="n"/>
      <c r="N76" s="61" t="n"/>
    </row>
    <row r="77" hidden="1" ht="86" customHeight="1" s="203" thickBot="1">
      <c r="A77" s="66" t="inlineStr">
        <is>
          <t>Bagian pendapatan komprehensif lainnya dari entitas ventura bersama yang dicatat dengan menggunakan metode ekuitas, setelah pajak</t>
        </is>
      </c>
      <c r="B77" s="66" t="n"/>
      <c r="C77" s="61" t="n">
        <v/>
      </c>
      <c r="D77" s="61" t="n">
        <v/>
      </c>
      <c r="E77" s="61" t="n">
        <v/>
      </c>
      <c r="F77" s="61" t="n">
        <v/>
      </c>
      <c r="G77" s="61" t="n">
        <v/>
      </c>
      <c r="H77" s="61" t="n">
        <v/>
      </c>
      <c r="I77" s="61" t="n">
        <v/>
      </c>
      <c r="J77" s="61" t="n"/>
      <c r="K77" s="61" t="n"/>
      <c r="L77" s="61" t="n"/>
      <c r="M77" s="61" t="n"/>
      <c r="N77" s="61" t="n"/>
    </row>
    <row r="78" hidden="1" ht="86" customHeight="1" s="203" thickBot="1">
      <c r="A78" s="66" t="inlineStr">
        <is>
          <t>Penyesuaian lainnya atas pendapatan komprehensif lainnya yang akan direklasifikasi ke laba rugi, setelah pajak</t>
        </is>
      </c>
      <c r="B78" s="66" t="n"/>
      <c r="C78" s="64" t="n">
        <v/>
      </c>
      <c r="D78" s="64" t="n">
        <v/>
      </c>
      <c r="E78" s="64" t="n">
        <v/>
      </c>
      <c r="F78" s="64" t="n">
        <v/>
      </c>
      <c r="G78" s="64" t="n">
        <v/>
      </c>
      <c r="H78" s="64" t="n">
        <v/>
      </c>
      <c r="I78" s="64" t="n">
        <v/>
      </c>
      <c r="J78" s="64" t="n"/>
      <c r="K78" s="64" t="n"/>
      <c r="L78" s="64" t="n"/>
      <c r="M78" s="64" t="n"/>
      <c r="N78" s="64" t="n"/>
    </row>
    <row r="79" ht="69" customHeight="1" s="203" thickBot="1">
      <c r="A79" s="66" t="inlineStr">
        <is>
          <t>Jumlah pendapatan komprehensif lainnya yang akan direklasifikasi ke laba rugi, setelah pajak</t>
        </is>
      </c>
      <c r="B79" s="66" t="n"/>
      <c r="C79" s="64" t="n">
        <v/>
      </c>
      <c r="D79" s="64" t="n">
        <v/>
      </c>
      <c r="E79" s="64" t="n">
        <v/>
      </c>
      <c r="F79" s="64" t="n">
        <v>24.696918</v>
      </c>
      <c r="G79" s="64" t="n">
        <v>52.752902</v>
      </c>
      <c r="H79" s="64" t="n">
        <v>-3.140788</v>
      </c>
      <c r="I79" s="64" t="n">
        <v>-2.819025</v>
      </c>
      <c r="J79" s="64" t="n"/>
      <c r="K79" s="64" t="n"/>
      <c r="L79" s="64" t="n"/>
      <c r="M79" s="64" t="n"/>
      <c r="N79" s="64" t="n"/>
    </row>
    <row r="80" ht="52" customHeight="1" s="203" thickBot="1">
      <c r="A80" s="65" t="inlineStr">
        <is>
          <t>Jumlah pendapatan komprehensif lainnya, setelah pajak</t>
        </is>
      </c>
      <c r="B80" s="67" t="n"/>
      <c r="C80" s="182" t="n">
        <v>0.354376</v>
      </c>
      <c r="D80" s="182" t="n">
        <v>-21.467867</v>
      </c>
      <c r="E80" s="182" t="n">
        <v>-26.892613</v>
      </c>
      <c r="F80" s="182" t="n">
        <v>26.894557</v>
      </c>
      <c r="G80" s="182" t="n">
        <v>53.32911</v>
      </c>
      <c r="H80" s="182" t="n">
        <v>-4.052759</v>
      </c>
      <c r="I80" s="182" t="n">
        <v>-2.021192</v>
      </c>
      <c r="J80" s="182" t="n"/>
      <c r="K80" s="182" t="n"/>
      <c r="L80" s="182" t="n"/>
      <c r="M80" s="182" t="n"/>
      <c r="N80" s="182" t="n"/>
    </row>
    <row r="81" ht="18" customHeight="1" s="203" thickBot="1">
      <c r="A81" s="63" t="inlineStr">
        <is>
          <t>Jumlah laba rugi komprehensif</t>
        </is>
      </c>
      <c r="B81" s="63" t="n"/>
      <c r="C81" s="64" t="n">
        <v>98.216565</v>
      </c>
      <c r="D81" s="64" t="n">
        <v>-16.475433</v>
      </c>
      <c r="E81" s="64" t="n">
        <v>-130.340387</v>
      </c>
      <c r="F81" s="64" t="n">
        <v>90.211153</v>
      </c>
      <c r="G81" s="64" t="n">
        <v>564.105207</v>
      </c>
      <c r="H81" s="64" t="n">
        <v>146.990332</v>
      </c>
      <c r="I81" s="64" t="n">
        <v>29.792016</v>
      </c>
      <c r="J81" s="64" t="n"/>
      <c r="K81" s="64" t="n"/>
      <c r="L81" s="64" t="n"/>
      <c r="M81" s="64" t="n"/>
      <c r="N81" s="64" t="n"/>
    </row>
    <row r="82" ht="35" customHeight="1" s="203" thickBot="1">
      <c r="A82" s="63" t="inlineStr">
        <is>
          <t>Laba (rugi) yang dapat diatribusikan</t>
        </is>
      </c>
      <c r="B82" s="63" t="n"/>
      <c r="C82" s="59" t="n"/>
      <c r="D82" s="59" t="n"/>
      <c r="E82" s="59" t="n"/>
      <c r="F82" s="59" t="n"/>
      <c r="G82" s="59" t="n"/>
      <c r="H82" s="59" t="n"/>
      <c r="I82" s="59" t="n"/>
      <c r="J82" s="59" t="n"/>
      <c r="K82" s="59" t="n"/>
      <c r="L82" s="59" t="n"/>
      <c r="M82" s="59" t="n"/>
      <c r="N82" s="59" t="n"/>
    </row>
    <row r="83" ht="35" customHeight="1" s="203" thickBot="1">
      <c r="A83" s="67" t="inlineStr">
        <is>
          <t>Laba (rugi) yang dapat diatribusikan ke entitas induk</t>
        </is>
      </c>
      <c r="B83" s="67" t="n"/>
      <c r="C83" s="61" t="n">
        <v>80.06758600000001</v>
      </c>
      <c r="D83" s="61" t="n">
        <v>-18.160152</v>
      </c>
      <c r="E83" s="61" t="n">
        <v>-117.542428</v>
      </c>
      <c r="F83" s="61" t="n">
        <v>57.719504</v>
      </c>
      <c r="G83" s="61" t="n">
        <v>452.676558</v>
      </c>
      <c r="H83" s="61" t="n">
        <v>119.6838</v>
      </c>
      <c r="I83" s="61" t="n">
        <v>10.083796</v>
      </c>
      <c r="J83" s="61" t="n"/>
      <c r="K83" s="61" t="n"/>
      <c r="L83" s="61" t="n"/>
      <c r="M83" s="61" t="n"/>
      <c r="N83" s="61" t="n"/>
    </row>
    <row r="84" ht="18" customHeight="1" s="203" thickBot="1">
      <c r="A84" s="65" t="inlineStr">
        <is>
          <t>NPM (%)</t>
        </is>
      </c>
      <c r="B84" s="63" t="n"/>
      <c r="C84" s="201">
        <f>IFERROR(C83/C5, 0)</f>
        <v/>
      </c>
      <c r="D84" s="201">
        <f>IFERROR(D83/D5, 0)</f>
        <v/>
      </c>
      <c r="E84" s="201">
        <f>IFERROR(E83/E5, 0)</f>
        <v/>
      </c>
      <c r="F84" s="201">
        <f>IFERROR(F83/F5, 0)</f>
        <v/>
      </c>
      <c r="G84" s="201">
        <f>IFERROR(G83/G5, 0)</f>
        <v/>
      </c>
      <c r="H84" s="201">
        <f>IFERROR(H83/H5, 0)</f>
        <v/>
      </c>
      <c r="I84" s="201">
        <f>IFERROR(I83/I5, 0)</f>
        <v/>
      </c>
      <c r="J84" s="201">
        <f>IFERROR(J83/J5, 0)</f>
        <v/>
      </c>
      <c r="K84" s="201">
        <f>IFERROR(K83/K5, 0)</f>
        <v/>
      </c>
      <c r="L84" s="201">
        <f>IFERROR(L83/L5, 0)</f>
        <v/>
      </c>
      <c r="M84" s="201">
        <f>IFERROR(M83/M5, 0)</f>
        <v/>
      </c>
      <c r="N84" s="201">
        <f>IFERROR(N83/N5, 0)</f>
        <v/>
      </c>
    </row>
    <row r="85" ht="18" customHeight="1" s="203" thickBot="1">
      <c r="A85" s="65" t="inlineStr">
        <is>
          <t>QoE</t>
        </is>
      </c>
      <c r="B85" s="63" t="n"/>
      <c r="C85" s="202">
        <f>IFERROR('CASH FLOW'!C46/C83, 0)</f>
        <v/>
      </c>
      <c r="D85" s="202">
        <f>IFERROR('CASH FLOW'!D46/D83, 0)</f>
        <v/>
      </c>
      <c r="E85" s="202">
        <f>IFERROR('CASH FLOW'!E46/E83, 0)</f>
        <v/>
      </c>
      <c r="F85" s="202">
        <f>IFERROR('CASH FLOW'!F46/F83, 0)</f>
        <v/>
      </c>
      <c r="G85" s="202">
        <f>IFERROR('CASH FLOW'!G46/G83, 0)</f>
        <v/>
      </c>
      <c r="H85" s="202">
        <f>IFERROR('CASH FLOW'!H46/H83, 0)</f>
        <v/>
      </c>
      <c r="I85" s="202">
        <f>IFERROR('CASH FLOW'!I46/I83, 0)</f>
        <v/>
      </c>
      <c r="J85" s="202">
        <f>IFERROR('CASH FLOW'!J46/J83, 0)</f>
        <v/>
      </c>
      <c r="K85" s="202">
        <f>IFERROR('CASH FLOW'!K46/K83, 0)</f>
        <v/>
      </c>
      <c r="L85" s="202">
        <f>IFERROR('CASH FLOW'!L46/L83, 0)</f>
        <v/>
      </c>
      <c r="M85" s="202">
        <f>IFERROR('CASH FLOW'!M46/M83, 0)</f>
        <v/>
      </c>
      <c r="N85" s="202">
        <f>IFERROR('CASH FLOW'!N46/N83, 0)</f>
        <v/>
      </c>
    </row>
    <row r="86" ht="52" customHeight="1" s="203" thickBot="1">
      <c r="A86" s="67" t="inlineStr">
        <is>
          <t>Laba (rugi) yang dapat diatribusikan ke kepentingan non-pengendali</t>
        </is>
      </c>
      <c r="B86" s="67" t="n"/>
      <c r="C86" s="61" t="n">
        <v>17.794603</v>
      </c>
      <c r="D86" s="61" t="n">
        <v>23.152586</v>
      </c>
      <c r="E86" s="61" t="n">
        <v>14.094654</v>
      </c>
      <c r="F86" s="61" t="n">
        <v>5.597092</v>
      </c>
      <c r="G86" s="61" t="n">
        <v>58.099539</v>
      </c>
      <c r="H86" s="61" t="n">
        <v>31.359291</v>
      </c>
      <c r="I86" s="61" t="n">
        <v>21.729412</v>
      </c>
      <c r="J86" s="61" t="n"/>
      <c r="K86" s="61" t="n"/>
      <c r="L86" s="61" t="n"/>
      <c r="M86" s="61" t="n"/>
      <c r="N86" s="61" t="n"/>
    </row>
    <row r="87" ht="35" customHeight="1" s="203" thickBot="1">
      <c r="A87" s="63" t="inlineStr">
        <is>
          <t>Laba rugi komprehensif yang dapat diatribusikan</t>
        </is>
      </c>
      <c r="B87" s="63" t="n"/>
      <c r="C87" s="59" t="n"/>
      <c r="D87" s="59" t="n"/>
      <c r="E87" s="59" t="n"/>
      <c r="F87" s="59" t="n"/>
      <c r="G87" s="59" t="n"/>
      <c r="H87" s="59" t="n"/>
      <c r="I87" s="59" t="n"/>
      <c r="J87" s="59" t="n"/>
      <c r="K87" s="59" t="n"/>
      <c r="L87" s="59" t="n"/>
      <c r="M87" s="59" t="n"/>
      <c r="N87" s="59" t="n"/>
    </row>
    <row r="88" ht="52" customHeight="1" s="203" thickBot="1">
      <c r="A88" s="67" t="inlineStr">
        <is>
          <t>Laba rugi komprehensif yang dapat diatribusikan ke entitas induk</t>
        </is>
      </c>
      <c r="B88" s="67" t="n"/>
      <c r="C88" s="61" t="n">
        <v>82.421701</v>
      </c>
      <c r="D88" s="61" t="n">
        <v>-22.364859</v>
      </c>
      <c r="E88" s="61" t="n">
        <v>-131.441988</v>
      </c>
      <c r="F88" s="61" t="n">
        <v>77.81492299999999</v>
      </c>
      <c r="G88" s="61" t="n">
        <v>468.309201</v>
      </c>
      <c r="H88" s="61" t="n">
        <v>116.811238</v>
      </c>
      <c r="I88" s="61" t="n">
        <v>4.03988</v>
      </c>
      <c r="J88" s="61" t="n"/>
      <c r="K88" s="61" t="n"/>
      <c r="L88" s="61" t="n"/>
      <c r="M88" s="61" t="n"/>
      <c r="N88" s="61" t="n"/>
    </row>
    <row r="89" ht="52" customHeight="1" s="203" thickBot="1">
      <c r="A89" s="67" t="inlineStr">
        <is>
          <t>Laba rugi komprehensif yang dapat diatribusikan ke kepentingan non-pengendali</t>
        </is>
      </c>
      <c r="B89" s="67" t="n"/>
      <c r="C89" s="61" t="n">
        <v>15.794864</v>
      </c>
      <c r="D89" s="61" t="n">
        <v>5.889426</v>
      </c>
      <c r="E89" s="61" t="n">
        <v>1.101601</v>
      </c>
      <c r="F89" s="61" t="n">
        <v>12.39623</v>
      </c>
      <c r="G89" s="61" t="n">
        <v>95.79600600000001</v>
      </c>
      <c r="H89" s="61" t="n">
        <v>30.179094</v>
      </c>
      <c r="I89" s="61" t="n">
        <v>25.752136</v>
      </c>
      <c r="J89" s="61" t="n"/>
      <c r="K89" s="61" t="n"/>
      <c r="L89" s="61" t="n"/>
      <c r="M89" s="61" t="n"/>
      <c r="N89" s="61" t="n"/>
    </row>
    <row r="90" ht="18" customHeight="1" s="203" thickBot="1">
      <c r="A90" s="63" t="inlineStr">
        <is>
          <t>Laba (rugi) per saham</t>
        </is>
      </c>
      <c r="B90" s="63" t="n"/>
      <c r="C90" s="59" t="n"/>
      <c r="D90" s="59" t="n"/>
      <c r="E90" s="59" t="n"/>
      <c r="F90" s="59" t="n"/>
      <c r="G90" s="59" t="n"/>
      <c r="H90" s="59" t="n"/>
      <c r="I90" s="59" t="n"/>
      <c r="J90" s="59" t="n"/>
      <c r="K90" s="59" t="n"/>
      <c r="L90" s="59" t="n"/>
      <c r="M90" s="59" t="n"/>
      <c r="N90" s="59" t="n"/>
    </row>
    <row r="91" ht="52" customHeight="1" s="203" thickBot="1">
      <c r="A91" s="65" t="inlineStr">
        <is>
          <t>Laba per saham dasar diatribusikan kepada pemilik entitas induk</t>
        </is>
      </c>
      <c r="B91" s="65" t="n"/>
      <c r="C91" s="59" t="n"/>
      <c r="D91" s="59" t="n"/>
      <c r="E91" s="59" t="n"/>
      <c r="F91" s="59" t="n"/>
      <c r="G91" s="59" t="n"/>
      <c r="H91" s="59" t="n"/>
      <c r="I91" s="59" t="n"/>
      <c r="J91" s="59" t="n"/>
      <c r="K91" s="59" t="n"/>
      <c r="L91" s="59" t="n"/>
      <c r="M91" s="59" t="n"/>
      <c r="N91" s="59" t="n"/>
    </row>
    <row r="92" ht="35" customHeight="1" s="203" thickBot="1">
      <c r="A92" s="66" t="inlineStr">
        <is>
          <t>Laba (rugi) per saham dasar dari operasi yang dilanjutkan</t>
        </is>
      </c>
      <c r="B92" s="66" t="n"/>
      <c r="C92" s="68" t="n">
        <v>0.0154</v>
      </c>
      <c r="D92" s="68" t="n">
        <v>-0.0035</v>
      </c>
      <c r="E92" s="68" t="n">
        <v>-0.0254</v>
      </c>
      <c r="F92" s="68" t="n">
        <v>0.03171725655217133</v>
      </c>
      <c r="G92" s="68" t="n">
        <v>0.08690000000000001</v>
      </c>
      <c r="H92" s="68" t="n">
        <v>0.02</v>
      </c>
      <c r="I92" s="68" t="n">
        <v>0.0019</v>
      </c>
      <c r="J92" s="68" t="n"/>
      <c r="K92" s="68" t="n"/>
      <c r="L92" s="68" t="n"/>
      <c r="M92" s="68" t="n"/>
      <c r="N92" s="68" t="n"/>
    </row>
    <row r="93" ht="35" customHeight="1" s="203" thickBot="1">
      <c r="A93" s="66" t="inlineStr">
        <is>
          <t>Laba (rugi) per saham dasar dari operasi yang dihentikan</t>
        </is>
      </c>
      <c r="B93" s="66" t="n"/>
      <c r="C93" s="68" t="n">
        <v/>
      </c>
      <c r="D93" s="68" t="n">
        <v/>
      </c>
      <c r="E93" s="68" t="n">
        <v>0.0029</v>
      </c>
      <c r="F93" s="68" t="n">
        <v>-0.02063108599654044</v>
      </c>
      <c r="G93" s="68" t="n">
        <v/>
      </c>
      <c r="H93" s="68" t="n">
        <v/>
      </c>
      <c r="I93" s="68" t="n">
        <v/>
      </c>
      <c r="J93" s="68" t="n"/>
      <c r="K93" s="68" t="n"/>
      <c r="L93" s="68" t="n"/>
      <c r="M93" s="68" t="n"/>
      <c r="N93" s="68" t="n"/>
    </row>
    <row r="94" ht="18" customHeight="1" s="203" thickBot="1">
      <c r="A94" s="65" t="inlineStr">
        <is>
          <t>Laba (rugi) per saham dilusian</t>
        </is>
      </c>
      <c r="B94" s="65" t="n"/>
      <c r="C94" s="59" t="n"/>
      <c r="D94" s="59" t="n"/>
      <c r="E94" s="59" t="n"/>
      <c r="F94" s="59" t="n"/>
      <c r="G94" s="59" t="n"/>
      <c r="H94" s="59" t="n"/>
      <c r="I94" s="59" t="n"/>
      <c r="J94" s="59" t="n"/>
      <c r="K94" s="59" t="n"/>
      <c r="L94" s="59" t="n"/>
      <c r="M94" s="59" t="n"/>
      <c r="N94" s="59" t="n"/>
    </row>
    <row r="95" ht="35" customHeight="1" s="203" thickBot="1">
      <c r="A95" s="66" t="inlineStr">
        <is>
          <t>Laba (rugi) per saham dilusian dari operasi yang dilanjutkan</t>
        </is>
      </c>
      <c r="B95" s="66" t="n"/>
      <c r="C95" s="68" t="n">
        <v>0.0154</v>
      </c>
      <c r="D95" s="68" t="n">
        <v>-0.0035</v>
      </c>
      <c r="E95" s="68" t="n">
        <v>-0.0254</v>
      </c>
      <c r="F95" s="68" t="n">
        <v/>
      </c>
      <c r="G95" s="68" t="n">
        <v/>
      </c>
      <c r="H95" s="68" t="n">
        <v/>
      </c>
      <c r="I95" s="68" t="n">
        <v/>
      </c>
      <c r="J95" s="68" t="n"/>
      <c r="K95" s="68" t="n"/>
      <c r="L95" s="68" t="n"/>
      <c r="M95" s="68" t="n"/>
      <c r="N95" s="68" t="n"/>
    </row>
    <row r="96" ht="35" customHeight="1" s="203" thickBot="1">
      <c r="A96" s="66" t="inlineStr">
        <is>
          <t>Laba (rugi) per saham dilusian dari operasi yang dihentikan</t>
        </is>
      </c>
      <c r="B96" s="66" t="n"/>
      <c r="C96" s="68" t="n">
        <v/>
      </c>
      <c r="D96" s="68" t="n">
        <v/>
      </c>
      <c r="E96" s="68" t="n">
        <v>0.0029</v>
      </c>
      <c r="F96" s="68" t="n">
        <v/>
      </c>
      <c r="G96" s="68" t="n">
        <v/>
      </c>
      <c r="H96" s="68" t="n">
        <v/>
      </c>
      <c r="I96" s="68" t="n">
        <v/>
      </c>
      <c r="J96" s="68" t="n"/>
      <c r="K96" s="68" t="n"/>
      <c r="L96" s="68" t="n"/>
      <c r="M96" s="68" t="n"/>
      <c r="N96" s="68" t="n"/>
    </row>
  </sheetData>
  <mergeCells count="1">
    <mergeCell ref="A1:C1"/>
  </mergeCells>
  <dataValidations count="2">
    <dataValidation sqref="C92:N93 C67:N81 C88:N89 C95:N96 C40:N43 C86:N86 C45:N59 C62:N65 C83:N84 C5:N37" showErrorMessage="1" showInputMessage="1" allowBlank="1" errorTitle="Invalid Data Type" error="Please input data in Numeric Data Type" type="decimal">
      <formula1>-9.99999999999999E+33</formula1>
      <formula2>9.99999999999999E+33</formula2>
    </dataValidation>
    <dataValidation sqref="C85:N8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M179"/>
  <sheetViews>
    <sheetView showGridLines="0" topLeftCell="A1" workbookViewId="0">
      <pane xSplit="2" ySplit="3" topLeftCell="C4" activePane="bottomRight" state="frozen"/>
      <selection pane="topRight"/>
      <selection pane="bottomLeft"/>
      <selection pane="bottomRight" activeCell="D8" sqref="D8"/>
    </sheetView>
  </sheetViews>
  <sheetFormatPr baseColWidth="10" defaultColWidth="9.3984375" defaultRowHeight="15"/>
  <cols>
    <col collapsed="1" width="42.59765625" bestFit="1" customWidth="1" style="69" min="1" max="1"/>
    <col width="31" customWidth="1" style="69" min="2" max="2"/>
    <col collapsed="1" width="25" customWidth="1" style="69" min="3" max="13"/>
    <col width="9.3984375" customWidth="1" style="69" min="14" max="14"/>
    <col collapsed="1" width="9.3984375" customWidth="1" style="69" min="15" max="16384"/>
  </cols>
  <sheetData>
    <row r="1" ht="18" customHeight="1" s="203">
      <c r="A1" s="189" t="inlineStr">
        <is>
          <t>Laporan arus kas</t>
        </is>
      </c>
    </row>
    <row r="2">
      <c r="A2" s="70" t="n">
        <v>1</v>
      </c>
      <c r="B2" s="70" t="n"/>
    </row>
    <row r="3" ht="17" customHeight="1" s="203">
      <c r="A3" s="71" t="inlineStr">
        <is>
          <t>Period</t>
        </is>
      </c>
      <c r="B3" s="71" t="n"/>
      <c r="C3" s="72" t="n">
        <v/>
      </c>
      <c r="D3" s="72" t="inlineStr">
        <is>
          <t>2018-12-31</t>
        </is>
      </c>
      <c r="E3" s="72" t="inlineStr">
        <is>
          <t>2019-12-31</t>
        </is>
      </c>
      <c r="F3" s="72" t="inlineStr">
        <is>
          <t>2020-12-31</t>
        </is>
      </c>
      <c r="G3" s="72" t="inlineStr">
        <is>
          <t>2021-12-31</t>
        </is>
      </c>
      <c r="H3" s="72" t="inlineStr">
        <is>
          <t>2022-12-31</t>
        </is>
      </c>
      <c r="I3" s="72" t="inlineStr">
        <is>
          <t>2023-12-31</t>
        </is>
      </c>
      <c r="J3" s="72" t="inlineStr">
        <is>
          <t>2024-12-31</t>
        </is>
      </c>
      <c r="K3" s="72" t="n"/>
      <c r="L3" s="72" t="n"/>
      <c r="M3" s="72" t="n"/>
    </row>
    <row r="4" ht="18" customHeight="1" s="203" thickBot="1">
      <c r="A4" s="73" t="inlineStr">
        <is>
          <t>Laporan arus kas</t>
        </is>
      </c>
      <c r="B4" s="73" t="n"/>
      <c r="C4" s="74" t="n"/>
      <c r="D4" s="74" t="n"/>
      <c r="E4" s="74" t="n"/>
      <c r="F4" s="74" t="n"/>
      <c r="G4" s="74" t="n"/>
      <c r="H4" s="74" t="n"/>
      <c r="I4" s="74" t="n"/>
      <c r="J4" s="74" t="n"/>
      <c r="K4" s="74" t="n"/>
      <c r="L4" s="74" t="n"/>
      <c r="M4" s="74" t="n"/>
    </row>
    <row r="5" ht="18" customHeight="1" s="203" thickBot="1">
      <c r="A5" s="75" t="inlineStr">
        <is>
          <t>Arus kas dari aktivitas operasi</t>
        </is>
      </c>
      <c r="B5" s="75" t="n"/>
      <c r="C5" s="74" t="n"/>
      <c r="D5" s="74" t="n"/>
      <c r="E5" s="74" t="n"/>
      <c r="F5" s="74" t="n"/>
      <c r="G5" s="74" t="n"/>
      <c r="H5" s="74" t="n"/>
      <c r="I5" s="74" t="n"/>
      <c r="J5" s="74" t="n"/>
      <c r="K5" s="74" t="n"/>
      <c r="L5" s="74" t="n"/>
      <c r="M5" s="74" t="n"/>
    </row>
    <row r="6" ht="35" customHeight="1" s="203" thickBot="1">
      <c r="A6" s="76" t="inlineStr">
        <is>
          <t>Penerimaan kas dari aktivitas operasi</t>
        </is>
      </c>
      <c r="B6" s="76" t="n"/>
      <c r="C6" s="74" t="n"/>
      <c r="D6" s="74" t="n"/>
      <c r="E6" s="74" t="n"/>
      <c r="F6" s="74" t="n"/>
      <c r="G6" s="74" t="n"/>
      <c r="H6" s="74" t="n"/>
      <c r="I6" s="74" t="n"/>
      <c r="J6" s="74" t="n"/>
      <c r="K6" s="74" t="n"/>
      <c r="L6" s="74" t="n"/>
      <c r="M6" s="74" t="n"/>
    </row>
    <row r="7" ht="18" customHeight="1" s="203" thickBot="1">
      <c r="A7" s="77" t="inlineStr">
        <is>
          <t>Penerimaan dari pelanggan</t>
        </is>
      </c>
      <c r="B7" s="77" t="n"/>
      <c r="C7" s="78" t="n">
        <v/>
      </c>
      <c r="D7" s="78" t="n">
        <v>2922.178026</v>
      </c>
      <c r="E7" s="78" t="n">
        <v>2762.283803</v>
      </c>
      <c r="F7" s="78" t="n">
        <v>2056.303725</v>
      </c>
      <c r="G7" s="78" t="n">
        <v>3280.729991</v>
      </c>
      <c r="H7" s="78" t="n">
        <v>4295.779712</v>
      </c>
      <c r="I7" s="78" t="n">
        <v>3188.456528</v>
      </c>
      <c r="J7" s="78" t="n">
        <v>2372.964272</v>
      </c>
      <c r="K7" s="78" t="n"/>
      <c r="L7" s="78" t="n"/>
      <c r="M7" s="78" t="n"/>
    </row>
    <row r="8" hidden="1" ht="69" customHeight="1" s="203" thickBot="1">
      <c r="A8" s="77" t="inlineStr">
        <is>
          <t>Penerimaan dari penjualan/penurunan modal atas investasi pada saham dan efek ekuitas lainnya</t>
        </is>
      </c>
      <c r="B8" s="77" t="n"/>
      <c r="C8" s="78" t="n">
        <v/>
      </c>
      <c r="D8" s="78" t="n">
        <v/>
      </c>
      <c r="E8" s="78" t="n">
        <v/>
      </c>
      <c r="F8" s="78" t="n">
        <v/>
      </c>
      <c r="G8" s="78" t="n">
        <v/>
      </c>
      <c r="H8" s="78" t="n">
        <v/>
      </c>
      <c r="I8" s="78" t="n">
        <v/>
      </c>
      <c r="J8" s="78" t="n">
        <v/>
      </c>
      <c r="K8" s="78" t="n"/>
      <c r="L8" s="78" t="n"/>
      <c r="M8" s="78" t="n"/>
    </row>
    <row r="9" hidden="1" ht="18" customHeight="1" s="203" thickBot="1">
      <c r="A9" s="77" t="inlineStr">
        <is>
          <t>Penerimaan subsidi</t>
        </is>
      </c>
      <c r="B9" s="77" t="n"/>
      <c r="C9" s="78" t="n">
        <v/>
      </c>
      <c r="D9" s="78" t="n">
        <v/>
      </c>
      <c r="E9" s="78" t="n">
        <v/>
      </c>
      <c r="F9" s="78" t="n">
        <v/>
      </c>
      <c r="G9" s="78" t="n">
        <v/>
      </c>
      <c r="H9" s="78" t="n">
        <v/>
      </c>
      <c r="I9" s="78" t="n">
        <v/>
      </c>
      <c r="J9" s="78" t="n">
        <v/>
      </c>
      <c r="K9" s="78" t="n"/>
      <c r="L9" s="78" t="n"/>
      <c r="M9" s="78" t="n"/>
    </row>
    <row r="10" hidden="1" ht="35" customHeight="1" s="203" thickBot="1">
      <c r="A10" s="77" t="inlineStr">
        <is>
          <t>Penerimaan dari royalti, fees, komisi, dan pendapatan lain</t>
        </is>
      </c>
      <c r="B10" s="77" t="n"/>
      <c r="C10" s="78" t="n">
        <v/>
      </c>
      <c r="D10" s="78" t="n">
        <v/>
      </c>
      <c r="E10" s="78" t="n">
        <v/>
      </c>
      <c r="F10" s="78" t="n">
        <v/>
      </c>
      <c r="G10" s="78" t="n">
        <v/>
      </c>
      <c r="H10" s="78" t="n">
        <v/>
      </c>
      <c r="I10" s="78" t="n">
        <v/>
      </c>
      <c r="J10" s="78" t="n">
        <v/>
      </c>
      <c r="K10" s="78" t="n"/>
      <c r="L10" s="78" t="n"/>
      <c r="M10" s="78" t="n"/>
    </row>
    <row r="11" hidden="1" ht="69" customHeight="1" s="203" thickBot="1">
      <c r="A11" s="77" t="inlineStr">
        <is>
          <t>Penerimaan dari kontrak yang dimiliki untuk tujuan diperdagangkan atau diperjualbelikan</t>
        </is>
      </c>
      <c r="B11" s="77" t="n"/>
      <c r="C11" s="78" t="n">
        <v/>
      </c>
      <c r="D11" s="78" t="n">
        <v/>
      </c>
      <c r="E11" s="78" t="n">
        <v/>
      </c>
      <c r="F11" s="78" t="n">
        <v/>
      </c>
      <c r="G11" s="78" t="n">
        <v/>
      </c>
      <c r="H11" s="78" t="n">
        <v/>
      </c>
      <c r="I11" s="78" t="n">
        <v/>
      </c>
      <c r="J11" s="78" t="n">
        <v/>
      </c>
      <c r="K11" s="78" t="n"/>
      <c r="L11" s="78" t="n"/>
      <c r="M11" s="78" t="n"/>
    </row>
    <row r="12" hidden="1" ht="35" customHeight="1" s="203" thickBot="1">
      <c r="A12" s="77" t="inlineStr">
        <is>
          <t>Penerimaan dari perusahaan efek</t>
        </is>
      </c>
      <c r="B12" s="77" t="n"/>
      <c r="C12" s="78" t="n">
        <v/>
      </c>
      <c r="D12" s="78" t="n">
        <v/>
      </c>
      <c r="E12" s="78" t="n">
        <v/>
      </c>
      <c r="F12" s="78" t="n">
        <v/>
      </c>
      <c r="G12" s="78" t="n">
        <v/>
      </c>
      <c r="H12" s="78" t="n">
        <v/>
      </c>
      <c r="I12" s="78" t="n">
        <v/>
      </c>
      <c r="J12" s="78" t="n">
        <v/>
      </c>
      <c r="K12" s="78" t="n"/>
      <c r="L12" s="78" t="n"/>
      <c r="M12" s="78" t="n"/>
    </row>
    <row r="13" hidden="1" ht="35" customHeight="1" s="203" thickBot="1">
      <c r="A13" s="77" t="inlineStr">
        <is>
          <t>Penerimaan kas lainnya dari aktivitas operasi</t>
        </is>
      </c>
      <c r="B13" s="77" t="n"/>
      <c r="C13" s="78" t="n">
        <v/>
      </c>
      <c r="D13" s="78" t="n">
        <v/>
      </c>
      <c r="E13" s="78" t="n">
        <v/>
      </c>
      <c r="F13" s="78" t="n">
        <v/>
      </c>
      <c r="G13" s="78" t="n">
        <v/>
      </c>
      <c r="H13" s="78" t="n">
        <v/>
      </c>
      <c r="I13" s="78" t="n">
        <v/>
      </c>
      <c r="J13" s="78" t="n">
        <v/>
      </c>
      <c r="K13" s="78" t="n"/>
      <c r="L13" s="78" t="n"/>
      <c r="M13" s="78" t="n"/>
    </row>
    <row r="14" ht="35" customHeight="1" s="203" thickBot="1">
      <c r="A14" s="76" t="inlineStr">
        <is>
          <t>Pembayaran kas dari aktivitas operasi</t>
        </is>
      </c>
      <c r="B14" s="76" t="n"/>
      <c r="C14" s="74" t="n"/>
      <c r="D14" s="74" t="n"/>
      <c r="E14" s="74" t="n"/>
      <c r="F14" s="74" t="n"/>
      <c r="G14" s="74" t="n"/>
      <c r="H14" s="74" t="n"/>
      <c r="I14" s="74" t="n"/>
      <c r="J14" s="74" t="n"/>
      <c r="K14" s="74" t="n"/>
      <c r="L14" s="74" t="n"/>
      <c r="M14" s="74" t="n"/>
    </row>
    <row r="15" ht="35" customHeight="1" s="203" thickBot="1">
      <c r="A15" s="77" t="inlineStr">
        <is>
          <t>Pembayaran kepada pemasok atas barang dan jasa</t>
        </is>
      </c>
      <c r="B15" s="77" t="n"/>
      <c r="C15" s="79" t="n">
        <v/>
      </c>
      <c r="D15" s="79" t="n">
        <v>1822.125711</v>
      </c>
      <c r="E15" s="79" t="n">
        <v>1859.584478</v>
      </c>
      <c r="F15" s="79" t="n">
        <v>1385.739546</v>
      </c>
      <c r="G15" s="79" t="n">
        <v>2086.721277</v>
      </c>
      <c r="H15" s="79" t="n">
        <v>2226.705719</v>
      </c>
      <c r="I15" s="79" t="n">
        <v>1885.845177</v>
      </c>
      <c r="J15" s="79" t="n">
        <v>1666.445333</v>
      </c>
      <c r="K15" s="79" t="n"/>
      <c r="L15" s="79" t="n"/>
      <c r="M15" s="79" t="n"/>
    </row>
    <row r="16" ht="18" customHeight="1" s="203" thickBot="1">
      <c r="A16" s="77" t="inlineStr">
        <is>
          <t>Pembayaran gaji dan tunjangan</t>
        </is>
      </c>
      <c r="B16" s="77" t="n"/>
      <c r="C16" s="79" t="n">
        <v/>
      </c>
      <c r="D16" s="79" t="n">
        <v>200.921363</v>
      </c>
      <c r="E16" s="79" t="n">
        <v>227.777292</v>
      </c>
      <c r="F16" s="79" t="n">
        <v>213.529613</v>
      </c>
      <c r="G16" s="79" t="n">
        <v>106.68373</v>
      </c>
      <c r="H16" s="79" t="n">
        <v>100.534981</v>
      </c>
      <c r="I16" s="79" t="n">
        <v>110.493945</v>
      </c>
      <c r="J16" s="79" t="n">
        <v>110.045783</v>
      </c>
      <c r="K16" s="79" t="n"/>
      <c r="L16" s="79" t="n"/>
      <c r="M16" s="79" t="n"/>
    </row>
    <row r="17" hidden="1" ht="35" customHeight="1" s="203" thickBot="1">
      <c r="A17" s="77" t="inlineStr">
        <is>
          <t>Pembayaran beban umum dan administrasi</t>
        </is>
      </c>
      <c r="B17" s="77" t="n"/>
      <c r="C17" s="79" t="n">
        <v/>
      </c>
      <c r="D17" s="79" t="n">
        <v/>
      </c>
      <c r="E17" s="79" t="n">
        <v/>
      </c>
      <c r="F17" s="79" t="n">
        <v/>
      </c>
      <c r="G17" s="79" t="n">
        <v/>
      </c>
      <c r="H17" s="79" t="n">
        <v/>
      </c>
      <c r="I17" s="79" t="n">
        <v/>
      </c>
      <c r="J17" s="79" t="n">
        <v/>
      </c>
      <c r="K17" s="79" t="n"/>
      <c r="L17" s="79" t="n"/>
      <c r="M17" s="79" t="n"/>
    </row>
    <row r="18" ht="35" customHeight="1" s="203" thickBot="1">
      <c r="A18" s="77" t="inlineStr">
        <is>
          <t>Pembayaran royalti dan iuran eksploitasi</t>
        </is>
      </c>
      <c r="B18" s="77" t="n"/>
      <c r="C18" s="79" t="n">
        <v/>
      </c>
      <c r="D18" s="79" t="n">
        <v>257.836478</v>
      </c>
      <c r="E18" s="79" t="n">
        <v>232.507743</v>
      </c>
      <c r="F18" s="79" t="n">
        <v>154.060047</v>
      </c>
      <c r="G18" s="79" t="n">
        <v>342.052756</v>
      </c>
      <c r="H18" s="79" t="n">
        <v>624.139034</v>
      </c>
      <c r="I18" s="79" t="n">
        <v>656.8801999999999</v>
      </c>
      <c r="J18" s="79" t="n">
        <v>474.065186</v>
      </c>
      <c r="K18" s="79" t="n"/>
      <c r="L18" s="79" t="n"/>
      <c r="M18" s="79" t="n"/>
    </row>
    <row r="19" hidden="1" ht="18" customHeight="1" s="203" thickBot="1">
      <c r="A19" s="77" t="inlineStr">
        <is>
          <t>Pembayaran kepada kontraktor</t>
        </is>
      </c>
      <c r="B19" s="77" t="n"/>
      <c r="C19" s="79" t="n">
        <v/>
      </c>
      <c r="D19" s="79" t="n">
        <v/>
      </c>
      <c r="E19" s="79" t="n">
        <v/>
      </c>
      <c r="F19" s="79" t="n">
        <v/>
      </c>
      <c r="G19" s="79" t="n">
        <v/>
      </c>
      <c r="H19" s="79" t="n">
        <v/>
      </c>
      <c r="I19" s="79" t="n">
        <v/>
      </c>
      <c r="J19" s="79" t="n">
        <v/>
      </c>
      <c r="K19" s="79" t="n"/>
      <c r="L19" s="79" t="n"/>
      <c r="M19" s="79" t="n"/>
    </row>
    <row r="20" hidden="1" ht="18" customHeight="1" s="203" thickBot="1">
      <c r="A20" s="77" t="inlineStr">
        <is>
          <t>Pembayaran jasa manajemen</t>
        </is>
      </c>
      <c r="B20" s="77" t="n"/>
      <c r="C20" s="79" t="n">
        <v/>
      </c>
      <c r="D20" s="79" t="n">
        <v/>
      </c>
      <c r="E20" s="79" t="n">
        <v/>
      </c>
      <c r="F20" s="79" t="n">
        <v/>
      </c>
      <c r="G20" s="79" t="n">
        <v/>
      </c>
      <c r="H20" s="79" t="n">
        <v/>
      </c>
      <c r="I20" s="79" t="n">
        <v/>
      </c>
      <c r="J20" s="79" t="n">
        <v/>
      </c>
      <c r="K20" s="79" t="n"/>
      <c r="L20" s="79" t="n"/>
      <c r="M20" s="79" t="n"/>
    </row>
    <row r="21" hidden="1" ht="35" customHeight="1" s="203" thickBot="1">
      <c r="A21" s="77" t="inlineStr">
        <is>
          <t>Pembayaran kas lainnya untuk beban operasi</t>
        </is>
      </c>
      <c r="B21" s="77" t="n"/>
      <c r="C21" s="79" t="n">
        <v/>
      </c>
      <c r="D21" s="79" t="n">
        <v/>
      </c>
      <c r="E21" s="79" t="n">
        <v/>
      </c>
      <c r="F21" s="79" t="n">
        <v/>
      </c>
      <c r="G21" s="79" t="n">
        <v/>
      </c>
      <c r="H21" s="79" t="n">
        <v/>
      </c>
      <c r="I21" s="79" t="n">
        <v/>
      </c>
      <c r="J21" s="79" t="n">
        <v/>
      </c>
      <c r="K21" s="79" t="n"/>
      <c r="L21" s="79" t="n"/>
      <c r="M21" s="79" t="n"/>
    </row>
    <row r="22" hidden="1" ht="69" customHeight="1" s="203" thickBot="1">
      <c r="A22" s="77" t="inlineStr">
        <is>
          <t>Pembayaran dari kontrak yang dimiliki untuk tujuan diperdagangkan atau diperjualbelikan</t>
        </is>
      </c>
      <c r="B22" s="77" t="n"/>
      <c r="C22" s="79" t="n">
        <v/>
      </c>
      <c r="D22" s="79" t="n">
        <v/>
      </c>
      <c r="E22" s="79" t="n">
        <v/>
      </c>
      <c r="F22" s="79" t="n">
        <v/>
      </c>
      <c r="G22" s="79" t="n">
        <v/>
      </c>
      <c r="H22" s="79" t="n">
        <v/>
      </c>
      <c r="I22" s="79" t="n">
        <v/>
      </c>
      <c r="J22" s="79" t="n">
        <v/>
      </c>
      <c r="K22" s="79" t="n"/>
      <c r="L22" s="79" t="n"/>
      <c r="M22" s="79" t="n"/>
    </row>
    <row r="23" ht="35" customHeight="1" s="203" thickBot="1">
      <c r="A23" s="76" t="inlineStr">
        <is>
          <t>Kas diperoleh dari (digunakan untuk) operasi</t>
        </is>
      </c>
      <c r="B23" s="76" t="n"/>
      <c r="C23" s="80" t="n">
        <v/>
      </c>
      <c r="D23" s="80" t="n">
        <v>641.294474</v>
      </c>
      <c r="E23" s="80" t="n">
        <v>442.41429</v>
      </c>
      <c r="F23" s="80" t="n">
        <v>302.974519</v>
      </c>
      <c r="G23" s="80" t="n">
        <v>745.272228</v>
      </c>
      <c r="H23" s="80" t="n">
        <v>1344.399978</v>
      </c>
      <c r="I23" s="80" t="n">
        <v>535.237206</v>
      </c>
      <c r="J23" s="80" t="n">
        <v>122.40797</v>
      </c>
      <c r="K23" s="80" t="n"/>
      <c r="L23" s="80" t="n"/>
      <c r="M23" s="80" t="n"/>
    </row>
    <row r="24" ht="35" customHeight="1" s="203" thickBot="1">
      <c r="A24" s="81" t="inlineStr">
        <is>
          <t>Penerimaan bunga, hasil investasi, provisi, dan komisi</t>
        </is>
      </c>
      <c r="B24" s="81" t="n"/>
      <c r="C24" s="78" t="n">
        <v/>
      </c>
      <c r="D24" s="78" t="n">
        <v/>
      </c>
      <c r="E24" s="78" t="n">
        <v/>
      </c>
      <c r="F24" s="78" t="n">
        <v/>
      </c>
      <c r="G24" s="78" t="n">
        <v>4.828252</v>
      </c>
      <c r="H24" s="78" t="n">
        <v>4.933553</v>
      </c>
      <c r="I24" s="78" t="n">
        <v>14.767555</v>
      </c>
      <c r="J24" s="78" t="n">
        <v>24.466215</v>
      </c>
      <c r="K24" s="78" t="n"/>
      <c r="L24" s="78" t="n"/>
      <c r="M24" s="78" t="n"/>
    </row>
    <row r="25" ht="35" customHeight="1" s="203" thickBot="1">
      <c r="A25" s="81" t="inlineStr">
        <is>
          <t>Pembayaran bunga dan bonus, provisi dan komisi</t>
        </is>
      </c>
      <c r="B25" s="81" t="n"/>
      <c r="C25" s="79" t="n">
        <v/>
      </c>
      <c r="D25" s="79" t="n">
        <v/>
      </c>
      <c r="E25" s="79" t="n">
        <v/>
      </c>
      <c r="F25" s="79" t="n">
        <v/>
      </c>
      <c r="G25" s="79" t="n">
        <v>98.52855099999999</v>
      </c>
      <c r="H25" s="79" t="n">
        <v>92.228498</v>
      </c>
      <c r="I25" s="79" t="n">
        <v>81.45512100000001</v>
      </c>
      <c r="J25" s="79" t="n">
        <v>95.060276</v>
      </c>
      <c r="K25" s="79" t="n"/>
      <c r="L25" s="79" t="n"/>
      <c r="M25" s="79" t="n"/>
    </row>
    <row r="26" hidden="1" ht="86" customHeight="1" s="203" thickBot="1">
      <c r="A26" s="81" t="inlineStr">
        <is>
          <t>Penerimaan dari penyertaan saham dalam klasifikasi biaya perolehan diamortisasi dan nilai wajar melalui pendapatan komprehensif lainnya</t>
        </is>
      </c>
      <c r="B26" s="81" t="n"/>
      <c r="C26" s="78" t="n">
        <v/>
      </c>
      <c r="D26" s="78" t="n">
        <v/>
      </c>
      <c r="E26" s="78" t="n">
        <v/>
      </c>
      <c r="F26" s="78" t="n">
        <v/>
      </c>
      <c r="G26" s="78" t="n">
        <v/>
      </c>
      <c r="H26" s="78" t="n">
        <v/>
      </c>
      <c r="I26" s="78" t="n">
        <v/>
      </c>
      <c r="J26" s="78" t="n">
        <v/>
      </c>
      <c r="K26" s="78" t="n"/>
      <c r="L26" s="78" t="n"/>
      <c r="M26" s="78" t="n"/>
    </row>
    <row r="27" hidden="1" ht="35" customHeight="1" s="203" thickBot="1">
      <c r="A27" s="81" t="inlineStr">
        <is>
          <t>Penerimaan dari penjualan atas investasi pada efek</t>
        </is>
      </c>
      <c r="B27" s="81" t="n"/>
      <c r="C27" s="78" t="n">
        <v/>
      </c>
      <c r="D27" s="78" t="n">
        <v/>
      </c>
      <c r="E27" s="78" t="n">
        <v/>
      </c>
      <c r="F27" s="78" t="n">
        <v/>
      </c>
      <c r="G27" s="78" t="n">
        <v/>
      </c>
      <c r="H27" s="78" t="n">
        <v/>
      </c>
      <c r="I27" s="78" t="n">
        <v/>
      </c>
      <c r="J27" s="78" t="n">
        <v/>
      </c>
      <c r="K27" s="78" t="n"/>
      <c r="L27" s="78" t="n"/>
      <c r="M27" s="78" t="n"/>
    </row>
    <row r="28" hidden="1" ht="18" customHeight="1" s="203" thickBot="1">
      <c r="A28" s="81" t="inlineStr">
        <is>
          <t>Penempatan investasi pada efek</t>
        </is>
      </c>
      <c r="B28" s="81" t="n"/>
      <c r="C28" s="79" t="n">
        <v/>
      </c>
      <c r="D28" s="79" t="n">
        <v/>
      </c>
      <c r="E28" s="79" t="n">
        <v/>
      </c>
      <c r="F28" s="79" t="n">
        <v/>
      </c>
      <c r="G28" s="79" t="n">
        <v/>
      </c>
      <c r="H28" s="79" t="n">
        <v/>
      </c>
      <c r="I28" s="79" t="n">
        <v/>
      </c>
      <c r="J28" s="79" t="n">
        <v/>
      </c>
      <c r="K28" s="79" t="n"/>
      <c r="L28" s="79" t="n"/>
      <c r="M28" s="79" t="n"/>
    </row>
    <row r="29" hidden="1" ht="35" customHeight="1" s="203" thickBot="1">
      <c r="A29" s="81" t="inlineStr">
        <is>
          <t>Penerimaan dividen dari aktivitas operasi</t>
        </is>
      </c>
      <c r="B29" s="81" t="n"/>
      <c r="C29" s="78" t="n">
        <v/>
      </c>
      <c r="D29" s="78" t="n">
        <v/>
      </c>
      <c r="E29" s="78" t="n">
        <v/>
      </c>
      <c r="F29" s="78" t="n">
        <v/>
      </c>
      <c r="G29" s="78" t="n">
        <v/>
      </c>
      <c r="H29" s="78" t="n">
        <v/>
      </c>
      <c r="I29" s="78" t="n">
        <v/>
      </c>
      <c r="J29" s="78" t="n">
        <v/>
      </c>
      <c r="K29" s="78" t="n"/>
      <c r="L29" s="78" t="n"/>
      <c r="M29" s="78" t="n"/>
    </row>
    <row r="30" hidden="1" ht="35" customHeight="1" s="203" thickBot="1">
      <c r="A30" s="81" t="inlineStr">
        <is>
          <t>Pembayaran dividen dari aktivitas operasi</t>
        </is>
      </c>
      <c r="B30" s="81" t="n"/>
      <c r="C30" s="79" t="n">
        <v/>
      </c>
      <c r="D30" s="79" t="n">
        <v/>
      </c>
      <c r="E30" s="79" t="n">
        <v/>
      </c>
      <c r="F30" s="79" t="n">
        <v/>
      </c>
      <c r="G30" s="79" t="n">
        <v/>
      </c>
      <c r="H30" s="79" t="n">
        <v/>
      </c>
      <c r="I30" s="79" t="n">
        <v/>
      </c>
      <c r="J30" s="79" t="n">
        <v/>
      </c>
      <c r="K30" s="79" t="n"/>
      <c r="L30" s="79" t="n"/>
      <c r="M30" s="79" t="n"/>
    </row>
    <row r="31" ht="35" customHeight="1" s="203" thickBot="1">
      <c r="A31" s="81" t="inlineStr">
        <is>
          <t>Penerimaan bunga dari aktivitas operasi</t>
        </is>
      </c>
      <c r="B31" s="81" t="n"/>
      <c r="C31" s="78" t="n">
        <v/>
      </c>
      <c r="D31" s="78" t="n">
        <v>16.598207</v>
      </c>
      <c r="E31" s="78" t="n">
        <v>16.530529</v>
      </c>
      <c r="F31" s="78" t="n">
        <v>11.573026</v>
      </c>
      <c r="G31" s="78" t="n">
        <v/>
      </c>
      <c r="H31" s="78" t="n">
        <v/>
      </c>
      <c r="I31" s="78" t="n">
        <v/>
      </c>
      <c r="J31" s="78" t="n">
        <v/>
      </c>
      <c r="K31" s="78" t="n"/>
      <c r="L31" s="78" t="n"/>
      <c r="M31" s="78" t="n"/>
    </row>
    <row r="32" ht="35" customHeight="1" s="203" thickBot="1">
      <c r="A32" s="81" t="inlineStr">
        <is>
          <t>Pembayaran bunga dari aktivitas operasi</t>
        </is>
      </c>
      <c r="B32" s="81" t="n"/>
      <c r="C32" s="79" t="n">
        <v/>
      </c>
      <c r="D32" s="79" t="n">
        <v>99.97444299999999</v>
      </c>
      <c r="E32" s="79" t="n">
        <v>99.696687</v>
      </c>
      <c r="F32" s="79" t="n">
        <v>105.549351</v>
      </c>
      <c r="G32" s="79" t="n">
        <v/>
      </c>
      <c r="H32" s="79" t="n">
        <v/>
      </c>
      <c r="I32" s="79" t="n">
        <v/>
      </c>
      <c r="J32" s="79" t="n">
        <v/>
      </c>
      <c r="K32" s="79" t="n"/>
      <c r="L32" s="79" t="n"/>
      <c r="M32" s="79" t="n"/>
    </row>
    <row r="33" ht="52" customHeight="1" s="203" thickBot="1">
      <c r="A33" s="81" t="inlineStr">
        <is>
          <t>Penerimaan pengembalian (pembayaran) pajak penghasilan dari aktivitas operasi</t>
        </is>
      </c>
      <c r="B33" s="81" t="n"/>
      <c r="C33" s="78" t="n">
        <v/>
      </c>
      <c r="D33" s="78" t="n">
        <v>-267.623741</v>
      </c>
      <c r="E33" s="78" t="n">
        <v>-203.155417</v>
      </c>
      <c r="F33" s="78" t="n">
        <v>-86.316631</v>
      </c>
      <c r="G33" s="78" t="n">
        <v>0.526571</v>
      </c>
      <c r="H33" s="78" t="n">
        <v>-331.029585</v>
      </c>
      <c r="I33" s="78" t="n">
        <v>-667.631276</v>
      </c>
      <c r="J33" s="78" t="n">
        <v>-107.027764</v>
      </c>
      <c r="K33" s="78" t="n"/>
      <c r="L33" s="78" t="n"/>
      <c r="M33" s="78" t="n"/>
    </row>
    <row r="34" hidden="1" ht="18" customHeight="1" s="203" thickBot="1">
      <c r="A34" s="81" t="inlineStr">
        <is>
          <t>Pembayaran utang cukai</t>
        </is>
      </c>
      <c r="B34" s="81" t="n"/>
      <c r="C34" s="79" t="n">
        <v/>
      </c>
      <c r="D34" s="79" t="n">
        <v/>
      </c>
      <c r="E34" s="79" t="n">
        <v/>
      </c>
      <c r="F34" s="79" t="n">
        <v/>
      </c>
      <c r="G34" s="79" t="n">
        <v/>
      </c>
      <c r="H34" s="79" t="n">
        <v/>
      </c>
      <c r="I34" s="79" t="n">
        <v/>
      </c>
      <c r="J34" s="79" t="n">
        <v/>
      </c>
      <c r="K34" s="79" t="n"/>
      <c r="L34" s="79" t="n"/>
      <c r="M34" s="79" t="n"/>
    </row>
    <row r="35" hidden="1" ht="35" customHeight="1" s="203" thickBot="1">
      <c r="A35" s="81" t="inlineStr">
        <is>
          <t>Pengembalian (penempatan) uang jaminan</t>
        </is>
      </c>
      <c r="B35" s="81" t="n"/>
      <c r="C35" s="78" t="n">
        <v/>
      </c>
      <c r="D35" s="78" t="n">
        <v/>
      </c>
      <c r="E35" s="78" t="n">
        <v/>
      </c>
      <c r="F35" s="78" t="n">
        <v/>
      </c>
      <c r="G35" s="78" t="n">
        <v/>
      </c>
      <c r="H35" s="78" t="n">
        <v/>
      </c>
      <c r="I35" s="78" t="n">
        <v/>
      </c>
      <c r="J35" s="78" t="n">
        <v/>
      </c>
      <c r="K35" s="78" t="n"/>
      <c r="L35" s="78" t="n"/>
      <c r="M35" s="78" t="n"/>
    </row>
    <row r="36" ht="35" customHeight="1" s="203" thickBot="1">
      <c r="A36" s="81" t="inlineStr">
        <is>
          <t>Pembayaran pajak penghasilan badan</t>
        </is>
      </c>
      <c r="B36" s="81" t="n"/>
      <c r="C36" s="79" t="n">
        <v/>
      </c>
      <c r="D36" s="79" t="n">
        <v/>
      </c>
      <c r="E36" s="79" t="n">
        <v/>
      </c>
      <c r="F36" s="79" t="n">
        <v/>
      </c>
      <c r="G36" s="79" t="n">
        <v>167.015409</v>
      </c>
      <c r="H36" s="79" t="n">
        <v/>
      </c>
      <c r="I36" s="79" t="n">
        <v/>
      </c>
      <c r="J36" s="79" t="n">
        <v/>
      </c>
      <c r="K36" s="79" t="n"/>
      <c r="L36" s="79" t="n"/>
      <c r="M36" s="79" t="n"/>
    </row>
    <row r="37" hidden="1" ht="35" customHeight="1" s="203" thickBot="1">
      <c r="A37" s="81" t="inlineStr">
        <is>
          <t>Penerimaan (pengeluaran) kas lainnya dari aktivitas operasi</t>
        </is>
      </c>
      <c r="B37" s="81" t="n"/>
      <c r="C37" s="78" t="n">
        <v/>
      </c>
      <c r="D37" s="78" t="n">
        <v/>
      </c>
      <c r="E37" s="78" t="n">
        <v/>
      </c>
      <c r="F37" s="78" t="n">
        <v/>
      </c>
      <c r="G37" s="78" t="n">
        <v/>
      </c>
      <c r="H37" s="78" t="n">
        <v/>
      </c>
      <c r="I37" s="78" t="n">
        <v/>
      </c>
      <c r="J37" s="78" t="n">
        <v/>
      </c>
      <c r="K37" s="78" t="n"/>
      <c r="L37" s="78" t="n"/>
      <c r="M37" s="78" t="n"/>
    </row>
    <row r="38" ht="69" customHeight="1" s="203" thickBot="1">
      <c r="A38" s="81" t="inlineStr">
        <is>
          <t>Arus kas sebelum perubahan dalam aset dan liabilitas yang diperoleh dari (digunakan untuk) aktivitas operasi</t>
        </is>
      </c>
      <c r="B38" s="81" t="n"/>
      <c r="C38" s="78" t="n">
        <v/>
      </c>
      <c r="D38" s="78" t="n">
        <v/>
      </c>
      <c r="E38" s="78" t="n">
        <v/>
      </c>
      <c r="F38" s="78" t="n">
        <v/>
      </c>
      <c r="G38" s="78" t="n">
        <v>485.083091</v>
      </c>
      <c r="H38" s="78" t="n">
        <v>926.0754480000001</v>
      </c>
      <c r="I38" s="78" t="n">
        <v>-199.081636</v>
      </c>
      <c r="J38" s="78" t="n">
        <v>-55.213855</v>
      </c>
      <c r="K38" s="78" t="n"/>
      <c r="L38" s="78" t="n"/>
      <c r="M38" s="78" t="n"/>
    </row>
    <row r="39" ht="35" customHeight="1" s="203" thickBot="1">
      <c r="A39" s="76" t="inlineStr">
        <is>
          <t>Penurunan (kenaikan) aset operasi</t>
        </is>
      </c>
      <c r="B39" s="76" t="n"/>
      <c r="C39" s="74" t="n"/>
      <c r="D39" s="74" t="n"/>
      <c r="E39" s="74" t="n"/>
      <c r="F39" s="74" t="n"/>
      <c r="G39" s="74" t="n"/>
      <c r="H39" s="74" t="n"/>
      <c r="I39" s="74" t="n"/>
      <c r="J39" s="74" t="n"/>
      <c r="K39" s="74" t="n"/>
      <c r="L39" s="74" t="n"/>
      <c r="M39" s="74" t="n"/>
    </row>
    <row r="40" hidden="1" ht="18" customHeight="1" s="203" thickBot="1">
      <c r="A40" s="77" t="inlineStr">
        <is>
          <t>Penurunan (kenaikan) efek-efek</t>
        </is>
      </c>
      <c r="B40" s="77" t="n"/>
      <c r="C40" s="78" t="n">
        <v/>
      </c>
      <c r="D40" s="78" t="n">
        <v/>
      </c>
      <c r="E40" s="78" t="n">
        <v/>
      </c>
      <c r="F40" s="78" t="n">
        <v/>
      </c>
      <c r="G40" s="78" t="n">
        <v/>
      </c>
      <c r="H40" s="78" t="n">
        <v/>
      </c>
      <c r="I40" s="78" t="n">
        <v/>
      </c>
      <c r="J40" s="78" t="n">
        <v/>
      </c>
      <c r="K40" s="78" t="n"/>
      <c r="L40" s="78" t="n"/>
      <c r="M40" s="78" t="n"/>
    </row>
    <row r="41" hidden="1" ht="18" customHeight="1" s="203" thickBot="1">
      <c r="A41" s="77" t="inlineStr">
        <is>
          <t>Penurunan (kenaikan) kredit</t>
        </is>
      </c>
      <c r="B41" s="77" t="n"/>
      <c r="C41" s="78" t="n">
        <v/>
      </c>
      <c r="D41" s="78" t="n">
        <v/>
      </c>
      <c r="E41" s="78" t="n">
        <v/>
      </c>
      <c r="F41" s="78" t="n">
        <v/>
      </c>
      <c r="G41" s="78" t="n">
        <v/>
      </c>
      <c r="H41" s="78" t="n">
        <v/>
      </c>
      <c r="I41" s="78" t="n">
        <v/>
      </c>
      <c r="J41" s="78" t="n">
        <v/>
      </c>
      <c r="K41" s="78" t="n"/>
      <c r="L41" s="78" t="n"/>
      <c r="M41" s="78" t="n"/>
    </row>
    <row r="42" hidden="1" ht="35" customHeight="1" s="203" thickBot="1">
      <c r="A42" s="77" t="inlineStr">
        <is>
          <t>Penurunan (kenaikan) aset lainnya</t>
        </is>
      </c>
      <c r="B42" s="77" t="n"/>
      <c r="C42" s="78" t="n">
        <v/>
      </c>
      <c r="D42" s="78" t="n">
        <v/>
      </c>
      <c r="E42" s="78" t="n">
        <v/>
      </c>
      <c r="F42" s="78" t="n">
        <v/>
      </c>
      <c r="G42" s="78" t="n">
        <v/>
      </c>
      <c r="H42" s="78" t="n">
        <v/>
      </c>
      <c r="I42" s="78" t="n">
        <v/>
      </c>
      <c r="J42" s="78" t="n">
        <v/>
      </c>
      <c r="K42" s="78" t="n"/>
      <c r="L42" s="78" t="n"/>
      <c r="M42" s="78" t="n"/>
    </row>
    <row r="43" ht="18" customHeight="1" s="203" thickBot="1">
      <c r="A43" s="76" t="inlineStr">
        <is>
          <t>Kenaikan (penurunan) liabilitas</t>
        </is>
      </c>
      <c r="B43" s="76" t="n"/>
      <c r="C43" s="74" t="n"/>
      <c r="D43" s="74" t="n"/>
      <c r="E43" s="74" t="n"/>
      <c r="F43" s="74" t="n"/>
      <c r="G43" s="74" t="n"/>
      <c r="H43" s="74" t="n"/>
      <c r="I43" s="74" t="n"/>
      <c r="J43" s="74" t="n"/>
      <c r="K43" s="74" t="n"/>
      <c r="L43" s="74" t="n"/>
      <c r="M43" s="74" t="n"/>
    </row>
    <row r="44" hidden="1" ht="52" customHeight="1" s="203" thickBot="1">
      <c r="A44" s="77" t="inlineStr">
        <is>
          <t>Kenaikan (penurunan) simpanan dan simpanan dari bank lain</t>
        </is>
      </c>
      <c r="B44" s="77" t="n"/>
      <c r="C44" s="78" t="n">
        <v/>
      </c>
      <c r="D44" s="78" t="n">
        <v/>
      </c>
      <c r="E44" s="78" t="n">
        <v/>
      </c>
      <c r="F44" s="78" t="n">
        <v/>
      </c>
      <c r="G44" s="78" t="n">
        <v/>
      </c>
      <c r="H44" s="78" t="n">
        <v/>
      </c>
      <c r="I44" s="78" t="n">
        <v/>
      </c>
      <c r="J44" s="78" t="n">
        <v/>
      </c>
      <c r="K44" s="78" t="n"/>
      <c r="L44" s="78" t="n"/>
      <c r="M44" s="78" t="n"/>
    </row>
    <row r="45" hidden="1" ht="35" customHeight="1" s="203" thickBot="1">
      <c r="A45" s="77" t="inlineStr">
        <is>
          <t>Kenaikan (penurunan) liabilitas lainnya</t>
        </is>
      </c>
      <c r="B45" s="77" t="n"/>
      <c r="C45" s="78" t="n">
        <v/>
      </c>
      <c r="D45" s="78" t="n">
        <v/>
      </c>
      <c r="E45" s="78" t="n">
        <v/>
      </c>
      <c r="F45" s="78" t="n">
        <v/>
      </c>
      <c r="G45" s="78" t="n">
        <v/>
      </c>
      <c r="H45" s="78" t="n">
        <v/>
      </c>
      <c r="I45" s="78" t="n">
        <v/>
      </c>
      <c r="J45" s="78" t="n">
        <v/>
      </c>
      <c r="K45" s="78" t="n"/>
      <c r="L45" s="78" t="n"/>
      <c r="M45" s="78" t="n"/>
    </row>
    <row r="46" ht="52" customHeight="1" s="203" thickBot="1">
      <c r="A46" s="76" t="inlineStr">
        <is>
          <t>Jumlah arus kas bersih yang diperoleh dari (digunakan untuk) aktivitas operasi</t>
        </is>
      </c>
      <c r="B46" s="76" t="n"/>
      <c r="C46" s="80" t="n">
        <v/>
      </c>
      <c r="D46" s="80" t="n">
        <v>290.294497</v>
      </c>
      <c r="E46" s="80" t="n">
        <v>156.092715</v>
      </c>
      <c r="F46" s="80" t="n">
        <v>122.681563</v>
      </c>
      <c r="G46" s="80" t="n">
        <v>485.083091</v>
      </c>
      <c r="H46" s="80" t="n">
        <v>926.0754480000001</v>
      </c>
      <c r="I46" s="80" t="n">
        <v>-199.081636</v>
      </c>
      <c r="J46" s="80" t="n">
        <v>-55.213855</v>
      </c>
      <c r="K46" s="80" t="n"/>
      <c r="L46" s="80" t="n"/>
      <c r="M46" s="80" t="n"/>
    </row>
    <row r="47" ht="18" customHeight="1" s="203" thickBot="1">
      <c r="A47" s="75" t="inlineStr">
        <is>
          <t>Arus kas dari aktivitas investasi</t>
        </is>
      </c>
      <c r="B47" s="75" t="n"/>
      <c r="C47" s="74" t="n"/>
      <c r="D47" s="74" t="n"/>
      <c r="E47" s="74" t="n"/>
      <c r="F47" s="74" t="n"/>
      <c r="G47" s="74" t="n"/>
      <c r="H47" s="74" t="n"/>
      <c r="I47" s="74" t="n"/>
      <c r="J47" s="74" t="n"/>
      <c r="K47" s="74" t="n"/>
      <c r="L47" s="74" t="n"/>
      <c r="M47" s="74" t="n"/>
    </row>
    <row r="48" hidden="1" ht="35" customHeight="1" s="203" thickBot="1">
      <c r="A48" s="81" t="inlineStr">
        <is>
          <t>Pembayaran biaya pengupasan tanah ditangguhkan</t>
        </is>
      </c>
      <c r="B48" s="81" t="n"/>
      <c r="C48" s="79" t="n">
        <v/>
      </c>
      <c r="D48" s="79" t="n">
        <v/>
      </c>
      <c r="E48" s="79" t="n">
        <v/>
      </c>
      <c r="F48" s="79" t="n">
        <v/>
      </c>
      <c r="G48" s="79" t="n">
        <v/>
      </c>
      <c r="H48" s="79" t="n">
        <v/>
      </c>
      <c r="I48" s="79" t="n">
        <v/>
      </c>
      <c r="J48" s="79" t="n">
        <v/>
      </c>
      <c r="K48" s="79" t="n"/>
      <c r="L48" s="79" t="n"/>
      <c r="M48" s="79" t="n"/>
    </row>
    <row r="49" hidden="1" ht="35" customHeight="1" s="203" thickBot="1">
      <c r="A49" s="81" t="inlineStr">
        <is>
          <t>Pembayaran biaya mobilisasi ditangguhkan</t>
        </is>
      </c>
      <c r="B49" s="81" t="n"/>
      <c r="C49" s="79" t="n">
        <v/>
      </c>
      <c r="D49" s="79" t="n">
        <v/>
      </c>
      <c r="E49" s="79" t="n">
        <v/>
      </c>
      <c r="F49" s="79" t="n">
        <v/>
      </c>
      <c r="G49" s="79" t="n">
        <v/>
      </c>
      <c r="H49" s="79" t="n">
        <v/>
      </c>
      <c r="I49" s="79" t="n">
        <v/>
      </c>
      <c r="J49" s="79" t="n">
        <v/>
      </c>
      <c r="K49" s="79" t="n"/>
      <c r="L49" s="79" t="n"/>
      <c r="M49" s="79" t="n"/>
    </row>
    <row r="50" hidden="1" ht="18" customHeight="1" s="203" thickBot="1">
      <c r="A50" s="81" t="inlineStr">
        <is>
          <t>Pembayaran biaya ditangguhkan</t>
        </is>
      </c>
      <c r="B50" s="81" t="n"/>
      <c r="C50" s="79" t="n">
        <v/>
      </c>
      <c r="D50" s="79" t="n">
        <v/>
      </c>
      <c r="E50" s="79" t="n">
        <v/>
      </c>
      <c r="F50" s="79" t="n">
        <v/>
      </c>
      <c r="G50" s="79" t="n">
        <v/>
      </c>
      <c r="H50" s="79" t="n">
        <v/>
      </c>
      <c r="I50" s="79" t="n">
        <v/>
      </c>
      <c r="J50" s="79" t="n">
        <v/>
      </c>
      <c r="K50" s="79" t="n"/>
      <c r="L50" s="79" t="n"/>
      <c r="M50" s="79" t="n"/>
    </row>
    <row r="51" hidden="1" ht="52" customHeight="1" s="203" thickBot="1">
      <c r="A51" s="81" t="inlineStr">
        <is>
          <t>Penerimaan dari (pengeluaran untuk) dana pemeliharaan pesawat</t>
        </is>
      </c>
      <c r="B51" s="81" t="n"/>
      <c r="C51" s="78" t="n">
        <v/>
      </c>
      <c r="D51" s="78" t="n">
        <v/>
      </c>
      <c r="E51" s="78" t="n">
        <v/>
      </c>
      <c r="F51" s="78" t="n">
        <v/>
      </c>
      <c r="G51" s="78" t="n">
        <v/>
      </c>
      <c r="H51" s="78" t="n">
        <v/>
      </c>
      <c r="I51" s="78" t="n">
        <v/>
      </c>
      <c r="J51" s="78" t="n">
        <v/>
      </c>
      <c r="K51" s="78" t="n"/>
      <c r="L51" s="78" t="n"/>
      <c r="M51" s="78" t="n"/>
    </row>
    <row r="52" hidden="1" ht="35" customHeight="1" s="203" thickBot="1">
      <c r="A52" s="81" t="inlineStr">
        <is>
          <t>Pembayaran uang muka pembelian aset tetap</t>
        </is>
      </c>
      <c r="B52" s="81" t="n"/>
      <c r="C52" s="79" t="n">
        <v/>
      </c>
      <c r="D52" s="79" t="n">
        <v/>
      </c>
      <c r="E52" s="79" t="n">
        <v/>
      </c>
      <c r="F52" s="79" t="n">
        <v/>
      </c>
      <c r="G52" s="79" t="n">
        <v/>
      </c>
      <c r="H52" s="79" t="n">
        <v/>
      </c>
      <c r="I52" s="79" t="n">
        <v/>
      </c>
      <c r="J52" s="79" t="n">
        <v/>
      </c>
      <c r="K52" s="79" t="n"/>
      <c r="L52" s="79" t="n"/>
      <c r="M52" s="79" t="n"/>
    </row>
    <row r="53" hidden="1" ht="52" customHeight="1" s="203" thickBot="1">
      <c r="A53" s="81" t="inlineStr">
        <is>
          <t>Penerimaan dari penjualan persediaan hewan ternak produksi</t>
        </is>
      </c>
      <c r="B53" s="81" t="n"/>
      <c r="C53" s="78" t="n">
        <v/>
      </c>
      <c r="D53" s="78" t="n">
        <v/>
      </c>
      <c r="E53" s="78" t="n">
        <v/>
      </c>
      <c r="F53" s="78" t="n">
        <v/>
      </c>
      <c r="G53" s="78" t="n">
        <v/>
      </c>
      <c r="H53" s="78" t="n">
        <v/>
      </c>
      <c r="I53" s="78" t="n">
        <v/>
      </c>
      <c r="J53" s="78" t="n">
        <v/>
      </c>
      <c r="K53" s="78" t="n"/>
      <c r="L53" s="78" t="n"/>
      <c r="M53" s="78" t="n"/>
    </row>
    <row r="54" hidden="1" ht="52" customHeight="1" s="203" thickBot="1">
      <c r="A54" s="81" t="inlineStr">
        <is>
          <t>Pembayaran untuk perolehan persediaan hewan ternak produksi</t>
        </is>
      </c>
      <c r="B54" s="81" t="n"/>
      <c r="C54" s="79" t="n">
        <v/>
      </c>
      <c r="D54" s="79" t="n">
        <v/>
      </c>
      <c r="E54" s="79" t="n">
        <v/>
      </c>
      <c r="F54" s="79" t="n">
        <v/>
      </c>
      <c r="G54" s="79" t="n">
        <v/>
      </c>
      <c r="H54" s="79" t="n">
        <v/>
      </c>
      <c r="I54" s="79" t="n">
        <v/>
      </c>
      <c r="J54" s="79" t="n">
        <v/>
      </c>
      <c r="K54" s="79" t="n"/>
      <c r="L54" s="79" t="n"/>
      <c r="M54" s="79" t="n"/>
    </row>
    <row r="55" hidden="1" ht="35" customHeight="1" s="203" thickBot="1">
      <c r="A55" s="81" t="inlineStr">
        <is>
          <t>Penerimaan dari penjualan hutan tanaman industri</t>
        </is>
      </c>
      <c r="B55" s="81" t="n"/>
      <c r="C55" s="78" t="n">
        <v/>
      </c>
      <c r="D55" s="78" t="n">
        <v/>
      </c>
      <c r="E55" s="78" t="n">
        <v/>
      </c>
      <c r="F55" s="78" t="n">
        <v/>
      </c>
      <c r="G55" s="78" t="n">
        <v/>
      </c>
      <c r="H55" s="78" t="n">
        <v/>
      </c>
      <c r="I55" s="78" t="n">
        <v/>
      </c>
      <c r="J55" s="78" t="n">
        <v/>
      </c>
      <c r="K55" s="78" t="n"/>
      <c r="L55" s="78" t="n"/>
      <c r="M55" s="78" t="n"/>
    </row>
    <row r="56" hidden="1" ht="35" customHeight="1" s="203" thickBot="1">
      <c r="A56" s="81" t="inlineStr">
        <is>
          <t>Pembayaran untuk perolehan hutan tanaman industri</t>
        </is>
      </c>
      <c r="B56" s="81" t="n"/>
      <c r="C56" s="79" t="n">
        <v/>
      </c>
      <c r="D56" s="79" t="n">
        <v/>
      </c>
      <c r="E56" s="79" t="n">
        <v/>
      </c>
      <c r="F56" s="79" t="n">
        <v/>
      </c>
      <c r="G56" s="79" t="n">
        <v/>
      </c>
      <c r="H56" s="79" t="n">
        <v/>
      </c>
      <c r="I56" s="79" t="n">
        <v/>
      </c>
      <c r="J56" s="79" t="n">
        <v/>
      </c>
      <c r="K56" s="79" t="n"/>
      <c r="L56" s="79" t="n"/>
      <c r="M56" s="79" t="n"/>
    </row>
    <row r="57" hidden="1" ht="35" customHeight="1" s="203" thickBot="1">
      <c r="A57" s="81" t="inlineStr">
        <is>
          <t>Penerimaan dari penjualan tanaman perkebunan</t>
        </is>
      </c>
      <c r="B57" s="81" t="n"/>
      <c r="C57" s="78" t="n">
        <v/>
      </c>
      <c r="D57" s="78" t="n">
        <v/>
      </c>
      <c r="E57" s="78" t="n">
        <v/>
      </c>
      <c r="F57" s="78" t="n">
        <v/>
      </c>
      <c r="G57" s="78" t="n">
        <v/>
      </c>
      <c r="H57" s="78" t="n">
        <v/>
      </c>
      <c r="I57" s="78" t="n">
        <v/>
      </c>
      <c r="J57" s="78" t="n">
        <v/>
      </c>
      <c r="K57" s="78" t="n"/>
      <c r="L57" s="78" t="n"/>
      <c r="M57" s="78" t="n"/>
    </row>
    <row r="58" ht="35" customHeight="1" s="203" thickBot="1">
      <c r="A58" s="81" t="inlineStr">
        <is>
          <t>Pembayaran untuk perolehan tanaman perkebunan</t>
        </is>
      </c>
      <c r="B58" s="81" t="n"/>
      <c r="C58" s="79" t="n">
        <v/>
      </c>
      <c r="D58" s="79" t="n">
        <v/>
      </c>
      <c r="E58" s="79" t="n">
        <v/>
      </c>
      <c r="F58" s="79" t="n">
        <v/>
      </c>
      <c r="G58" s="79" t="n">
        <v/>
      </c>
      <c r="H58" s="79" t="n">
        <v/>
      </c>
      <c r="I58" s="79" t="n">
        <v/>
      </c>
      <c r="J58" s="79" t="n">
        <v>2.634414</v>
      </c>
      <c r="K58" s="79" t="n"/>
      <c r="L58" s="79" t="n"/>
      <c r="M58" s="79" t="n"/>
    </row>
    <row r="59" hidden="1" ht="35" customHeight="1" s="203" thickBot="1">
      <c r="A59" s="81" t="inlineStr">
        <is>
          <t>Penerimaan dari penjualan perkebunan plasma</t>
        </is>
      </c>
      <c r="B59" s="81" t="n"/>
      <c r="C59" s="78" t="n">
        <v/>
      </c>
      <c r="D59" s="78" t="n">
        <v/>
      </c>
      <c r="E59" s="78" t="n">
        <v/>
      </c>
      <c r="F59" s="78" t="n">
        <v/>
      </c>
      <c r="G59" s="78" t="n">
        <v/>
      </c>
      <c r="H59" s="78" t="n">
        <v/>
      </c>
      <c r="I59" s="78" t="n">
        <v/>
      </c>
      <c r="J59" s="78" t="n">
        <v/>
      </c>
      <c r="K59" s="78" t="n"/>
      <c r="L59" s="78" t="n"/>
      <c r="M59" s="78" t="n"/>
    </row>
    <row r="60" hidden="1" ht="35" customHeight="1" s="203" thickBot="1">
      <c r="A60" s="81" t="inlineStr">
        <is>
          <t>Pembayaran untuk perolehan perkebunan plasma</t>
        </is>
      </c>
      <c r="B60" s="81" t="n"/>
      <c r="C60" s="79" t="n">
        <v/>
      </c>
      <c r="D60" s="79" t="n">
        <v/>
      </c>
      <c r="E60" s="79" t="n">
        <v/>
      </c>
      <c r="F60" s="79" t="n">
        <v/>
      </c>
      <c r="G60" s="79" t="n">
        <v/>
      </c>
      <c r="H60" s="79" t="n">
        <v/>
      </c>
      <c r="I60" s="79" t="n">
        <v/>
      </c>
      <c r="J60" s="79" t="n">
        <v/>
      </c>
      <c r="K60" s="79" t="n"/>
      <c r="L60" s="79" t="n"/>
      <c r="M60" s="79" t="n"/>
    </row>
    <row r="61" hidden="1" ht="35" customHeight="1" s="203" thickBot="1">
      <c r="A61" s="81" t="inlineStr">
        <is>
          <t>Penerimaan dari penjualan properti investasi</t>
        </is>
      </c>
      <c r="B61" s="81" t="n"/>
      <c r="C61" s="78" t="n">
        <v/>
      </c>
      <c r="D61" s="78" t="n">
        <v/>
      </c>
      <c r="E61" s="78" t="n">
        <v/>
      </c>
      <c r="F61" s="78" t="n">
        <v/>
      </c>
      <c r="G61" s="78" t="n">
        <v/>
      </c>
      <c r="H61" s="78" t="n">
        <v/>
      </c>
      <c r="I61" s="78" t="n">
        <v/>
      </c>
      <c r="J61" s="78" t="n">
        <v/>
      </c>
      <c r="K61" s="78" t="n"/>
      <c r="L61" s="78" t="n"/>
      <c r="M61" s="78" t="n"/>
    </row>
    <row r="62" hidden="1" ht="35" customHeight="1" s="203" thickBot="1">
      <c r="A62" s="81" t="inlineStr">
        <is>
          <t>Pembayaran untuk perolehan properti investasi</t>
        </is>
      </c>
      <c r="B62" s="81" t="n"/>
      <c r="C62" s="79" t="n">
        <v/>
      </c>
      <c r="D62" s="79" t="n">
        <v/>
      </c>
      <c r="E62" s="79" t="n">
        <v/>
      </c>
      <c r="F62" s="79" t="n">
        <v/>
      </c>
      <c r="G62" s="79" t="n">
        <v/>
      </c>
      <c r="H62" s="79" t="n">
        <v/>
      </c>
      <c r="I62" s="79" t="n">
        <v/>
      </c>
      <c r="J62" s="79" t="n">
        <v/>
      </c>
      <c r="K62" s="79" t="n"/>
      <c r="L62" s="79" t="n"/>
      <c r="M62" s="79" t="n"/>
    </row>
    <row r="63" ht="35" customHeight="1" s="203" thickBot="1">
      <c r="A63" s="81" t="inlineStr">
        <is>
          <t>Penerimaan dari penjualan aset tetap</t>
        </is>
      </c>
      <c r="B63" s="81" t="n"/>
      <c r="C63" s="78" t="n">
        <v/>
      </c>
      <c r="D63" s="78" t="n">
        <v>0.818348</v>
      </c>
      <c r="E63" s="78" t="n">
        <v>12.020584</v>
      </c>
      <c r="F63" s="78" t="n">
        <v>6.734096</v>
      </c>
      <c r="G63" s="78" t="n">
        <v>5.461488</v>
      </c>
      <c r="H63" s="78" t="n">
        <v>0.295716</v>
      </c>
      <c r="I63" s="78" t="n">
        <v>0.276827</v>
      </c>
      <c r="J63" s="78" t="n">
        <v>13.94393</v>
      </c>
      <c r="K63" s="78" t="n"/>
      <c r="L63" s="78" t="n"/>
      <c r="M63" s="78" t="n"/>
    </row>
    <row r="64" ht="35" customHeight="1" s="203" thickBot="1">
      <c r="A64" s="81" t="inlineStr">
        <is>
          <t>Pembayaran untuk perolehan aset tetap</t>
        </is>
      </c>
      <c r="B64" s="81" t="n"/>
      <c r="C64" s="79" t="n">
        <v/>
      </c>
      <c r="D64" s="79" t="n">
        <v>150.426633</v>
      </c>
      <c r="E64" s="79" t="n">
        <v>156.872997</v>
      </c>
      <c r="F64" s="79" t="n">
        <v>84.22274</v>
      </c>
      <c r="G64" s="79" t="n">
        <v>67.209288</v>
      </c>
      <c r="H64" s="79" t="n">
        <v>28.421319</v>
      </c>
      <c r="I64" s="79" t="n">
        <v>112.446865</v>
      </c>
      <c r="J64" s="79" t="n">
        <v>90.905524</v>
      </c>
      <c r="K64" s="79" t="n"/>
      <c r="L64" s="79" t="n"/>
      <c r="M64" s="79" t="n"/>
    </row>
    <row r="65" hidden="1" ht="35" customHeight="1" s="203" thickBot="1">
      <c r="A65" s="81" t="inlineStr">
        <is>
          <t>Penerimaan dari penjualan aset agunan yang diambil alih</t>
        </is>
      </c>
      <c r="B65" s="81" t="n"/>
      <c r="C65" s="78" t="n">
        <v/>
      </c>
      <c r="D65" s="78" t="n">
        <v/>
      </c>
      <c r="E65" s="78" t="n">
        <v/>
      </c>
      <c r="F65" s="78" t="n">
        <v/>
      </c>
      <c r="G65" s="78" t="n">
        <v/>
      </c>
      <c r="H65" s="78" t="n">
        <v/>
      </c>
      <c r="I65" s="78" t="n">
        <v/>
      </c>
      <c r="J65" s="78" t="n">
        <v/>
      </c>
      <c r="K65" s="78" t="n"/>
      <c r="L65" s="78" t="n"/>
      <c r="M65" s="78" t="n"/>
    </row>
    <row r="66" hidden="1" ht="35" customHeight="1" s="203" thickBot="1">
      <c r="A66" s="81" t="inlineStr">
        <is>
          <t>Penerimaan dari penjualan aset minyak dan gas bumi</t>
        </is>
      </c>
      <c r="B66" s="81" t="n"/>
      <c r="C66" s="78" t="n">
        <v/>
      </c>
      <c r="D66" s="78" t="n">
        <v/>
      </c>
      <c r="E66" s="78" t="n">
        <v/>
      </c>
      <c r="F66" s="78" t="n">
        <v/>
      </c>
      <c r="G66" s="78" t="n">
        <v/>
      </c>
      <c r="H66" s="78" t="n">
        <v/>
      </c>
      <c r="I66" s="78" t="n">
        <v/>
      </c>
      <c r="J66" s="78" t="n">
        <v/>
      </c>
      <c r="K66" s="78" t="n"/>
      <c r="L66" s="78" t="n"/>
      <c r="M66" s="78" t="n"/>
    </row>
    <row r="67" hidden="1" ht="35" customHeight="1" s="203" thickBot="1">
      <c r="A67" s="81" t="inlineStr">
        <is>
          <t>Pembayaran untuk perolehan aset minyak dan gas bumi</t>
        </is>
      </c>
      <c r="B67" s="81" t="n"/>
      <c r="C67" s="79" t="n">
        <v/>
      </c>
      <c r="D67" s="79" t="n">
        <v/>
      </c>
      <c r="E67" s="79" t="n">
        <v/>
      </c>
      <c r="F67" s="79" t="n">
        <v/>
      </c>
      <c r="G67" s="79" t="n">
        <v/>
      </c>
      <c r="H67" s="79" t="n">
        <v/>
      </c>
      <c r="I67" s="79" t="n">
        <v/>
      </c>
      <c r="J67" s="79" t="n">
        <v/>
      </c>
      <c r="K67" s="79" t="n"/>
      <c r="L67" s="79" t="n"/>
      <c r="M67" s="79" t="n"/>
    </row>
    <row r="68" hidden="1" ht="35" customHeight="1" s="203" thickBot="1">
      <c r="A68" s="81" t="inlineStr">
        <is>
          <t>Penerimaan dari penjualan aset eksplorasi dan evaluasi</t>
        </is>
      </c>
      <c r="B68" s="81" t="n"/>
      <c r="C68" s="78" t="n">
        <v/>
      </c>
      <c r="D68" s="78" t="n">
        <v/>
      </c>
      <c r="E68" s="78" t="n">
        <v/>
      </c>
      <c r="F68" s="78" t="n">
        <v/>
      </c>
      <c r="G68" s="78" t="n">
        <v/>
      </c>
      <c r="H68" s="78" t="n">
        <v/>
      </c>
      <c r="I68" s="78" t="n">
        <v/>
      </c>
      <c r="J68" s="78" t="n">
        <v/>
      </c>
      <c r="K68" s="78" t="n"/>
      <c r="L68" s="78" t="n"/>
      <c r="M68" s="78" t="n"/>
    </row>
    <row r="69" ht="35" customHeight="1" s="203" thickBot="1">
      <c r="A69" s="81" t="inlineStr">
        <is>
          <t>Pembayaran untuk perolehan aset eksplorasi dan evaluasi</t>
        </is>
      </c>
      <c r="B69" s="81" t="n"/>
      <c r="C69" s="79" t="n">
        <v/>
      </c>
      <c r="D69" s="79" t="n">
        <v>1.624293</v>
      </c>
      <c r="E69" s="79" t="n">
        <v>5.476528</v>
      </c>
      <c r="F69" s="79" t="n">
        <v>3.103794</v>
      </c>
      <c r="G69" s="79" t="n">
        <v>6.192034</v>
      </c>
      <c r="H69" s="79" t="n">
        <v>39.76388</v>
      </c>
      <c r="I69" s="79" t="n">
        <v>3.4925</v>
      </c>
      <c r="J69" s="79" t="n">
        <v>8.995932</v>
      </c>
      <c r="K69" s="79" t="n"/>
      <c r="L69" s="79" t="n"/>
      <c r="M69" s="79" t="n"/>
    </row>
    <row r="70" hidden="1" ht="35" customHeight="1" s="203" thickBot="1">
      <c r="A70" s="81" t="inlineStr">
        <is>
          <t>Penerimaan dari penjualan hak penguasaan jalan tol</t>
        </is>
      </c>
      <c r="B70" s="81" t="n"/>
      <c r="C70" s="78" t="n">
        <v/>
      </c>
      <c r="D70" s="78" t="n">
        <v/>
      </c>
      <c r="E70" s="78" t="n">
        <v/>
      </c>
      <c r="F70" s="78" t="n">
        <v/>
      </c>
      <c r="G70" s="78" t="n">
        <v/>
      </c>
      <c r="H70" s="78" t="n">
        <v/>
      </c>
      <c r="I70" s="78" t="n">
        <v/>
      </c>
      <c r="J70" s="78" t="n">
        <v/>
      </c>
      <c r="K70" s="78" t="n"/>
      <c r="L70" s="78" t="n"/>
      <c r="M70" s="78" t="n"/>
    </row>
    <row r="71" hidden="1" ht="35" customHeight="1" s="203" thickBot="1">
      <c r="A71" s="81" t="inlineStr">
        <is>
          <t>Pembayaran untuk perolehan hak penguasaan jalan tol</t>
        </is>
      </c>
      <c r="B71" s="81" t="n"/>
      <c r="C71" s="79" t="n">
        <v/>
      </c>
      <c r="D71" s="79" t="n">
        <v/>
      </c>
      <c r="E71" s="79" t="n">
        <v/>
      </c>
      <c r="F71" s="79" t="n">
        <v/>
      </c>
      <c r="G71" s="79" t="n">
        <v/>
      </c>
      <c r="H71" s="79" t="n">
        <v/>
      </c>
      <c r="I71" s="79" t="n">
        <v/>
      </c>
      <c r="J71" s="79" t="n">
        <v/>
      </c>
      <c r="K71" s="79" t="n"/>
      <c r="L71" s="79" t="n"/>
      <c r="M71" s="79" t="n"/>
    </row>
    <row r="72" hidden="1" ht="35" customHeight="1" s="203" thickBot="1">
      <c r="A72" s="81" t="inlineStr">
        <is>
          <t>Penerimaan dari penjualan properti pertambangan</t>
        </is>
      </c>
      <c r="B72" s="81" t="n"/>
      <c r="C72" s="78" t="n">
        <v/>
      </c>
      <c r="D72" s="78" t="n">
        <v/>
      </c>
      <c r="E72" s="78" t="n">
        <v/>
      </c>
      <c r="F72" s="78" t="n">
        <v/>
      </c>
      <c r="G72" s="78" t="n">
        <v/>
      </c>
      <c r="H72" s="78" t="n">
        <v/>
      </c>
      <c r="I72" s="78" t="n">
        <v/>
      </c>
      <c r="J72" s="78" t="n">
        <v/>
      </c>
      <c r="K72" s="78" t="n"/>
      <c r="L72" s="78" t="n"/>
      <c r="M72" s="78" t="n"/>
    </row>
    <row r="73" ht="35" customHeight="1" s="203" thickBot="1">
      <c r="A73" s="81" t="inlineStr">
        <is>
          <t>Pembayaran untuk perolehan properti pertambangan</t>
        </is>
      </c>
      <c r="B73" s="81" t="n"/>
      <c r="C73" s="79" t="n">
        <v/>
      </c>
      <c r="D73" s="79" t="n">
        <v/>
      </c>
      <c r="E73" s="79" t="n">
        <v/>
      </c>
      <c r="F73" s="79" t="n">
        <v/>
      </c>
      <c r="G73" s="79" t="n">
        <v/>
      </c>
      <c r="H73" s="79" t="n">
        <v>3.52774</v>
      </c>
      <c r="I73" s="79" t="n">
        <v>0.855809</v>
      </c>
      <c r="J73" s="79" t="n">
        <v>0.584288</v>
      </c>
      <c r="K73" s="79" t="n"/>
      <c r="L73" s="79" t="n"/>
      <c r="M73" s="79" t="n"/>
    </row>
    <row r="74" hidden="1" ht="35" customHeight="1" s="203" thickBot="1">
      <c r="A74" s="81" t="inlineStr">
        <is>
          <t>Penerimaan dari penjualan aset takberwujud</t>
        </is>
      </c>
      <c r="B74" s="81" t="n"/>
      <c r="C74" s="78" t="n">
        <v/>
      </c>
      <c r="D74" s="78" t="n">
        <v/>
      </c>
      <c r="E74" s="78" t="n">
        <v/>
      </c>
      <c r="F74" s="78" t="n">
        <v/>
      </c>
      <c r="G74" s="78" t="n">
        <v/>
      </c>
      <c r="H74" s="78" t="n">
        <v/>
      </c>
      <c r="I74" s="78" t="n">
        <v/>
      </c>
      <c r="J74" s="78" t="n">
        <v/>
      </c>
      <c r="K74" s="78" t="n"/>
      <c r="L74" s="78" t="n"/>
      <c r="M74" s="78" t="n"/>
    </row>
    <row r="75" ht="35" customHeight="1" s="203" thickBot="1">
      <c r="A75" s="81" t="inlineStr">
        <is>
          <t>Pembayaran untuk perolehan aset takberwujud</t>
        </is>
      </c>
      <c r="B75" s="81" t="n"/>
      <c r="C75" s="79" t="n">
        <v/>
      </c>
      <c r="D75" s="79" t="n">
        <v>1.710282</v>
      </c>
      <c r="E75" s="79" t="n">
        <v>12.339</v>
      </c>
      <c r="F75" s="79" t="n">
        <v>8.134216</v>
      </c>
      <c r="G75" s="79" t="n">
        <v>11.607007</v>
      </c>
      <c r="H75" s="79" t="n">
        <v>1.928757</v>
      </c>
      <c r="I75" s="79" t="n">
        <v>2.200531</v>
      </c>
      <c r="J75" s="79" t="n">
        <v>1.51173</v>
      </c>
      <c r="K75" s="79" t="n"/>
      <c r="L75" s="79" t="n"/>
      <c r="M75" s="79" t="n"/>
    </row>
    <row r="76" hidden="1" ht="35" customHeight="1" s="203" thickBot="1">
      <c r="A76" s="81" t="inlineStr">
        <is>
          <t>Penerimaan dari penjualan tanah dalam pengembangan</t>
        </is>
      </c>
      <c r="B76" s="81" t="n"/>
      <c r="C76" s="78" t="n">
        <v/>
      </c>
      <c r="D76" s="78" t="n">
        <v/>
      </c>
      <c r="E76" s="78" t="n">
        <v/>
      </c>
      <c r="F76" s="78" t="n">
        <v/>
      </c>
      <c r="G76" s="78" t="n">
        <v/>
      </c>
      <c r="H76" s="78" t="n">
        <v/>
      </c>
      <c r="I76" s="78" t="n">
        <v/>
      </c>
      <c r="J76" s="78" t="n">
        <v/>
      </c>
      <c r="K76" s="78" t="n"/>
      <c r="L76" s="78" t="n"/>
      <c r="M76" s="78" t="n"/>
    </row>
    <row r="77" hidden="1" ht="35" customHeight="1" s="203" thickBot="1">
      <c r="A77" s="81" t="inlineStr">
        <is>
          <t>Pembayaran untuk perolehan tanah dalam pengembangan</t>
        </is>
      </c>
      <c r="B77" s="81" t="n"/>
      <c r="C77" s="79" t="n">
        <v/>
      </c>
      <c r="D77" s="79" t="n">
        <v/>
      </c>
      <c r="E77" s="79" t="n">
        <v/>
      </c>
      <c r="F77" s="79" t="n">
        <v/>
      </c>
      <c r="G77" s="79" t="n">
        <v/>
      </c>
      <c r="H77" s="79" t="n">
        <v/>
      </c>
      <c r="I77" s="79" t="n">
        <v/>
      </c>
      <c r="J77" s="79" t="n">
        <v/>
      </c>
      <c r="K77" s="79" t="n"/>
      <c r="L77" s="79" t="n"/>
      <c r="M77" s="79" t="n"/>
    </row>
    <row r="78" hidden="1" ht="35" customHeight="1" s="203" thickBot="1">
      <c r="A78" s="81" t="inlineStr">
        <is>
          <t>Penerimaan dari penjualan aset non-keuangan lainnya</t>
        </is>
      </c>
      <c r="B78" s="81" t="n"/>
      <c r="C78" s="78" t="n">
        <v/>
      </c>
      <c r="D78" s="78" t="n">
        <v/>
      </c>
      <c r="E78" s="78" t="n">
        <v/>
      </c>
      <c r="F78" s="78" t="n">
        <v/>
      </c>
      <c r="G78" s="78" t="n">
        <v/>
      </c>
      <c r="H78" s="78" t="n">
        <v/>
      </c>
      <c r="I78" s="78" t="n">
        <v/>
      </c>
      <c r="J78" s="78" t="n">
        <v/>
      </c>
      <c r="K78" s="78" t="n"/>
      <c r="L78" s="78" t="n"/>
      <c r="M78" s="78" t="n"/>
    </row>
    <row r="79" hidden="1" ht="35" customHeight="1" s="203" thickBot="1">
      <c r="A79" s="81" t="inlineStr">
        <is>
          <t>Pembayaran untuk perolehan aset non-keuangan lainnya</t>
        </is>
      </c>
      <c r="B79" s="81" t="n"/>
      <c r="C79" s="79" t="n">
        <v/>
      </c>
      <c r="D79" s="79" t="n">
        <v/>
      </c>
      <c r="E79" s="79" t="n">
        <v/>
      </c>
      <c r="F79" s="79" t="n">
        <v/>
      </c>
      <c r="G79" s="79" t="n">
        <v/>
      </c>
      <c r="H79" s="79" t="n">
        <v/>
      </c>
      <c r="I79" s="79" t="n">
        <v/>
      </c>
      <c r="J79" s="79" t="n">
        <v/>
      </c>
      <c r="K79" s="79" t="n"/>
      <c r="L79" s="79" t="n"/>
      <c r="M79" s="79" t="n"/>
    </row>
    <row r="80" hidden="1" ht="35" customHeight="1" s="203" thickBot="1">
      <c r="A80" s="81" t="inlineStr">
        <is>
          <t>Pencairan (penempatan) investasi jangka pendek</t>
        </is>
      </c>
      <c r="B80" s="81" t="n"/>
      <c r="C80" s="78" t="n">
        <v/>
      </c>
      <c r="D80" s="78" t="n">
        <v/>
      </c>
      <c r="E80" s="78" t="n">
        <v/>
      </c>
      <c r="F80" s="78" t="n">
        <v/>
      </c>
      <c r="G80" s="78" t="n">
        <v/>
      </c>
      <c r="H80" s="78" t="n">
        <v/>
      </c>
      <c r="I80" s="78" t="n">
        <v/>
      </c>
      <c r="J80" s="78" t="n">
        <v/>
      </c>
      <c r="K80" s="78" t="n"/>
      <c r="L80" s="78" t="n"/>
      <c r="M80" s="78" t="n"/>
    </row>
    <row r="81" ht="52" customHeight="1" s="203" thickBot="1">
      <c r="A81" s="81" t="inlineStr">
        <is>
          <t>Pencairan (penempatan) aset keuangan yang diukur pada nilai wajar melalui laba rugi</t>
        </is>
      </c>
      <c r="B81" s="81" t="n"/>
      <c r="C81" s="78" t="n">
        <v/>
      </c>
      <c r="D81" s="78" t="n">
        <v/>
      </c>
      <c r="E81" s="78" t="n">
        <v/>
      </c>
      <c r="F81" s="78" t="n">
        <v/>
      </c>
      <c r="G81" s="78" t="n">
        <v>27.920698</v>
      </c>
      <c r="H81" s="78" t="n">
        <v/>
      </c>
      <c r="I81" s="78" t="n">
        <v/>
      </c>
      <c r="J81" s="78" t="n">
        <v/>
      </c>
      <c r="K81" s="78" t="n"/>
      <c r="L81" s="78" t="n"/>
      <c r="M81" s="78" t="n"/>
    </row>
    <row r="82" hidden="1" ht="69" customHeight="1" s="203" thickBot="1">
      <c r="A82" s="81" t="inlineStr">
        <is>
          <t>Pencairan (penempatan) aset keuangan nilai wajar melalui pendapatan komprehensif lainnya</t>
        </is>
      </c>
      <c r="B82" s="81" t="n"/>
      <c r="C82" s="78" t="n">
        <v/>
      </c>
      <c r="D82" s="78" t="n">
        <v/>
      </c>
      <c r="E82" s="78" t="n">
        <v/>
      </c>
      <c r="F82" s="78" t="n">
        <v/>
      </c>
      <c r="G82" s="78" t="n">
        <v/>
      </c>
      <c r="H82" s="78" t="n">
        <v/>
      </c>
      <c r="I82" s="78" t="n">
        <v/>
      </c>
      <c r="J82" s="78" t="n">
        <v/>
      </c>
      <c r="K82" s="78" t="n"/>
      <c r="L82" s="78" t="n"/>
      <c r="M82" s="78" t="n"/>
    </row>
    <row r="83" hidden="1" ht="52" customHeight="1" s="203" thickBot="1">
      <c r="A83" s="81" t="inlineStr">
        <is>
          <t>Pencairan (penempatan) dana yang dibatasi penggunaannya dari aktivitas investasi</t>
        </is>
      </c>
      <c r="B83" s="81" t="n"/>
      <c r="C83" s="78" t="n">
        <v/>
      </c>
      <c r="D83" s="78" t="n">
        <v/>
      </c>
      <c r="E83" s="78" t="n">
        <v/>
      </c>
      <c r="F83" s="78" t="n">
        <v/>
      </c>
      <c r="G83" s="78" t="n">
        <v/>
      </c>
      <c r="H83" s="78" t="n">
        <v/>
      </c>
      <c r="I83" s="78" t="n">
        <v/>
      </c>
      <c r="J83" s="78" t="n">
        <v/>
      </c>
      <c r="K83" s="78" t="n"/>
      <c r="L83" s="78" t="n"/>
      <c r="M83" s="78" t="n"/>
    </row>
    <row r="84" hidden="1" ht="35" customHeight="1" s="203" thickBot="1">
      <c r="A84" s="81" t="inlineStr">
        <is>
          <t>Pencairan (penempatan) obligasi dan (atau) sukuk</t>
        </is>
      </c>
      <c r="B84" s="81" t="n"/>
      <c r="C84" s="78" t="n">
        <v/>
      </c>
      <c r="D84" s="78" t="n">
        <v/>
      </c>
      <c r="E84" s="78" t="n">
        <v/>
      </c>
      <c r="F84" s="78" t="n">
        <v/>
      </c>
      <c r="G84" s="78" t="n">
        <v/>
      </c>
      <c r="H84" s="78" t="n">
        <v/>
      </c>
      <c r="I84" s="78" t="n">
        <v/>
      </c>
      <c r="J84" s="78" t="n">
        <v/>
      </c>
      <c r="K84" s="78" t="n"/>
      <c r="L84" s="78" t="n"/>
      <c r="M84" s="78" t="n"/>
    </row>
    <row r="85" ht="35" customHeight="1" s="203" thickBot="1">
      <c r="A85" s="81" t="inlineStr">
        <is>
          <t>Penempatan aset keuangan biaya perolehan diamortisasi</t>
        </is>
      </c>
      <c r="B85" s="81" t="n"/>
      <c r="C85" s="79" t="n">
        <v/>
      </c>
      <c r="D85" s="79" t="n">
        <v/>
      </c>
      <c r="E85" s="79" t="n">
        <v/>
      </c>
      <c r="F85" s="79" t="n">
        <v/>
      </c>
      <c r="G85" s="79" t="n">
        <v>24.663696</v>
      </c>
      <c r="H85" s="79" t="n">
        <v>19.044575</v>
      </c>
      <c r="I85" s="79" t="n">
        <v>198.03555</v>
      </c>
      <c r="J85" s="79" t="n">
        <v>425.508493</v>
      </c>
      <c r="K85" s="79" t="n"/>
      <c r="L85" s="79" t="n"/>
      <c r="M85" s="79" t="n"/>
    </row>
    <row r="86" ht="35" customHeight="1" s="203" thickBot="1">
      <c r="A86" s="81" t="inlineStr">
        <is>
          <t>Pencairan aset keuangan biaya perolehan diamortisasi</t>
        </is>
      </c>
      <c r="B86" s="81" t="n"/>
      <c r="C86" s="78" t="n">
        <v/>
      </c>
      <c r="D86" s="78" t="n">
        <v/>
      </c>
      <c r="E86" s="78" t="n">
        <v/>
      </c>
      <c r="F86" s="78" t="n">
        <v/>
      </c>
      <c r="G86" s="78" t="n">
        <v>19.017515</v>
      </c>
      <c r="H86" s="78" t="n">
        <v>35.097601</v>
      </c>
      <c r="I86" s="78" t="n">
        <v>31.238043</v>
      </c>
      <c r="J86" s="78" t="n">
        <v>487.718195</v>
      </c>
      <c r="K86" s="78" t="n"/>
      <c r="L86" s="78" t="n"/>
      <c r="M86" s="78" t="n"/>
    </row>
    <row r="87" ht="35" customHeight="1" s="203" thickBot="1">
      <c r="A87" s="81" t="inlineStr">
        <is>
          <t>Penerimaan dari penjualan aset keuangan</t>
        </is>
      </c>
      <c r="B87" s="81" t="n"/>
      <c r="C87" s="78" t="n">
        <v/>
      </c>
      <c r="D87" s="78" t="n">
        <v>22.610698</v>
      </c>
      <c r="E87" s="78" t="n">
        <v>79.923911</v>
      </c>
      <c r="F87" s="78" t="n">
        <v>16.589343</v>
      </c>
      <c r="G87" s="78" t="n">
        <v/>
      </c>
      <c r="H87" s="78" t="n">
        <v/>
      </c>
      <c r="I87" s="78" t="n">
        <v/>
      </c>
      <c r="J87" s="78" t="n">
        <v/>
      </c>
      <c r="K87" s="78" t="n"/>
      <c r="L87" s="78" t="n"/>
      <c r="M87" s="78" t="n"/>
    </row>
    <row r="88" ht="35" customHeight="1" s="203" thickBot="1">
      <c r="A88" s="81" t="inlineStr">
        <is>
          <t>Pembayaran untuk perolehan aset keuangan</t>
        </is>
      </c>
      <c r="B88" s="81" t="n"/>
      <c r="C88" s="79" t="n">
        <v/>
      </c>
      <c r="D88" s="79" t="n">
        <v>68.064245</v>
      </c>
      <c r="E88" s="79" t="n">
        <v>63.237803</v>
      </c>
      <c r="F88" s="79" t="n">
        <v>22.992002</v>
      </c>
      <c r="G88" s="79" t="n">
        <v/>
      </c>
      <c r="H88" s="79" t="n">
        <v/>
      </c>
      <c r="I88" s="79" t="n">
        <v/>
      </c>
      <c r="J88" s="79" t="n">
        <v/>
      </c>
      <c r="K88" s="79" t="n"/>
      <c r="L88" s="79" t="n"/>
      <c r="M88" s="79" t="n"/>
    </row>
    <row r="89" hidden="1" ht="52" customHeight="1" s="203" thickBot="1">
      <c r="A89" s="81" t="inlineStr">
        <is>
          <t>Penerimaan dari future contracts, forward contracts, option contracts, dan swap contracts</t>
        </is>
      </c>
      <c r="B89" s="81" t="n"/>
      <c r="C89" s="78" t="n">
        <v/>
      </c>
      <c r="D89" s="78" t="n">
        <v/>
      </c>
      <c r="E89" s="78" t="n">
        <v/>
      </c>
      <c r="F89" s="78" t="n">
        <v/>
      </c>
      <c r="G89" s="78" t="n">
        <v/>
      </c>
      <c r="H89" s="78" t="n">
        <v/>
      </c>
      <c r="I89" s="78" t="n">
        <v/>
      </c>
      <c r="J89" s="78" t="n">
        <v/>
      </c>
      <c r="K89" s="78" t="n"/>
      <c r="L89" s="78" t="n"/>
      <c r="M89" s="78" t="n"/>
    </row>
    <row r="90" hidden="1" ht="69" customHeight="1" s="203" thickBot="1">
      <c r="A90" s="81" t="inlineStr">
        <is>
          <t>Pembayaran untuk future contracts, forward contracts, option contracts, dan swap contracts</t>
        </is>
      </c>
      <c r="B90" s="81" t="n"/>
      <c r="C90" s="79" t="n">
        <v/>
      </c>
      <c r="D90" s="79" t="n">
        <v/>
      </c>
      <c r="E90" s="79" t="n">
        <v/>
      </c>
      <c r="F90" s="79" t="n">
        <v/>
      </c>
      <c r="G90" s="79" t="n">
        <v/>
      </c>
      <c r="H90" s="79" t="n">
        <v/>
      </c>
      <c r="I90" s="79" t="n">
        <v/>
      </c>
      <c r="J90" s="79" t="n">
        <v/>
      </c>
      <c r="K90" s="79" t="n"/>
      <c r="L90" s="79" t="n"/>
      <c r="M90" s="79" t="n"/>
    </row>
    <row r="91" hidden="1" ht="35" customHeight="1" s="203" thickBot="1">
      <c r="A91" s="81" t="inlineStr">
        <is>
          <t>Pembayaran uang muka investasi</t>
        </is>
      </c>
      <c r="B91" s="81" t="n"/>
      <c r="C91" s="79" t="n">
        <v/>
      </c>
      <c r="D91" s="79" t="n">
        <v/>
      </c>
      <c r="E91" s="79" t="n">
        <v/>
      </c>
      <c r="F91" s="79" t="n">
        <v/>
      </c>
      <c r="G91" s="79" t="n">
        <v/>
      </c>
      <c r="H91" s="79" t="n">
        <v/>
      </c>
      <c r="I91" s="79" t="n">
        <v/>
      </c>
      <c r="J91" s="79" t="n">
        <v/>
      </c>
      <c r="K91" s="79" t="n"/>
      <c r="L91" s="79" t="n"/>
      <c r="M91" s="79" t="n"/>
    </row>
    <row r="92" ht="35" customHeight="1" s="203" thickBot="1">
      <c r="A92" s="81" t="inlineStr">
        <is>
          <t>Penerimaan pembayaran piutang dari pihak berelasi</t>
        </is>
      </c>
      <c r="B92" s="81" t="n"/>
      <c r="C92" s="78" t="n">
        <v/>
      </c>
      <c r="D92" s="78" t="n">
        <v>7.261926</v>
      </c>
      <c r="E92" s="78" t="n">
        <v>5.127032</v>
      </c>
      <c r="F92" s="78" t="n">
        <v>1.008568</v>
      </c>
      <c r="G92" s="78" t="n">
        <v>1.761207</v>
      </c>
      <c r="H92" s="78" t="n">
        <v>3.82</v>
      </c>
      <c r="I92" s="78" t="n">
        <v>1.44</v>
      </c>
      <c r="J92" s="78" t="n">
        <v>3.216833</v>
      </c>
      <c r="K92" s="78" t="n"/>
      <c r="L92" s="78" t="n"/>
      <c r="M92" s="78" t="n"/>
    </row>
    <row r="93" ht="35" customHeight="1" s="203" thickBot="1">
      <c r="A93" s="81" t="inlineStr">
        <is>
          <t>Pembayaran pemberian piutang kepada pihak berelasi</t>
        </is>
      </c>
      <c r="B93" s="81" t="n"/>
      <c r="C93" s="79" t="n">
        <v/>
      </c>
      <c r="D93" s="79" t="n">
        <v>0.2</v>
      </c>
      <c r="E93" s="79" t="n">
        <v/>
      </c>
      <c r="F93" s="79" t="n">
        <v/>
      </c>
      <c r="G93" s="79" t="n">
        <v/>
      </c>
      <c r="H93" s="79" t="n">
        <v/>
      </c>
      <c r="I93" s="79" t="n">
        <v/>
      </c>
      <c r="J93" s="79" t="n">
        <v/>
      </c>
      <c r="K93" s="79" t="n"/>
      <c r="L93" s="79" t="n"/>
      <c r="M93" s="79" t="n"/>
    </row>
    <row r="94" hidden="1" ht="35" customHeight="1" s="203" thickBot="1">
      <c r="A94" s="81" t="inlineStr">
        <is>
          <t>Penerimaan pembayaran piutang dari pemegang saham</t>
        </is>
      </c>
      <c r="B94" s="81" t="n"/>
      <c r="C94" s="78" t="n">
        <v/>
      </c>
      <c r="D94" s="78" t="n">
        <v/>
      </c>
      <c r="E94" s="78" t="n">
        <v/>
      </c>
      <c r="F94" s="78" t="n">
        <v/>
      </c>
      <c r="G94" s="78" t="n">
        <v/>
      </c>
      <c r="H94" s="78" t="n">
        <v/>
      </c>
      <c r="I94" s="78" t="n">
        <v/>
      </c>
      <c r="J94" s="78" t="n">
        <v/>
      </c>
      <c r="K94" s="78" t="n"/>
      <c r="L94" s="78" t="n"/>
      <c r="M94" s="78" t="n"/>
    </row>
    <row r="95" hidden="1" ht="35" customHeight="1" s="203" thickBot="1">
      <c r="A95" s="81" t="inlineStr">
        <is>
          <t>Pembayaran pemberian piutang kepada pemegang saham</t>
        </is>
      </c>
      <c r="B95" s="81" t="n"/>
      <c r="C95" s="79" t="n">
        <v/>
      </c>
      <c r="D95" s="79" t="n">
        <v/>
      </c>
      <c r="E95" s="79" t="n">
        <v/>
      </c>
      <c r="F95" s="79" t="n">
        <v/>
      </c>
      <c r="G95" s="79" t="n">
        <v/>
      </c>
      <c r="H95" s="79" t="n">
        <v/>
      </c>
      <c r="I95" s="79" t="n">
        <v/>
      </c>
      <c r="J95" s="79" t="n">
        <v/>
      </c>
      <c r="K95" s="79" t="n"/>
      <c r="L95" s="79" t="n"/>
      <c r="M95" s="79" t="n"/>
    </row>
    <row r="96" ht="52" customHeight="1" s="203" thickBot="1">
      <c r="A96" s="81" t="inlineStr">
        <is>
          <t>Uang muka dan pinjaman diberikan kepada pihak lain, selain institusi keuangan</t>
        </is>
      </c>
      <c r="B96" s="81" t="n"/>
      <c r="C96" s="79" t="n">
        <v/>
      </c>
      <c r="D96" s="79" t="n">
        <v/>
      </c>
      <c r="E96" s="79" t="n">
        <v>24.324281</v>
      </c>
      <c r="F96" s="79" t="n">
        <v>13.227418</v>
      </c>
      <c r="G96" s="79" t="n">
        <v>6.39051</v>
      </c>
      <c r="H96" s="79" t="n">
        <v>16.104839</v>
      </c>
      <c r="I96" s="79" t="n">
        <v>5.643079</v>
      </c>
      <c r="J96" s="79" t="n">
        <v>13.591859</v>
      </c>
      <c r="K96" s="79" t="n"/>
      <c r="L96" s="79" t="n"/>
      <c r="M96" s="79" t="n"/>
    </row>
    <row r="97" ht="52" customHeight="1" s="203" thickBot="1">
      <c r="A97" s="81" t="inlineStr">
        <is>
          <t>Penerimaan pengembalian uang muka dan pinjaman diberikan kepada pihak lain</t>
        </is>
      </c>
      <c r="B97" s="81" t="n"/>
      <c r="C97" s="78" t="n">
        <v/>
      </c>
      <c r="D97" s="78" t="n">
        <v/>
      </c>
      <c r="E97" s="78" t="n">
        <v/>
      </c>
      <c r="F97" s="78" t="n">
        <v/>
      </c>
      <c r="G97" s="78" t="n">
        <v>0</v>
      </c>
      <c r="H97" s="78" t="n">
        <v>1.051229</v>
      </c>
      <c r="I97" s="78" t="n">
        <v/>
      </c>
      <c r="J97" s="78" t="n">
        <v/>
      </c>
      <c r="K97" s="78" t="n"/>
      <c r="L97" s="78" t="n"/>
      <c r="M97" s="78" t="n"/>
    </row>
    <row r="98" ht="35" customHeight="1" s="203" thickBot="1">
      <c r="A98" s="81" t="inlineStr">
        <is>
          <t>Penerimaan dari pelepasan entitas anak</t>
        </is>
      </c>
      <c r="B98" s="81" t="n"/>
      <c r="C98" s="78" t="n">
        <v/>
      </c>
      <c r="D98" s="78" t="n">
        <v/>
      </c>
      <c r="E98" s="78" t="n">
        <v/>
      </c>
      <c r="F98" s="78" t="n">
        <v/>
      </c>
      <c r="G98" s="78" t="n">
        <v>41.172751</v>
      </c>
      <c r="H98" s="78" t="n">
        <v>146.21516</v>
      </c>
      <c r="I98" s="78" t="n">
        <v/>
      </c>
      <c r="J98" s="78" t="n">
        <v>200.781973</v>
      </c>
      <c r="K98" s="78" t="n"/>
      <c r="L98" s="78" t="n"/>
      <c r="M98" s="78" t="n"/>
    </row>
    <row r="99" ht="35" customHeight="1" s="203" thickBot="1">
      <c r="A99" s="81" t="inlineStr">
        <is>
          <t>Pembayaran untuk perolehan entitas anak</t>
        </is>
      </c>
      <c r="B99" s="81" t="n"/>
      <c r="C99" s="79" t="n">
        <v/>
      </c>
      <c r="D99" s="79" t="n">
        <v/>
      </c>
      <c r="E99" s="79" t="n">
        <v/>
      </c>
      <c r="F99" s="79" t="n">
        <v/>
      </c>
      <c r="G99" s="79" t="n">
        <v>46.473838</v>
      </c>
      <c r="H99" s="79" t="n">
        <v>12.245324</v>
      </c>
      <c r="I99" s="79" t="n">
        <v>-6.460672</v>
      </c>
      <c r="J99" s="79" t="n">
        <v>13.598229</v>
      </c>
      <c r="K99" s="79" t="n"/>
      <c r="L99" s="79" t="n"/>
      <c r="M99" s="79" t="n"/>
    </row>
    <row r="100" hidden="1" ht="69" customHeight="1" s="203" thickBot="1">
      <c r="A100" s="81" t="inlineStr">
        <is>
          <t>Penerimaan dari pelepasan kepentingan di entitas anak tanpa hilangnya pengendalian dari kegiatan investasi</t>
        </is>
      </c>
      <c r="B100" s="81" t="n"/>
      <c r="C100" s="78" t="n">
        <v/>
      </c>
      <c r="D100" s="78" t="n">
        <v/>
      </c>
      <c r="E100" s="78" t="n">
        <v/>
      </c>
      <c r="F100" s="78" t="n">
        <v/>
      </c>
      <c r="G100" s="78" t="n">
        <v/>
      </c>
      <c r="H100" s="78" t="n">
        <v/>
      </c>
      <c r="I100" s="78" t="n">
        <v/>
      </c>
      <c r="J100" s="78" t="n">
        <v/>
      </c>
      <c r="K100" s="78" t="n"/>
      <c r="L100" s="78" t="n"/>
      <c r="M100" s="78" t="n"/>
    </row>
    <row r="101" ht="52" customHeight="1" s="203" thickBot="1">
      <c r="A101" s="81" t="inlineStr">
        <is>
          <t>Pembayaran untuk perolehan tambahan kepemilikan pada entitas anak</t>
        </is>
      </c>
      <c r="B101" s="81" t="n"/>
      <c r="C101" s="79" t="n">
        <v/>
      </c>
      <c r="D101" s="79" t="n">
        <v/>
      </c>
      <c r="E101" s="79" t="n">
        <v>8.4</v>
      </c>
      <c r="F101" s="79" t="n">
        <v/>
      </c>
      <c r="G101" s="79" t="n">
        <v/>
      </c>
      <c r="H101" s="79" t="n">
        <v/>
      </c>
      <c r="I101" s="79" t="n">
        <v/>
      </c>
      <c r="J101" s="79" t="n">
        <v/>
      </c>
      <c r="K101" s="79" t="n"/>
      <c r="L101" s="79" t="n"/>
      <c r="M101" s="79" t="n"/>
    </row>
    <row r="102" ht="52" customHeight="1" s="203" thickBot="1">
      <c r="A102" s="81" t="inlineStr">
        <is>
          <t>Penerimaan dari pelepasan kepemilikan pada entitas ventura bersama</t>
        </is>
      </c>
      <c r="B102" s="81" t="n"/>
      <c r="C102" s="78" t="n">
        <v/>
      </c>
      <c r="D102" s="78" t="n">
        <v>5.967</v>
      </c>
      <c r="E102" s="78" t="n">
        <v/>
      </c>
      <c r="F102" s="78" t="n">
        <v/>
      </c>
      <c r="G102" s="78" t="n">
        <v/>
      </c>
      <c r="H102" s="78" t="n">
        <v/>
      </c>
      <c r="I102" s="78" t="n">
        <v/>
      </c>
      <c r="J102" s="78" t="n">
        <v/>
      </c>
      <c r="K102" s="78" t="n"/>
      <c r="L102" s="78" t="n"/>
      <c r="M102" s="78" t="n"/>
    </row>
    <row r="103" hidden="1" ht="52" customHeight="1" s="203" thickBot="1">
      <c r="A103" s="81" t="inlineStr">
        <is>
          <t>Pembayaran untuk perolehan kepemilikan pada entitas ventura bersama</t>
        </is>
      </c>
      <c r="B103" s="81" t="n"/>
      <c r="C103" s="79" t="n">
        <v/>
      </c>
      <c r="D103" s="79" t="n">
        <v/>
      </c>
      <c r="E103" s="79" t="n">
        <v/>
      </c>
      <c r="F103" s="79" t="n">
        <v/>
      </c>
      <c r="G103" s="79" t="n">
        <v/>
      </c>
      <c r="H103" s="79" t="n">
        <v/>
      </c>
      <c r="I103" s="79" t="n">
        <v/>
      </c>
      <c r="J103" s="79" t="n">
        <v/>
      </c>
      <c r="K103" s="79" t="n"/>
      <c r="L103" s="79" t="n"/>
      <c r="M103" s="79" t="n"/>
    </row>
    <row r="104" hidden="1" ht="52" customHeight="1" s="203" thickBot="1">
      <c r="A104" s="81" t="inlineStr">
        <is>
          <t>Penerimaan dari pelepasan kepemilikan pada entitas asosiasi</t>
        </is>
      </c>
      <c r="B104" s="81" t="n"/>
      <c r="C104" s="78" t="n">
        <v/>
      </c>
      <c r="D104" s="78" t="n">
        <v/>
      </c>
      <c r="E104" s="78" t="n">
        <v/>
      </c>
      <c r="F104" s="78" t="n">
        <v/>
      </c>
      <c r="G104" s="78" t="n">
        <v/>
      </c>
      <c r="H104" s="78" t="n">
        <v/>
      </c>
      <c r="I104" s="78" t="n">
        <v/>
      </c>
      <c r="J104" s="78" t="n">
        <v/>
      </c>
      <c r="K104" s="78" t="n"/>
      <c r="L104" s="78" t="n"/>
      <c r="M104" s="78" t="n"/>
    </row>
    <row r="105" ht="52" customHeight="1" s="203" thickBot="1">
      <c r="A105" s="81" t="inlineStr">
        <is>
          <t>Pembayaran untuk perolehan kepemilikan pada entitas asosiasi</t>
        </is>
      </c>
      <c r="B105" s="81" t="n"/>
      <c r="C105" s="79" t="n">
        <v/>
      </c>
      <c r="D105" s="79" t="n">
        <v/>
      </c>
      <c r="E105" s="79" t="n">
        <v/>
      </c>
      <c r="F105" s="79" t="n">
        <v>21.804498</v>
      </c>
      <c r="G105" s="79" t="n">
        <v>2.53703</v>
      </c>
      <c r="H105" s="79" t="n">
        <v>50.055138</v>
      </c>
      <c r="I105" s="79" t="n">
        <v>26.850124</v>
      </c>
      <c r="J105" s="79" t="n">
        <v>1.274554</v>
      </c>
      <c r="K105" s="79" t="n"/>
      <c r="L105" s="79" t="n"/>
      <c r="M105" s="79" t="n"/>
    </row>
    <row r="106" ht="86" customHeight="1" s="203" thickBot="1">
      <c r="A106" s="81" t="inlineStr">
        <is>
          <t>Penerimaan dari pelepasan aset tidak lancar atau kelompok lepasan yang diklasifikasikan sebagai dimiliki untuk dijual dan operasi yang dihentikan</t>
        </is>
      </c>
      <c r="B106" s="81" t="n"/>
      <c r="C106" s="78" t="n">
        <v/>
      </c>
      <c r="D106" s="78" t="n">
        <v/>
      </c>
      <c r="E106" s="78" t="n">
        <v/>
      </c>
      <c r="F106" s="78" t="n">
        <v/>
      </c>
      <c r="G106" s="78" t="n">
        <v>-89.325344</v>
      </c>
      <c r="H106" s="78" t="n">
        <v/>
      </c>
      <c r="I106" s="78" t="n">
        <v>22.310049</v>
      </c>
      <c r="J106" s="78" t="n">
        <v/>
      </c>
      <c r="K106" s="78" t="n"/>
      <c r="L106" s="78" t="n"/>
      <c r="M106" s="78" t="n"/>
    </row>
    <row r="107" ht="35" customHeight="1" s="203" thickBot="1">
      <c r="A107" s="81" t="inlineStr">
        <is>
          <t>Penerimaan dividen dari aktivitas investasi</t>
        </is>
      </c>
      <c r="B107" s="81" t="n"/>
      <c r="C107" s="78" t="n">
        <v/>
      </c>
      <c r="D107" s="78" t="n">
        <v>12.255664</v>
      </c>
      <c r="E107" s="78" t="n">
        <v>9.152792</v>
      </c>
      <c r="F107" s="78" t="n">
        <v>16.792033</v>
      </c>
      <c r="G107" s="78" t="n">
        <v>21.930295</v>
      </c>
      <c r="H107" s="78" t="n">
        <v>26.011554</v>
      </c>
      <c r="I107" s="78" t="n">
        <v>11.6212</v>
      </c>
      <c r="J107" s="78" t="n">
        <v>5.778359</v>
      </c>
      <c r="K107" s="78" t="n"/>
      <c r="L107" s="78" t="n"/>
      <c r="M107" s="78" t="n"/>
    </row>
    <row r="108" hidden="1" ht="35" customHeight="1" s="203" thickBot="1">
      <c r="A108" s="81" t="inlineStr">
        <is>
          <t>Penerimaan bunga dari aktivitas investasi</t>
        </is>
      </c>
      <c r="B108" s="81" t="n"/>
      <c r="C108" s="78" t="n">
        <v/>
      </c>
      <c r="D108" s="78" t="n">
        <v/>
      </c>
      <c r="E108" s="78" t="n">
        <v/>
      </c>
      <c r="F108" s="78" t="n">
        <v/>
      </c>
      <c r="G108" s="78" t="n">
        <v/>
      </c>
      <c r="H108" s="78" t="n">
        <v/>
      </c>
      <c r="I108" s="78" t="n">
        <v/>
      </c>
      <c r="J108" s="78" t="n">
        <v/>
      </c>
      <c r="K108" s="78" t="n"/>
      <c r="L108" s="78" t="n"/>
      <c r="M108" s="78" t="n"/>
    </row>
    <row r="109" hidden="1" ht="35" customHeight="1" s="203" thickBot="1">
      <c r="A109" s="81" t="inlineStr">
        <is>
          <t>Pembayaran bunga dari aktivitas investasi</t>
        </is>
      </c>
      <c r="B109" s="81" t="n"/>
      <c r="C109" s="79" t="n">
        <v/>
      </c>
      <c r="D109" s="79" t="n">
        <v/>
      </c>
      <c r="E109" s="79" t="n">
        <v/>
      </c>
      <c r="F109" s="79" t="n">
        <v/>
      </c>
      <c r="G109" s="79" t="n">
        <v/>
      </c>
      <c r="H109" s="79" t="n">
        <v/>
      </c>
      <c r="I109" s="79" t="n">
        <v/>
      </c>
      <c r="J109" s="79" t="n">
        <v/>
      </c>
      <c r="K109" s="79" t="n"/>
      <c r="L109" s="79" t="n"/>
      <c r="M109" s="79" t="n"/>
    </row>
    <row r="110" hidden="1" ht="69" customHeight="1" s="203" thickBot="1">
      <c r="A110" s="81" t="inlineStr">
        <is>
          <t>Penerimaan pengembalian (pembayaran) pajak penghasilan dari aktivitas investasi</t>
        </is>
      </c>
      <c r="B110" s="81" t="n"/>
      <c r="C110" s="78" t="n">
        <v/>
      </c>
      <c r="D110" s="78" t="n">
        <v/>
      </c>
      <c r="E110" s="78" t="n">
        <v/>
      </c>
      <c r="F110" s="78" t="n">
        <v/>
      </c>
      <c r="G110" s="78" t="n">
        <v/>
      </c>
      <c r="H110" s="78" t="n">
        <v/>
      </c>
      <c r="I110" s="78" t="n">
        <v/>
      </c>
      <c r="J110" s="78" t="n">
        <v/>
      </c>
      <c r="K110" s="78" t="n"/>
      <c r="L110" s="78" t="n"/>
      <c r="M110" s="78" t="n"/>
    </row>
    <row r="111" ht="35" customHeight="1" s="203" thickBot="1">
      <c r="A111" s="81" t="inlineStr">
        <is>
          <t>Penerimaan (pengeluaran) kas lainnya dari aktivitas investasi</t>
        </is>
      </c>
      <c r="B111" s="81" t="n"/>
      <c r="C111" s="78" t="n">
        <v/>
      </c>
      <c r="D111" s="78" t="n">
        <v/>
      </c>
      <c r="E111" s="78" t="n">
        <v>-5.003802</v>
      </c>
      <c r="F111" s="78" t="n">
        <v>0.378765</v>
      </c>
      <c r="G111" s="78" t="n">
        <v/>
      </c>
      <c r="H111" s="78" t="n">
        <v>-8.562709999999999</v>
      </c>
      <c r="I111" s="78" t="n">
        <v>-107.476287</v>
      </c>
      <c r="J111" s="78" t="n">
        <v>-2.5</v>
      </c>
      <c r="K111" s="78" t="n"/>
      <c r="L111" s="78" t="n"/>
      <c r="M111" s="78" t="n"/>
    </row>
    <row r="112" ht="52" customHeight="1" s="203" thickBot="1">
      <c r="A112" s="76" t="inlineStr">
        <is>
          <t>Jumlah arus kas bersih yang diperoleh dari (digunakan untuk) aktivitas investasi</t>
        </is>
      </c>
      <c r="B112" s="76" t="n"/>
      <c r="C112" s="80" t="n">
        <v/>
      </c>
      <c r="D112" s="80" t="n">
        <v>-173.111817</v>
      </c>
      <c r="E112" s="80" t="n">
        <v>-169.430092</v>
      </c>
      <c r="F112" s="80" t="n">
        <v>-111.981863</v>
      </c>
      <c r="G112" s="80" t="n">
        <v>-137.134793</v>
      </c>
      <c r="H112" s="80" t="n">
        <v>32.836978</v>
      </c>
      <c r="I112" s="80" t="n">
        <v>-383.653954</v>
      </c>
      <c r="J112" s="80" t="n">
        <v>150.334267</v>
      </c>
      <c r="K112" s="80" t="n"/>
      <c r="L112" s="80" t="n"/>
      <c r="M112" s="80" t="n"/>
    </row>
    <row r="113" ht="18" customHeight="1" s="203" thickBot="1">
      <c r="A113" s="75" t="inlineStr">
        <is>
          <t>Arus kas dari aktivitas pendanaan</t>
        </is>
      </c>
      <c r="B113" s="75" t="n"/>
      <c r="C113" s="74" t="n"/>
      <c r="D113" s="74" t="n"/>
      <c r="E113" s="74" t="n"/>
      <c r="F113" s="74" t="n"/>
      <c r="G113" s="74" t="n"/>
      <c r="H113" s="74" t="n"/>
      <c r="I113" s="74" t="n"/>
      <c r="J113" s="74" t="n"/>
      <c r="K113" s="74" t="n"/>
      <c r="L113" s="74" t="n"/>
      <c r="M113" s="74" t="n"/>
    </row>
    <row r="114" ht="18" customHeight="1" s="203" thickBot="1">
      <c r="A114" s="81" t="inlineStr">
        <is>
          <t>Penerimaan pinjaman bank</t>
        </is>
      </c>
      <c r="B114" s="81" t="n"/>
      <c r="C114" s="78" t="n">
        <v/>
      </c>
      <c r="D114" s="78" t="n">
        <v>172.349819</v>
      </c>
      <c r="E114" s="78" t="n">
        <v>334.727</v>
      </c>
      <c r="F114" s="78" t="n">
        <v>215.671466</v>
      </c>
      <c r="G114" s="78" t="n">
        <v>8.462</v>
      </c>
      <c r="H114" s="78" t="n">
        <v>82.565934</v>
      </c>
      <c r="I114" s="78" t="n">
        <v>243.539116</v>
      </c>
      <c r="J114" s="78" t="n">
        <v>576.8177899999999</v>
      </c>
      <c r="K114" s="78" t="n"/>
      <c r="L114" s="78" t="n"/>
      <c r="M114" s="78" t="n"/>
    </row>
    <row r="115" ht="18" customHeight="1" s="203" thickBot="1">
      <c r="A115" s="81" t="inlineStr">
        <is>
          <t>Pembayaran pinjaman bank</t>
        </is>
      </c>
      <c r="B115" s="81" t="n"/>
      <c r="C115" s="79" t="n">
        <v/>
      </c>
      <c r="D115" s="79" t="n">
        <v>198.14558</v>
      </c>
      <c r="E115" s="79" t="n">
        <v>113.373112</v>
      </c>
      <c r="F115" s="79" t="n">
        <v>203.315085</v>
      </c>
      <c r="G115" s="79" t="n">
        <v>92.434679</v>
      </c>
      <c r="H115" s="79" t="n">
        <v>342.592113</v>
      </c>
      <c r="I115" s="79" t="n">
        <v>182.076676</v>
      </c>
      <c r="J115" s="79" t="n">
        <v>216.703517</v>
      </c>
      <c r="K115" s="79" t="n"/>
      <c r="L115" s="79" t="n"/>
      <c r="M115" s="79" t="n"/>
    </row>
    <row r="116" hidden="1" ht="35" customHeight="1" s="203" thickBot="1">
      <c r="A116" s="81" t="inlineStr">
        <is>
          <t>Penerimaan pinjaman dari lembaga keuangan non-bank</t>
        </is>
      </c>
      <c r="B116" s="81" t="n"/>
      <c r="C116" s="78" t="n">
        <v/>
      </c>
      <c r="D116" s="78" t="n">
        <v/>
      </c>
      <c r="E116" s="78" t="n">
        <v/>
      </c>
      <c r="F116" s="78" t="n">
        <v/>
      </c>
      <c r="G116" s="78" t="n">
        <v/>
      </c>
      <c r="H116" s="78" t="n">
        <v/>
      </c>
      <c r="I116" s="78" t="n">
        <v/>
      </c>
      <c r="J116" s="78" t="n">
        <v/>
      </c>
      <c r="K116" s="78" t="n"/>
      <c r="L116" s="78" t="n"/>
      <c r="M116" s="78" t="n"/>
    </row>
    <row r="117" hidden="1" ht="35" customHeight="1" s="203" thickBot="1">
      <c r="A117" s="81" t="inlineStr">
        <is>
          <t>Pembayaran pinjaman kepada lembaga keuangan non-bank</t>
        </is>
      </c>
      <c r="B117" s="81" t="n"/>
      <c r="C117" s="79" t="n">
        <v/>
      </c>
      <c r="D117" s="79" t="n">
        <v/>
      </c>
      <c r="E117" s="79" t="n">
        <v/>
      </c>
      <c r="F117" s="79" t="n">
        <v/>
      </c>
      <c r="G117" s="79" t="n">
        <v/>
      </c>
      <c r="H117" s="79" t="n">
        <v/>
      </c>
      <c r="I117" s="79" t="n">
        <v/>
      </c>
      <c r="J117" s="79" t="n">
        <v/>
      </c>
      <c r="K117" s="79" t="n"/>
      <c r="L117" s="79" t="n"/>
      <c r="M117" s="79" t="n"/>
    </row>
    <row r="118" hidden="1" ht="35" customHeight="1" s="203" thickBot="1">
      <c r="A118" s="81" t="inlineStr">
        <is>
          <t>Penerimaan pinjaman beragunan</t>
        </is>
      </c>
      <c r="B118" s="81" t="n"/>
      <c r="C118" s="78" t="n">
        <v/>
      </c>
      <c r="D118" s="78" t="n">
        <v/>
      </c>
      <c r="E118" s="78" t="n">
        <v/>
      </c>
      <c r="F118" s="78" t="n">
        <v/>
      </c>
      <c r="G118" s="78" t="n">
        <v/>
      </c>
      <c r="H118" s="78" t="n">
        <v/>
      </c>
      <c r="I118" s="78" t="n">
        <v/>
      </c>
      <c r="J118" s="78" t="n">
        <v/>
      </c>
      <c r="K118" s="78" t="n"/>
      <c r="L118" s="78" t="n"/>
      <c r="M118" s="78" t="n"/>
    </row>
    <row r="119" hidden="1" ht="35" customHeight="1" s="203" thickBot="1">
      <c r="A119" s="81" t="inlineStr">
        <is>
          <t>Pembayaran pinjaman beragunan</t>
        </is>
      </c>
      <c r="B119" s="81" t="n"/>
      <c r="C119" s="79" t="n">
        <v/>
      </c>
      <c r="D119" s="79" t="n">
        <v/>
      </c>
      <c r="E119" s="79" t="n">
        <v/>
      </c>
      <c r="F119" s="79" t="n">
        <v/>
      </c>
      <c r="G119" s="79" t="n">
        <v/>
      </c>
      <c r="H119" s="79" t="n">
        <v/>
      </c>
      <c r="I119" s="79" t="n">
        <v/>
      </c>
      <c r="J119" s="79" t="n">
        <v/>
      </c>
      <c r="K119" s="79" t="n"/>
      <c r="L119" s="79" t="n"/>
      <c r="M119" s="79" t="n"/>
    </row>
    <row r="120" hidden="1" ht="35" customHeight="1" s="203" thickBot="1">
      <c r="A120" s="81" t="inlineStr">
        <is>
          <t>Penerimaan pinjaman tanpa agunan</t>
        </is>
      </c>
      <c r="B120" s="81" t="n"/>
      <c r="C120" s="78" t="n">
        <v/>
      </c>
      <c r="D120" s="78" t="n">
        <v/>
      </c>
      <c r="E120" s="78" t="n">
        <v/>
      </c>
      <c r="F120" s="78" t="n">
        <v/>
      </c>
      <c r="G120" s="78" t="n">
        <v/>
      </c>
      <c r="H120" s="78" t="n">
        <v/>
      </c>
      <c r="I120" s="78" t="n">
        <v/>
      </c>
      <c r="J120" s="78" t="n">
        <v/>
      </c>
      <c r="K120" s="78" t="n"/>
      <c r="L120" s="78" t="n"/>
      <c r="M120" s="78" t="n"/>
    </row>
    <row r="121" hidden="1" ht="35" customHeight="1" s="203" thickBot="1">
      <c r="A121" s="81" t="inlineStr">
        <is>
          <t>Pembayaran pinjaman tanpa agunan</t>
        </is>
      </c>
      <c r="B121" s="81" t="n"/>
      <c r="C121" s="79" t="n">
        <v/>
      </c>
      <c r="D121" s="79" t="n">
        <v/>
      </c>
      <c r="E121" s="79" t="n">
        <v/>
      </c>
      <c r="F121" s="79" t="n">
        <v/>
      </c>
      <c r="G121" s="79" t="n">
        <v/>
      </c>
      <c r="H121" s="79" t="n">
        <v/>
      </c>
      <c r="I121" s="79" t="n">
        <v/>
      </c>
      <c r="J121" s="79" t="n">
        <v/>
      </c>
      <c r="K121" s="79" t="n"/>
      <c r="L121" s="79" t="n"/>
      <c r="M121" s="79" t="n"/>
    </row>
    <row r="122" hidden="1" ht="18" customHeight="1" s="203" thickBot="1">
      <c r="A122" s="81" t="inlineStr">
        <is>
          <t>Penerimaan pinjaman penerusan</t>
        </is>
      </c>
      <c r="B122" s="81" t="n"/>
      <c r="C122" s="78" t="n">
        <v/>
      </c>
      <c r="D122" s="78" t="n">
        <v/>
      </c>
      <c r="E122" s="78" t="n">
        <v/>
      </c>
      <c r="F122" s="78" t="n">
        <v/>
      </c>
      <c r="G122" s="78" t="n">
        <v/>
      </c>
      <c r="H122" s="78" t="n">
        <v/>
      </c>
      <c r="I122" s="78" t="n">
        <v/>
      </c>
      <c r="J122" s="78" t="n">
        <v/>
      </c>
      <c r="K122" s="78" t="n"/>
      <c r="L122" s="78" t="n"/>
      <c r="M122" s="78" t="n"/>
    </row>
    <row r="123" hidden="1" ht="35" customHeight="1" s="203" thickBot="1">
      <c r="A123" s="81" t="inlineStr">
        <is>
          <t>Pembayaran pinjaman penerusan</t>
        </is>
      </c>
      <c r="B123" s="81" t="n"/>
      <c r="C123" s="79" t="n">
        <v/>
      </c>
      <c r="D123" s="79" t="n">
        <v/>
      </c>
      <c r="E123" s="79" t="n">
        <v/>
      </c>
      <c r="F123" s="79" t="n">
        <v/>
      </c>
      <c r="G123" s="79" t="n">
        <v/>
      </c>
      <c r="H123" s="79" t="n">
        <v/>
      </c>
      <c r="I123" s="79" t="n">
        <v/>
      </c>
      <c r="J123" s="79" t="n">
        <v/>
      </c>
      <c r="K123" s="79" t="n"/>
      <c r="L123" s="79" t="n"/>
      <c r="M123" s="79" t="n"/>
    </row>
    <row r="124" hidden="1" ht="35" customHeight="1" s="203" thickBot="1">
      <c r="A124" s="81" t="inlineStr">
        <is>
          <t>Penerimaan utang dari bantuan pemerintah republik Indonesia</t>
        </is>
      </c>
      <c r="B124" s="81" t="n"/>
      <c r="C124" s="78" t="n">
        <v/>
      </c>
      <c r="D124" s="78" t="n">
        <v/>
      </c>
      <c r="E124" s="78" t="n">
        <v/>
      </c>
      <c r="F124" s="78" t="n">
        <v/>
      </c>
      <c r="G124" s="78" t="n">
        <v/>
      </c>
      <c r="H124" s="78" t="n">
        <v/>
      </c>
      <c r="I124" s="78" t="n">
        <v/>
      </c>
      <c r="J124" s="78" t="n">
        <v/>
      </c>
      <c r="K124" s="78" t="n"/>
      <c r="L124" s="78" t="n"/>
      <c r="M124" s="78" t="n"/>
    </row>
    <row r="125" hidden="1" ht="35" customHeight="1" s="203" thickBot="1">
      <c r="A125" s="81" t="inlineStr">
        <is>
          <t>Pembayaran utang bantuan dari pemerintah republik indonesia</t>
        </is>
      </c>
      <c r="B125" s="81" t="n"/>
      <c r="C125" s="79" t="n">
        <v/>
      </c>
      <c r="D125" s="79" t="n">
        <v/>
      </c>
      <c r="E125" s="79" t="n">
        <v/>
      </c>
      <c r="F125" s="79" t="n">
        <v/>
      </c>
      <c r="G125" s="79" t="n">
        <v/>
      </c>
      <c r="H125" s="79" t="n">
        <v/>
      </c>
      <c r="I125" s="79" t="n">
        <v/>
      </c>
      <c r="J125" s="79" t="n">
        <v/>
      </c>
      <c r="K125" s="79" t="n"/>
      <c r="L125" s="79" t="n"/>
      <c r="M125" s="79" t="n"/>
    </row>
    <row r="126" hidden="1" ht="35" customHeight="1" s="203" thickBot="1">
      <c r="A126" s="81" t="inlineStr">
        <is>
          <t>Penerimaan pinjaman subordinasi</t>
        </is>
      </c>
      <c r="B126" s="81" t="n"/>
      <c r="C126" s="78" t="n">
        <v/>
      </c>
      <c r="D126" s="78" t="n">
        <v/>
      </c>
      <c r="E126" s="78" t="n">
        <v/>
      </c>
      <c r="F126" s="78" t="n">
        <v/>
      </c>
      <c r="G126" s="78" t="n">
        <v/>
      </c>
      <c r="H126" s="78" t="n">
        <v/>
      </c>
      <c r="I126" s="78" t="n">
        <v/>
      </c>
      <c r="J126" s="78" t="n">
        <v/>
      </c>
      <c r="K126" s="78" t="n"/>
      <c r="L126" s="78" t="n"/>
      <c r="M126" s="78" t="n"/>
    </row>
    <row r="127" hidden="1" ht="35" customHeight="1" s="203" thickBot="1">
      <c r="A127" s="81" t="inlineStr">
        <is>
          <t>Pembayaran pinjaman subordinasi</t>
        </is>
      </c>
      <c r="B127" s="81" t="n"/>
      <c r="C127" s="79" t="n">
        <v/>
      </c>
      <c r="D127" s="79" t="n">
        <v/>
      </c>
      <c r="E127" s="79" t="n">
        <v/>
      </c>
      <c r="F127" s="79" t="n">
        <v/>
      </c>
      <c r="G127" s="79" t="n">
        <v/>
      </c>
      <c r="H127" s="79" t="n">
        <v/>
      </c>
      <c r="I127" s="79" t="n">
        <v/>
      </c>
      <c r="J127" s="79" t="n">
        <v/>
      </c>
      <c r="K127" s="79" t="n"/>
      <c r="L127" s="79" t="n"/>
      <c r="M127" s="79" t="n"/>
    </row>
    <row r="128" hidden="1" ht="35" customHeight="1" s="203" thickBot="1">
      <c r="A128" s="81" t="inlineStr">
        <is>
          <t>Penerimaan liabilitas kerjasama operasi</t>
        </is>
      </c>
      <c r="B128" s="81" t="n"/>
      <c r="C128" s="78" t="n">
        <v/>
      </c>
      <c r="D128" s="78" t="n">
        <v/>
      </c>
      <c r="E128" s="78" t="n">
        <v/>
      </c>
      <c r="F128" s="78" t="n">
        <v/>
      </c>
      <c r="G128" s="78" t="n">
        <v/>
      </c>
      <c r="H128" s="78" t="n">
        <v/>
      </c>
      <c r="I128" s="78" t="n">
        <v/>
      </c>
      <c r="J128" s="78" t="n">
        <v/>
      </c>
      <c r="K128" s="78" t="n"/>
      <c r="L128" s="78" t="n"/>
      <c r="M128" s="78" t="n"/>
    </row>
    <row r="129" hidden="1" ht="35" customHeight="1" s="203" thickBot="1">
      <c r="A129" s="81" t="inlineStr">
        <is>
          <t>Pembayaran liabilitas kerjasama operasi</t>
        </is>
      </c>
      <c r="B129" s="81" t="n"/>
      <c r="C129" s="79" t="n">
        <v/>
      </c>
      <c r="D129" s="79" t="n">
        <v/>
      </c>
      <c r="E129" s="79" t="n">
        <v/>
      </c>
      <c r="F129" s="79" t="n">
        <v/>
      </c>
      <c r="G129" s="79" t="n">
        <v/>
      </c>
      <c r="H129" s="79" t="n">
        <v/>
      </c>
      <c r="I129" s="79" t="n">
        <v/>
      </c>
      <c r="J129" s="79" t="n">
        <v/>
      </c>
      <c r="K129" s="79" t="n"/>
      <c r="L129" s="79" t="n"/>
      <c r="M129" s="79" t="n"/>
    </row>
    <row r="130" hidden="1" ht="35" customHeight="1" s="203" thickBot="1">
      <c r="A130" s="81" t="inlineStr">
        <is>
          <t>Penerimaan utang pembiayaan konsumen</t>
        </is>
      </c>
      <c r="B130" s="81" t="n"/>
      <c r="C130" s="78" t="n">
        <v/>
      </c>
      <c r="D130" s="78" t="n">
        <v/>
      </c>
      <c r="E130" s="78" t="n">
        <v/>
      </c>
      <c r="F130" s="78" t="n">
        <v/>
      </c>
      <c r="G130" s="78" t="n">
        <v/>
      </c>
      <c r="H130" s="78" t="n">
        <v/>
      </c>
      <c r="I130" s="78" t="n">
        <v/>
      </c>
      <c r="J130" s="78" t="n">
        <v/>
      </c>
      <c r="K130" s="78" t="n"/>
      <c r="L130" s="78" t="n"/>
      <c r="M130" s="78" t="n"/>
    </row>
    <row r="131" hidden="1" ht="35" customHeight="1" s="203" thickBot="1">
      <c r="A131" s="81" t="inlineStr">
        <is>
          <t>Pembayaran utang pembiayaan konsumen</t>
        </is>
      </c>
      <c r="B131" s="81" t="n"/>
      <c r="C131" s="79" t="n">
        <v/>
      </c>
      <c r="D131" s="79" t="n">
        <v/>
      </c>
      <c r="E131" s="79" t="n">
        <v/>
      </c>
      <c r="F131" s="79" t="n">
        <v/>
      </c>
      <c r="G131" s="79" t="n">
        <v/>
      </c>
      <c r="H131" s="79" t="n">
        <v/>
      </c>
      <c r="I131" s="79" t="n">
        <v/>
      </c>
      <c r="J131" s="79" t="n">
        <v/>
      </c>
      <c r="K131" s="79" t="n"/>
      <c r="L131" s="79" t="n"/>
      <c r="M131" s="79" t="n"/>
    </row>
    <row r="132" ht="35" customHeight="1" s="203" thickBot="1">
      <c r="A132" s="81" t="inlineStr">
        <is>
          <t>Penerimaan liabilitas sewa pembiayaan</t>
        </is>
      </c>
      <c r="B132" s="81" t="n"/>
      <c r="C132" s="78" t="n">
        <v/>
      </c>
      <c r="D132" s="78" t="n">
        <v/>
      </c>
      <c r="E132" s="78" t="n">
        <v>30.895</v>
      </c>
      <c r="F132" s="78" t="n">
        <v>13.052248</v>
      </c>
      <c r="G132" s="78" t="n">
        <v/>
      </c>
      <c r="H132" s="78" t="n">
        <v/>
      </c>
      <c r="I132" s="78" t="n">
        <v/>
      </c>
      <c r="J132" s="78" t="n">
        <v/>
      </c>
      <c r="K132" s="78" t="n"/>
      <c r="L132" s="78" t="n"/>
      <c r="M132" s="78" t="n"/>
    </row>
    <row r="133" ht="35" customHeight="1" s="203" thickBot="1">
      <c r="A133" s="81" t="inlineStr">
        <is>
          <t>Pembayaran liabilitas sewa pembiayaan</t>
        </is>
      </c>
      <c r="B133" s="81" t="n"/>
      <c r="C133" s="79" t="n">
        <v/>
      </c>
      <c r="D133" s="79" t="n">
        <v>12.353</v>
      </c>
      <c r="E133" s="79" t="n">
        <v>6.322</v>
      </c>
      <c r="F133" s="79" t="n">
        <v>21.722466</v>
      </c>
      <c r="G133" s="79" t="n">
        <v>19.759944</v>
      </c>
      <c r="H133" s="79" t="n">
        <v>4.690817</v>
      </c>
      <c r="I133" s="79" t="n">
        <v>11.742123</v>
      </c>
      <c r="J133" s="79" t="n">
        <v>10.786472</v>
      </c>
      <c r="K133" s="79" t="n"/>
      <c r="L133" s="79" t="n"/>
      <c r="M133" s="79" t="n"/>
    </row>
    <row r="134" hidden="1" ht="18" customHeight="1" s="203" thickBot="1">
      <c r="A134" s="81" t="inlineStr">
        <is>
          <t>Penerimaan utang listrik swasta</t>
        </is>
      </c>
      <c r="B134" s="81" t="n"/>
      <c r="C134" s="78" t="n">
        <v/>
      </c>
      <c r="D134" s="78" t="n">
        <v/>
      </c>
      <c r="E134" s="78" t="n">
        <v/>
      </c>
      <c r="F134" s="78" t="n">
        <v/>
      </c>
      <c r="G134" s="78" t="n">
        <v/>
      </c>
      <c r="H134" s="78" t="n">
        <v/>
      </c>
      <c r="I134" s="78" t="n">
        <v/>
      </c>
      <c r="J134" s="78" t="n">
        <v/>
      </c>
      <c r="K134" s="78" t="n"/>
      <c r="L134" s="78" t="n"/>
      <c r="M134" s="78" t="n"/>
    </row>
    <row r="135" hidden="1" ht="18" customHeight="1" s="203" thickBot="1">
      <c r="A135" s="81" t="inlineStr">
        <is>
          <t>Pembayaran utang listrik swasta</t>
        </is>
      </c>
      <c r="B135" s="81" t="n"/>
      <c r="C135" s="79" t="n">
        <v/>
      </c>
      <c r="D135" s="79" t="n">
        <v/>
      </c>
      <c r="E135" s="79" t="n">
        <v/>
      </c>
      <c r="F135" s="79" t="n">
        <v/>
      </c>
      <c r="G135" s="79" t="n">
        <v/>
      </c>
      <c r="H135" s="79" t="n">
        <v/>
      </c>
      <c r="I135" s="79" t="n">
        <v/>
      </c>
      <c r="J135" s="79" t="n">
        <v/>
      </c>
      <c r="K135" s="79" t="n"/>
      <c r="L135" s="79" t="n"/>
      <c r="M135" s="79" t="n"/>
    </row>
    <row r="136" hidden="1" ht="18" customHeight="1" s="203" thickBot="1">
      <c r="A136" s="81" t="inlineStr">
        <is>
          <t>Penerimaan utang retensi</t>
        </is>
      </c>
      <c r="B136" s="81" t="n"/>
      <c r="C136" s="78" t="n">
        <v/>
      </c>
      <c r="D136" s="78" t="n">
        <v/>
      </c>
      <c r="E136" s="78" t="n">
        <v/>
      </c>
      <c r="F136" s="78" t="n">
        <v/>
      </c>
      <c r="G136" s="78" t="n">
        <v/>
      </c>
      <c r="H136" s="78" t="n">
        <v/>
      </c>
      <c r="I136" s="78" t="n">
        <v/>
      </c>
      <c r="J136" s="78" t="n">
        <v/>
      </c>
      <c r="K136" s="78" t="n"/>
      <c r="L136" s="78" t="n"/>
      <c r="M136" s="78" t="n"/>
    </row>
    <row r="137" hidden="1" ht="18" customHeight="1" s="203" thickBot="1">
      <c r="A137" s="81" t="inlineStr">
        <is>
          <t>Pembayaran utang retensi</t>
        </is>
      </c>
      <c r="B137" s="81" t="n"/>
      <c r="C137" s="79" t="n">
        <v/>
      </c>
      <c r="D137" s="79" t="n">
        <v/>
      </c>
      <c r="E137" s="79" t="n">
        <v/>
      </c>
      <c r="F137" s="79" t="n">
        <v/>
      </c>
      <c r="G137" s="79" t="n">
        <v/>
      </c>
      <c r="H137" s="79" t="n">
        <v/>
      </c>
      <c r="I137" s="79" t="n">
        <v/>
      </c>
      <c r="J137" s="79" t="n">
        <v/>
      </c>
      <c r="K137" s="79" t="n"/>
      <c r="L137" s="79" t="n"/>
      <c r="M137" s="79" t="n"/>
    </row>
    <row r="138" hidden="1" ht="18" customHeight="1" s="203" thickBot="1">
      <c r="A138" s="81" t="inlineStr">
        <is>
          <t>Penerimaan wesel bayar</t>
        </is>
      </c>
      <c r="B138" s="81" t="n"/>
      <c r="C138" s="78" t="n">
        <v/>
      </c>
      <c r="D138" s="78" t="n">
        <v/>
      </c>
      <c r="E138" s="78" t="n">
        <v/>
      </c>
      <c r="F138" s="78" t="n">
        <v/>
      </c>
      <c r="G138" s="78" t="n">
        <v/>
      </c>
      <c r="H138" s="78" t="n">
        <v/>
      </c>
      <c r="I138" s="78" t="n">
        <v/>
      </c>
      <c r="J138" s="78" t="n">
        <v/>
      </c>
      <c r="K138" s="78" t="n"/>
      <c r="L138" s="78" t="n"/>
      <c r="M138" s="78" t="n"/>
    </row>
    <row r="139" hidden="1" ht="18" customHeight="1" s="203" thickBot="1">
      <c r="A139" s="81" t="inlineStr">
        <is>
          <t>Pembayaran wesel bayar</t>
        </is>
      </c>
      <c r="B139" s="81" t="n"/>
      <c r="C139" s="79" t="n">
        <v/>
      </c>
      <c r="D139" s="79" t="n">
        <v/>
      </c>
      <c r="E139" s="79" t="n">
        <v/>
      </c>
      <c r="F139" s="79" t="n">
        <v/>
      </c>
      <c r="G139" s="79" t="n">
        <v/>
      </c>
      <c r="H139" s="79" t="n">
        <v/>
      </c>
      <c r="I139" s="79" t="n">
        <v/>
      </c>
      <c r="J139" s="79" t="n">
        <v/>
      </c>
      <c r="K139" s="79" t="n"/>
      <c r="L139" s="79" t="n"/>
      <c r="M139" s="79" t="n"/>
    </row>
    <row r="140" hidden="1" ht="35" customHeight="1" s="203" thickBot="1">
      <c r="A140" s="81" t="inlineStr">
        <is>
          <t>Penerimaan dari surat utang jangka menengah</t>
        </is>
      </c>
      <c r="B140" s="81" t="n"/>
      <c r="C140" s="78" t="n">
        <v/>
      </c>
      <c r="D140" s="78" t="n">
        <v/>
      </c>
      <c r="E140" s="78" t="n">
        <v/>
      </c>
      <c r="F140" s="78" t="n">
        <v/>
      </c>
      <c r="G140" s="78" t="n">
        <v/>
      </c>
      <c r="H140" s="78" t="n">
        <v/>
      </c>
      <c r="I140" s="78" t="n">
        <v/>
      </c>
      <c r="J140" s="78" t="n">
        <v/>
      </c>
      <c r="K140" s="78" t="n"/>
      <c r="L140" s="78" t="n"/>
      <c r="M140" s="78" t="n"/>
    </row>
    <row r="141" hidden="1" ht="35" customHeight="1" s="203" thickBot="1">
      <c r="A141" s="81" t="inlineStr">
        <is>
          <t>Pembayaran dari surat utang jangka menengah</t>
        </is>
      </c>
      <c r="B141" s="81" t="n"/>
      <c r="C141" s="79" t="n">
        <v/>
      </c>
      <c r="D141" s="79" t="n">
        <v/>
      </c>
      <c r="E141" s="79" t="n">
        <v/>
      </c>
      <c r="F141" s="79" t="n">
        <v/>
      </c>
      <c r="G141" s="79" t="n">
        <v/>
      </c>
      <c r="H141" s="79" t="n">
        <v/>
      </c>
      <c r="I141" s="79" t="n">
        <v/>
      </c>
      <c r="J141" s="79" t="n">
        <v/>
      </c>
      <c r="K141" s="79" t="n"/>
      <c r="L141" s="79" t="n"/>
      <c r="M141" s="79" t="n"/>
    </row>
    <row r="142" ht="35" customHeight="1" s="203" thickBot="1">
      <c r="A142" s="81" t="inlineStr">
        <is>
          <t>Penerimaan dari penerbitan obligasi</t>
        </is>
      </c>
      <c r="B142" s="81" t="n"/>
      <c r="C142" s="78" t="n">
        <v/>
      </c>
      <c r="D142" s="78" t="n">
        <v/>
      </c>
      <c r="E142" s="78" t="n">
        <v>219.56875</v>
      </c>
      <c r="F142" s="78" t="n">
        <v>550</v>
      </c>
      <c r="G142" s="78" t="n">
        <v/>
      </c>
      <c r="H142" s="78" t="n">
        <v>358.600121</v>
      </c>
      <c r="I142" s="78" t="n">
        <v>63.185</v>
      </c>
      <c r="J142" s="78" t="n">
        <v>830.916753</v>
      </c>
      <c r="K142" s="78" t="n"/>
      <c r="L142" s="78" t="n"/>
      <c r="M142" s="78" t="n"/>
    </row>
    <row r="143" ht="18" customHeight="1" s="203" thickBot="1">
      <c r="A143" s="81" t="inlineStr">
        <is>
          <t>Pembayaran utang obligasi</t>
        </is>
      </c>
      <c r="B143" s="81" t="n"/>
      <c r="C143" s="79" t="n">
        <v/>
      </c>
      <c r="D143" s="79" t="n">
        <v/>
      </c>
      <c r="E143" s="79" t="n">
        <v/>
      </c>
      <c r="F143" s="79" t="n">
        <v>675</v>
      </c>
      <c r="G143" s="79" t="n">
        <v/>
      </c>
      <c r="H143" s="79" t="n">
        <v/>
      </c>
      <c r="I143" s="79" t="n">
        <v/>
      </c>
      <c r="J143" s="79" t="n">
        <v>449.315393</v>
      </c>
      <c r="K143" s="79" t="n"/>
      <c r="L143" s="79" t="n"/>
      <c r="M143" s="79" t="n"/>
    </row>
    <row r="144" hidden="1" ht="35" customHeight="1" s="203" thickBot="1">
      <c r="A144" s="81" t="inlineStr">
        <is>
          <t>Obligasi subordinasi yang diterbitkan</t>
        </is>
      </c>
      <c r="B144" s="81" t="n"/>
      <c r="C144" s="78" t="n">
        <v/>
      </c>
      <c r="D144" s="78" t="n">
        <v/>
      </c>
      <c r="E144" s="78" t="n">
        <v/>
      </c>
      <c r="F144" s="78" t="n">
        <v/>
      </c>
      <c r="G144" s="78" t="n">
        <v/>
      </c>
      <c r="H144" s="78" t="n">
        <v/>
      </c>
      <c r="I144" s="78" t="n">
        <v/>
      </c>
      <c r="J144" s="78" t="n">
        <v/>
      </c>
      <c r="K144" s="78" t="n"/>
      <c r="L144" s="78" t="n"/>
      <c r="M144" s="78" t="n"/>
    </row>
    <row r="145" hidden="1" ht="18" customHeight="1" s="203" thickBot="1">
      <c r="A145" s="81" t="inlineStr">
        <is>
          <t>Pembayaran obligasi subordinasi</t>
        </is>
      </c>
      <c r="B145" s="81" t="n"/>
      <c r="C145" s="79" t="n">
        <v/>
      </c>
      <c r="D145" s="79" t="n">
        <v/>
      </c>
      <c r="E145" s="79" t="n">
        <v/>
      </c>
      <c r="F145" s="79" t="n">
        <v/>
      </c>
      <c r="G145" s="79" t="n">
        <v/>
      </c>
      <c r="H145" s="79" t="n">
        <v/>
      </c>
      <c r="I145" s="79" t="n">
        <v/>
      </c>
      <c r="J145" s="79" t="n">
        <v/>
      </c>
      <c r="K145" s="79" t="n"/>
      <c r="L145" s="79" t="n"/>
      <c r="M145" s="79" t="n"/>
    </row>
    <row r="146" hidden="1" ht="18" customHeight="1" s="203" thickBot="1">
      <c r="A146" s="81" t="inlineStr">
        <is>
          <t>Penerimaan sukuk</t>
        </is>
      </c>
      <c r="B146" s="81" t="n"/>
      <c r="C146" s="78" t="n">
        <v/>
      </c>
      <c r="D146" s="78" t="n">
        <v/>
      </c>
      <c r="E146" s="78" t="n">
        <v/>
      </c>
      <c r="F146" s="78" t="n">
        <v/>
      </c>
      <c r="G146" s="78" t="n">
        <v/>
      </c>
      <c r="H146" s="78" t="n">
        <v/>
      </c>
      <c r="I146" s="78" t="n">
        <v/>
      </c>
      <c r="J146" s="78" t="n">
        <v/>
      </c>
      <c r="K146" s="78" t="n"/>
      <c r="L146" s="78" t="n"/>
      <c r="M146" s="78" t="n"/>
    </row>
    <row r="147" hidden="1" ht="18" customHeight="1" s="203" thickBot="1">
      <c r="A147" s="81" t="inlineStr">
        <is>
          <t>Pembayaran sukuk</t>
        </is>
      </c>
      <c r="B147" s="81" t="n"/>
      <c r="C147" s="79" t="n">
        <v/>
      </c>
      <c r="D147" s="79" t="n">
        <v/>
      </c>
      <c r="E147" s="79" t="n">
        <v/>
      </c>
      <c r="F147" s="79" t="n">
        <v/>
      </c>
      <c r="G147" s="79" t="n">
        <v/>
      </c>
      <c r="H147" s="79" t="n">
        <v/>
      </c>
      <c r="I147" s="79" t="n">
        <v/>
      </c>
      <c r="J147" s="79" t="n">
        <v/>
      </c>
      <c r="K147" s="79" t="n"/>
      <c r="L147" s="79" t="n"/>
      <c r="M147" s="79" t="n"/>
    </row>
    <row r="148" hidden="1" ht="18" customHeight="1" s="203" thickBot="1">
      <c r="A148" s="81" t="inlineStr">
        <is>
          <t>Penerimaan pinjaman lainnya</t>
        </is>
      </c>
      <c r="B148" s="81" t="n"/>
      <c r="C148" s="78" t="n">
        <v/>
      </c>
      <c r="D148" s="78" t="n">
        <v/>
      </c>
      <c r="E148" s="78" t="n">
        <v/>
      </c>
      <c r="F148" s="78" t="n">
        <v/>
      </c>
      <c r="G148" s="78" t="n">
        <v/>
      </c>
      <c r="H148" s="78" t="n">
        <v/>
      </c>
      <c r="I148" s="78" t="n">
        <v/>
      </c>
      <c r="J148" s="78" t="n">
        <v/>
      </c>
      <c r="K148" s="78" t="n"/>
      <c r="L148" s="78" t="n"/>
      <c r="M148" s="78" t="n"/>
    </row>
    <row r="149" ht="18" customHeight="1" s="203" thickBot="1">
      <c r="A149" s="81" t="inlineStr">
        <is>
          <t>Pembayaran pinjaman lainnya</t>
        </is>
      </c>
      <c r="B149" s="81" t="n"/>
      <c r="C149" s="79" t="n">
        <v/>
      </c>
      <c r="D149" s="79" t="n">
        <v/>
      </c>
      <c r="E149" s="79" t="n">
        <v/>
      </c>
      <c r="F149" s="79" t="n">
        <v>0</v>
      </c>
      <c r="G149" s="79" t="n">
        <v/>
      </c>
      <c r="H149" s="79" t="n">
        <v/>
      </c>
      <c r="I149" s="79" t="n">
        <v/>
      </c>
      <c r="J149" s="79" t="n">
        <v/>
      </c>
      <c r="K149" s="79" t="n"/>
      <c r="L149" s="79" t="n"/>
      <c r="M149" s="79" t="n"/>
    </row>
    <row r="150" hidden="1" ht="35" customHeight="1" s="203" thickBot="1">
      <c r="A150" s="81" t="inlineStr">
        <is>
          <t>Penerimaan dari penerbitan obligasi konversi</t>
        </is>
      </c>
      <c r="B150" s="81" t="n"/>
      <c r="C150" s="78" t="n">
        <v/>
      </c>
      <c r="D150" s="78" t="n">
        <v/>
      </c>
      <c r="E150" s="78" t="n">
        <v/>
      </c>
      <c r="F150" s="78" t="n">
        <v/>
      </c>
      <c r="G150" s="78" t="n">
        <v/>
      </c>
      <c r="H150" s="78" t="n">
        <v/>
      </c>
      <c r="I150" s="78" t="n">
        <v/>
      </c>
      <c r="J150" s="78" t="n">
        <v/>
      </c>
      <c r="K150" s="78" t="n"/>
      <c r="L150" s="78" t="n"/>
      <c r="M150" s="78" t="n"/>
    </row>
    <row r="151" hidden="1" ht="18" customHeight="1" s="203" thickBot="1">
      <c r="A151" s="81" t="inlineStr">
        <is>
          <t>Pembayaran obligasi konversi</t>
        </is>
      </c>
      <c r="B151" s="81" t="n"/>
      <c r="C151" s="79" t="n">
        <v/>
      </c>
      <c r="D151" s="79" t="n">
        <v/>
      </c>
      <c r="E151" s="79" t="n">
        <v/>
      </c>
      <c r="F151" s="79" t="n">
        <v/>
      </c>
      <c r="G151" s="79" t="n">
        <v/>
      </c>
      <c r="H151" s="79" t="n">
        <v/>
      </c>
      <c r="I151" s="79" t="n">
        <v/>
      </c>
      <c r="J151" s="79" t="n">
        <v/>
      </c>
      <c r="K151" s="79" t="n"/>
      <c r="L151" s="79" t="n"/>
      <c r="M151" s="79" t="n"/>
    </row>
    <row r="152" ht="35" customHeight="1" s="203" thickBot="1">
      <c r="A152" s="81" t="inlineStr">
        <is>
          <t>Pembayaran biaya emisi penerbitan obligasi</t>
        </is>
      </c>
      <c r="B152" s="81" t="n"/>
      <c r="C152" s="79" t="n">
        <v/>
      </c>
      <c r="D152" s="79" t="n">
        <v/>
      </c>
      <c r="E152" s="79" t="n">
        <v/>
      </c>
      <c r="F152" s="79" t="n">
        <v>10.587668</v>
      </c>
      <c r="G152" s="79" t="n">
        <v>1.588522</v>
      </c>
      <c r="H152" s="79" t="n">
        <v/>
      </c>
      <c r="I152" s="79" t="n">
        <v/>
      </c>
      <c r="J152" s="79" t="n">
        <v/>
      </c>
      <c r="K152" s="79" t="n"/>
      <c r="L152" s="79" t="n"/>
      <c r="M152" s="79" t="n"/>
    </row>
    <row r="153" hidden="1" ht="52" customHeight="1" s="203" thickBot="1">
      <c r="A153" s="81" t="inlineStr">
        <is>
          <t>Pencairan (penempatan) dana yang dibatasi penggunaannya dari aktivitas pendanaan</t>
        </is>
      </c>
      <c r="B153" s="81" t="n"/>
      <c r="C153" s="78" t="n">
        <v/>
      </c>
      <c r="D153" s="78" t="n">
        <v/>
      </c>
      <c r="E153" s="78" t="n">
        <v/>
      </c>
      <c r="F153" s="78" t="n">
        <v/>
      </c>
      <c r="G153" s="78" t="n">
        <v/>
      </c>
      <c r="H153" s="78" t="n">
        <v/>
      </c>
      <c r="I153" s="78" t="n">
        <v/>
      </c>
      <c r="J153" s="78" t="n">
        <v/>
      </c>
      <c r="K153" s="78" t="n"/>
      <c r="L153" s="78" t="n"/>
      <c r="M153" s="78" t="n"/>
    </row>
    <row r="154" hidden="1" ht="18" customHeight="1" s="203" thickBot="1">
      <c r="A154" s="81" t="inlineStr">
        <is>
          <t>Penerimaan utang pihak berelasi</t>
        </is>
      </c>
      <c r="B154" s="81" t="n"/>
      <c r="C154" s="78" t="n">
        <v/>
      </c>
      <c r="D154" s="78" t="n">
        <v/>
      </c>
      <c r="E154" s="78" t="n">
        <v/>
      </c>
      <c r="F154" s="78" t="n">
        <v/>
      </c>
      <c r="G154" s="78" t="n">
        <v/>
      </c>
      <c r="H154" s="78" t="n">
        <v/>
      </c>
      <c r="I154" s="78" t="n">
        <v/>
      </c>
      <c r="J154" s="78" t="n">
        <v/>
      </c>
      <c r="K154" s="78" t="n"/>
      <c r="L154" s="78" t="n"/>
      <c r="M154" s="78" t="n"/>
    </row>
    <row r="155" hidden="1" ht="35" customHeight="1" s="203" thickBot="1">
      <c r="A155" s="81" t="inlineStr">
        <is>
          <t>Pembayaran utang pihak berelasi</t>
        </is>
      </c>
      <c r="B155" s="81" t="n"/>
      <c r="C155" s="79" t="n">
        <v/>
      </c>
      <c r="D155" s="79" t="n">
        <v/>
      </c>
      <c r="E155" s="79" t="n">
        <v/>
      </c>
      <c r="F155" s="79" t="n">
        <v/>
      </c>
      <c r="G155" s="79" t="n">
        <v/>
      </c>
      <c r="H155" s="79" t="n">
        <v/>
      </c>
      <c r="I155" s="79" t="n">
        <v/>
      </c>
      <c r="J155" s="79" t="n">
        <v/>
      </c>
      <c r="K155" s="79" t="n"/>
      <c r="L155" s="79" t="n"/>
      <c r="M155" s="79" t="n"/>
    </row>
    <row r="156" hidden="1" ht="35" customHeight="1" s="203" thickBot="1">
      <c r="A156" s="81" t="inlineStr">
        <is>
          <t>Penerimaan utang pemegang saham</t>
        </is>
      </c>
      <c r="B156" s="81" t="n"/>
      <c r="C156" s="78" t="n">
        <v/>
      </c>
      <c r="D156" s="78" t="n">
        <v/>
      </c>
      <c r="E156" s="78" t="n">
        <v/>
      </c>
      <c r="F156" s="78" t="n">
        <v/>
      </c>
      <c r="G156" s="78" t="n">
        <v/>
      </c>
      <c r="H156" s="78" t="n">
        <v/>
      </c>
      <c r="I156" s="78" t="n">
        <v/>
      </c>
      <c r="J156" s="78" t="n">
        <v/>
      </c>
      <c r="K156" s="78" t="n"/>
      <c r="L156" s="78" t="n"/>
      <c r="M156" s="78" t="n"/>
    </row>
    <row r="157" hidden="1" ht="35" customHeight="1" s="203" thickBot="1">
      <c r="A157" s="81" t="inlineStr">
        <is>
          <t>Pembayaran utang pemegang saham</t>
        </is>
      </c>
      <c r="B157" s="81" t="n"/>
      <c r="C157" s="79" t="n">
        <v/>
      </c>
      <c r="D157" s="79" t="n">
        <v/>
      </c>
      <c r="E157" s="79" t="n">
        <v/>
      </c>
      <c r="F157" s="79" t="n">
        <v/>
      </c>
      <c r="G157" s="79" t="n">
        <v/>
      </c>
      <c r="H157" s="79" t="n">
        <v/>
      </c>
      <c r="I157" s="79" t="n">
        <v/>
      </c>
      <c r="J157" s="79" t="n">
        <v/>
      </c>
      <c r="K157" s="79" t="n"/>
      <c r="L157" s="79" t="n"/>
      <c r="M157" s="79" t="n"/>
    </row>
    <row r="158" ht="35" customHeight="1" s="203" thickBot="1">
      <c r="A158" s="81" t="inlineStr">
        <is>
          <t>Penerimaan dari penerbitan saham biasa</t>
        </is>
      </c>
      <c r="B158" s="81" t="n"/>
      <c r="C158" s="78" t="n">
        <v/>
      </c>
      <c r="D158" s="78" t="n">
        <v/>
      </c>
      <c r="E158" s="78" t="n">
        <v/>
      </c>
      <c r="F158" s="78" t="n">
        <v/>
      </c>
      <c r="G158" s="78" t="n">
        <v/>
      </c>
      <c r="H158" s="78" t="n">
        <v/>
      </c>
      <c r="I158" s="78" t="n">
        <v/>
      </c>
      <c r="J158" s="78" t="n">
        <v>1.443274</v>
      </c>
      <c r="K158" s="78" t="n"/>
      <c r="L158" s="78" t="n"/>
      <c r="M158" s="78" t="n"/>
    </row>
    <row r="159" hidden="1" ht="35" customHeight="1" s="203" thickBot="1">
      <c r="A159" s="81" t="inlineStr">
        <is>
          <t>Penerimaan dari penerbitan saham preferen</t>
        </is>
      </c>
      <c r="B159" s="81" t="n"/>
      <c r="C159" s="78" t="n">
        <v/>
      </c>
      <c r="D159" s="78" t="n">
        <v/>
      </c>
      <c r="E159" s="78" t="n">
        <v/>
      </c>
      <c r="F159" s="78" t="n">
        <v/>
      </c>
      <c r="G159" s="78" t="n">
        <v/>
      </c>
      <c r="H159" s="78" t="n">
        <v/>
      </c>
      <c r="I159" s="78" t="n">
        <v/>
      </c>
      <c r="J159" s="78" t="n">
        <v/>
      </c>
      <c r="K159" s="78" t="n"/>
      <c r="L159" s="78" t="n"/>
      <c r="M159" s="78" t="n"/>
    </row>
    <row r="160" hidden="1" ht="35" customHeight="1" s="203" thickBot="1">
      <c r="A160" s="81" t="inlineStr">
        <is>
          <t>Penerimaan dari penerbitan instrumen ekuitas lainnya</t>
        </is>
      </c>
      <c r="B160" s="81" t="n"/>
      <c r="C160" s="78" t="n">
        <v/>
      </c>
      <c r="D160" s="78" t="n">
        <v/>
      </c>
      <c r="E160" s="78" t="n">
        <v/>
      </c>
      <c r="F160" s="78" t="n">
        <v/>
      </c>
      <c r="G160" s="78" t="n">
        <v/>
      </c>
      <c r="H160" s="78" t="n">
        <v/>
      </c>
      <c r="I160" s="78" t="n">
        <v/>
      </c>
      <c r="J160" s="78" t="n">
        <v/>
      </c>
      <c r="K160" s="78" t="n"/>
      <c r="L160" s="78" t="n"/>
      <c r="M160" s="78" t="n"/>
    </row>
    <row r="161" hidden="1" ht="18" customHeight="1" s="203" thickBot="1">
      <c r="A161" s="81" t="inlineStr">
        <is>
          <t>Pembayaran biaya emisi saham</t>
        </is>
      </c>
      <c r="B161" s="81" t="n"/>
      <c r="C161" s="79" t="n">
        <v/>
      </c>
      <c r="D161" s="79" t="n">
        <v/>
      </c>
      <c r="E161" s="79" t="n">
        <v/>
      </c>
      <c r="F161" s="79" t="n">
        <v/>
      </c>
      <c r="G161" s="79" t="n">
        <v/>
      </c>
      <c r="H161" s="79" t="n">
        <v/>
      </c>
      <c r="I161" s="79" t="n">
        <v/>
      </c>
      <c r="J161" s="79" t="n">
        <v/>
      </c>
      <c r="K161" s="79" t="n"/>
      <c r="L161" s="79" t="n"/>
      <c r="M161" s="79" t="n"/>
    </row>
    <row r="162" ht="35" customHeight="1" s="203" thickBot="1">
      <c r="A162" s="81" t="inlineStr">
        <is>
          <t>Penerimaan dari penjualan (pembelian) saham tresuri</t>
        </is>
      </c>
      <c r="B162" s="81" t="n"/>
      <c r="C162" s="78" t="n">
        <v/>
      </c>
      <c r="D162" s="78" t="n">
        <v/>
      </c>
      <c r="E162" s="78" t="n">
        <v/>
      </c>
      <c r="F162" s="78" t="n">
        <v>-2.393386</v>
      </c>
      <c r="G162" s="78" t="n">
        <v/>
      </c>
      <c r="H162" s="78" t="n">
        <v/>
      </c>
      <c r="I162" s="78" t="n">
        <v/>
      </c>
      <c r="J162" s="78" t="n">
        <v/>
      </c>
      <c r="K162" s="78" t="n"/>
      <c r="L162" s="78" t="n"/>
      <c r="M162" s="78" t="n"/>
    </row>
    <row r="163" hidden="1" ht="35" customHeight="1" s="203" thickBot="1">
      <c r="A163" s="81" t="inlineStr">
        <is>
          <t>Penerimaan dari program opsi saham karyawan</t>
        </is>
      </c>
      <c r="B163" s="81" t="n"/>
      <c r="C163" s="78" t="n">
        <v/>
      </c>
      <c r="D163" s="78" t="n">
        <v/>
      </c>
      <c r="E163" s="78" t="n">
        <v/>
      </c>
      <c r="F163" s="78" t="n">
        <v/>
      </c>
      <c r="G163" s="78" t="n">
        <v/>
      </c>
      <c r="H163" s="78" t="n">
        <v/>
      </c>
      <c r="I163" s="78" t="n">
        <v/>
      </c>
      <c r="J163" s="78" t="n">
        <v/>
      </c>
      <c r="K163" s="78" t="n"/>
      <c r="L163" s="78" t="n"/>
      <c r="M163" s="78" t="n"/>
    </row>
    <row r="164" hidden="1" ht="35" customHeight="1" s="203" thickBot="1">
      <c r="A164" s="81" t="inlineStr">
        <is>
          <t>Penyelesaian (penempatan) transaksi derivatif</t>
        </is>
      </c>
      <c r="B164" s="81" t="n"/>
      <c r="C164" s="78" t="n">
        <v/>
      </c>
      <c r="D164" s="78" t="n">
        <v/>
      </c>
      <c r="E164" s="78" t="n">
        <v/>
      </c>
      <c r="F164" s="78" t="n">
        <v/>
      </c>
      <c r="G164" s="78" t="n">
        <v/>
      </c>
      <c r="H164" s="78" t="n">
        <v/>
      </c>
      <c r="I164" s="78" t="n">
        <v/>
      </c>
      <c r="J164" s="78" t="n">
        <v/>
      </c>
      <c r="K164" s="78" t="n"/>
      <c r="L164" s="78" t="n"/>
      <c r="M164" s="78" t="n"/>
    </row>
    <row r="165" hidden="1" ht="69" customHeight="1" s="203" thickBot="1">
      <c r="A165" s="81" t="inlineStr">
        <is>
          <t>Penerimaan dari pelepasan kepentingan di entitas anak tanpa hilangnya pengendalian dari kegiatan pendanaan</t>
        </is>
      </c>
      <c r="B165" s="81" t="n"/>
      <c r="C165" s="78" t="n">
        <v/>
      </c>
      <c r="D165" s="78" t="n">
        <v/>
      </c>
      <c r="E165" s="78" t="n">
        <v/>
      </c>
      <c r="F165" s="78" t="n">
        <v/>
      </c>
      <c r="G165" s="78" t="n">
        <v/>
      </c>
      <c r="H165" s="78" t="n">
        <v/>
      </c>
      <c r="I165" s="78" t="n">
        <v/>
      </c>
      <c r="J165" s="78" t="n">
        <v/>
      </c>
      <c r="K165" s="78" t="n"/>
      <c r="L165" s="78" t="n"/>
      <c r="M165" s="78" t="n"/>
    </row>
    <row r="166" ht="35" customHeight="1" s="203" thickBot="1">
      <c r="A166" s="81" t="inlineStr">
        <is>
          <t>Penerimaan dari penambahan kepemilikan dari non-pengendali</t>
        </is>
      </c>
      <c r="B166" s="81" t="n"/>
      <c r="C166" s="78" t="n">
        <v/>
      </c>
      <c r="D166" s="78" t="n">
        <v/>
      </c>
      <c r="E166" s="78" t="n">
        <v/>
      </c>
      <c r="F166" s="78" t="n">
        <v/>
      </c>
      <c r="G166" s="78" t="n">
        <v/>
      </c>
      <c r="H166" s="78" t="n">
        <v>43.019865</v>
      </c>
      <c r="I166" s="78" t="n">
        <v>1.719401</v>
      </c>
      <c r="J166" s="78" t="n">
        <v/>
      </c>
      <c r="K166" s="78" t="n"/>
      <c r="L166" s="78" t="n"/>
      <c r="M166" s="78" t="n"/>
    </row>
    <row r="167" ht="52" customHeight="1" s="203" thickBot="1">
      <c r="A167" s="81" t="inlineStr">
        <is>
          <t>Pembayaran untuk perolehan kepentingan pihak non-pengendali pada entitas anak</t>
        </is>
      </c>
      <c r="B167" s="81" t="n"/>
      <c r="C167" s="79" t="n">
        <v/>
      </c>
      <c r="D167" s="79" t="n">
        <v/>
      </c>
      <c r="E167" s="79" t="n">
        <v/>
      </c>
      <c r="F167" s="79" t="n">
        <v>0</v>
      </c>
      <c r="G167" s="79" t="n">
        <v/>
      </c>
      <c r="H167" s="79" t="n">
        <v/>
      </c>
      <c r="I167" s="79" t="n">
        <v/>
      </c>
      <c r="J167" s="79" t="n">
        <v/>
      </c>
      <c r="K167" s="79" t="n"/>
      <c r="L167" s="79" t="n"/>
      <c r="M167" s="79" t="n"/>
    </row>
    <row r="168" ht="35" customHeight="1" s="203" thickBot="1">
      <c r="A168" s="81" t="inlineStr">
        <is>
          <t>Pembayaran dividen dari aktivitas pendanaan</t>
        </is>
      </c>
      <c r="B168" s="81" t="n"/>
      <c r="C168" s="79" t="n">
        <v/>
      </c>
      <c r="D168" s="79" t="n">
        <v>80.877242</v>
      </c>
      <c r="E168" s="79" t="n">
        <v>55.087659</v>
      </c>
      <c r="F168" s="79" t="n">
        <v>43.600743</v>
      </c>
      <c r="G168" s="79" t="n">
        <v>24.916</v>
      </c>
      <c r="H168" s="79" t="n">
        <v>85</v>
      </c>
      <c r="I168" s="79" t="n">
        <v>112.939104</v>
      </c>
      <c r="J168" s="79" t="n">
        <v>51.390869</v>
      </c>
      <c r="K168" s="79" t="n"/>
      <c r="L168" s="79" t="n"/>
      <c r="M168" s="79" t="n"/>
    </row>
    <row r="169" hidden="1" ht="35" customHeight="1" s="203" thickBot="1">
      <c r="A169" s="81" t="inlineStr">
        <is>
          <t>Penerimaan bunga dari aktivitas pendanaan</t>
        </is>
      </c>
      <c r="B169" s="81" t="n"/>
      <c r="C169" s="78" t="n">
        <v/>
      </c>
      <c r="D169" s="78" t="n">
        <v/>
      </c>
      <c r="E169" s="78" t="n">
        <v/>
      </c>
      <c r="F169" s="78" t="n">
        <v/>
      </c>
      <c r="G169" s="78" t="n">
        <v/>
      </c>
      <c r="H169" s="78" t="n">
        <v/>
      </c>
      <c r="I169" s="78" t="n">
        <v/>
      </c>
      <c r="J169" s="78" t="n">
        <v/>
      </c>
      <c r="K169" s="78" t="n"/>
      <c r="L169" s="78" t="n"/>
      <c r="M169" s="78" t="n"/>
    </row>
    <row r="170" hidden="1" ht="35" customHeight="1" s="203" thickBot="1">
      <c r="A170" s="81" t="inlineStr">
        <is>
          <t>Pembayaran bunga dari aktivitas pendanaan</t>
        </is>
      </c>
      <c r="B170" s="81" t="n"/>
      <c r="C170" s="79" t="n">
        <v/>
      </c>
      <c r="D170" s="79" t="n">
        <v/>
      </c>
      <c r="E170" s="79" t="n">
        <v/>
      </c>
      <c r="F170" s="79" t="n">
        <v/>
      </c>
      <c r="G170" s="79" t="n">
        <v/>
      </c>
      <c r="H170" s="79" t="n">
        <v/>
      </c>
      <c r="I170" s="79" t="n">
        <v/>
      </c>
      <c r="J170" s="79" t="n">
        <v/>
      </c>
      <c r="K170" s="79" t="n"/>
      <c r="L170" s="79" t="n"/>
      <c r="M170" s="79" t="n"/>
    </row>
    <row r="171" hidden="1" ht="69" customHeight="1" s="203" thickBot="1">
      <c r="A171" s="81" t="inlineStr">
        <is>
          <t>Penerimaan pengembalian (pembayaran) pajak penghasilan dari aktivitas pendanaan</t>
        </is>
      </c>
      <c r="B171" s="81" t="n"/>
      <c r="C171" s="78" t="n">
        <v/>
      </c>
      <c r="D171" s="78" t="n">
        <v/>
      </c>
      <c r="E171" s="78" t="n">
        <v/>
      </c>
      <c r="F171" s="78" t="n">
        <v/>
      </c>
      <c r="G171" s="78" t="n">
        <v/>
      </c>
      <c r="H171" s="78" t="n">
        <v/>
      </c>
      <c r="I171" s="78" t="n">
        <v/>
      </c>
      <c r="J171" s="78" t="n">
        <v/>
      </c>
      <c r="K171" s="78" t="n"/>
      <c r="L171" s="78" t="n"/>
      <c r="M171" s="78" t="n"/>
    </row>
    <row r="172" ht="35" customHeight="1" s="203" thickBot="1">
      <c r="A172" s="81" t="inlineStr">
        <is>
          <t>Penerimaan (pengeluaran) kas lainnya dari aktivitas pendanaan</t>
        </is>
      </c>
      <c r="B172" s="81" t="n"/>
      <c r="C172" s="78" t="n">
        <v/>
      </c>
      <c r="D172" s="78" t="n">
        <v>-4.445764</v>
      </c>
      <c r="E172" s="78" t="n">
        <v>-3.816223</v>
      </c>
      <c r="F172" s="78" t="n">
        <v>0</v>
      </c>
      <c r="G172" s="78" t="n">
        <v/>
      </c>
      <c r="H172" s="78" t="n">
        <v/>
      </c>
      <c r="I172" s="78" t="n">
        <v/>
      </c>
      <c r="J172" s="78" t="n">
        <v/>
      </c>
      <c r="K172" s="78" t="n"/>
      <c r="L172" s="78" t="n"/>
      <c r="M172" s="78" t="n"/>
    </row>
    <row r="173" ht="52" customHeight="1" s="203" thickBot="1">
      <c r="A173" s="76" t="inlineStr">
        <is>
          <t>Jumlah arus kas bersih yang diperoleh dari (digunakan untuk) aktivitas pendanaan</t>
        </is>
      </c>
      <c r="B173" s="76" t="n"/>
      <c r="C173" s="80" t="n">
        <v/>
      </c>
      <c r="D173" s="80" t="n">
        <v>-123.471767</v>
      </c>
      <c r="E173" s="80" t="n">
        <v>-32.545744</v>
      </c>
      <c r="F173" s="80" t="n">
        <v>72.104366</v>
      </c>
      <c r="G173" s="80" t="n">
        <v>-130.237145</v>
      </c>
      <c r="H173" s="80" t="n">
        <v>-665.297252</v>
      </c>
      <c r="I173" s="80" t="n">
        <v>-124.684386</v>
      </c>
      <c r="J173" s="80" t="n">
        <v>-82.221154</v>
      </c>
      <c r="K173" s="80" t="n"/>
      <c r="L173" s="80" t="n"/>
      <c r="M173" s="80" t="n"/>
    </row>
    <row r="174" ht="35" customHeight="1" s="203" thickBot="1">
      <c r="A174" s="75" t="inlineStr">
        <is>
          <t>Jumlah kenaikan (penurunan) bersih kas dan setara kas</t>
        </is>
      </c>
      <c r="B174" s="75" t="n"/>
      <c r="C174" s="80" t="n">
        <v/>
      </c>
      <c r="D174" s="80" t="n">
        <v>-6.289087</v>
      </c>
      <c r="E174" s="80" t="n">
        <v>-45.883121</v>
      </c>
      <c r="F174" s="80" t="n">
        <v>82.80406600000001</v>
      </c>
      <c r="G174" s="80" t="n">
        <v>217.711153</v>
      </c>
      <c r="H174" s="80" t="n">
        <v>293.615174</v>
      </c>
      <c r="I174" s="80" t="n">
        <v>-707.419976</v>
      </c>
      <c r="J174" s="80" t="n">
        <v>12.899258</v>
      </c>
      <c r="K174" s="80" t="n"/>
      <c r="L174" s="80" t="n"/>
      <c r="M174" s="80" t="n"/>
    </row>
    <row r="175" hidden="1" ht="35" customHeight="1" s="203" thickBot="1">
      <c r="A175" s="82" t="inlineStr">
        <is>
          <t>Kas dan setara kas arus kas, awal periode</t>
        </is>
      </c>
      <c r="B175" s="82" t="n"/>
      <c r="C175" s="78" t="n"/>
      <c r="D175" s="78" t="n"/>
      <c r="E175" s="78" t="n"/>
      <c r="F175" s="78" t="n"/>
      <c r="G175" s="78" t="n"/>
      <c r="H175" s="78" t="n"/>
      <c r="I175" s="78" t="n"/>
      <c r="J175" s="78" t="n"/>
      <c r="K175" s="78" t="n"/>
      <c r="L175" s="78" t="n"/>
      <c r="M175" s="78" t="n"/>
    </row>
    <row r="176" ht="35" customHeight="1" s="203" thickBot="1">
      <c r="A176" s="82" t="inlineStr">
        <is>
          <t>Efek perubahan nilai kurs pada kas dan setara kas</t>
        </is>
      </c>
      <c r="B176" s="82" t="n"/>
      <c r="C176" s="78" t="n">
        <v/>
      </c>
      <c r="D176" s="78" t="n">
        <v>-2.708563</v>
      </c>
      <c r="E176" s="78" t="n">
        <v>1.469122</v>
      </c>
      <c r="F176" s="78" t="n">
        <v>-0.244662</v>
      </c>
      <c r="G176" s="78" t="n">
        <v>-1.499436</v>
      </c>
      <c r="H176" s="78" t="n">
        <v>-5.480866</v>
      </c>
      <c r="I176" s="78" t="n">
        <v>1.085262</v>
      </c>
      <c r="J176" s="78" t="n">
        <v>-7.094271</v>
      </c>
      <c r="K176" s="78" t="n"/>
      <c r="L176" s="78" t="n"/>
      <c r="M176" s="78" t="n"/>
    </row>
    <row r="177" hidden="1" ht="35" customHeight="1" s="203" thickBot="1">
      <c r="A177" s="82" t="inlineStr">
        <is>
          <t>Kas dan setara kas dari entitas anak yang didekonsolidasikan</t>
        </is>
      </c>
      <c r="B177" s="82" t="n"/>
      <c r="C177" s="78" t="n">
        <v/>
      </c>
      <c r="D177" s="78" t="n">
        <v/>
      </c>
      <c r="E177" s="78" t="n">
        <v/>
      </c>
      <c r="F177" s="78" t="n">
        <v/>
      </c>
      <c r="G177" s="78" t="n">
        <v/>
      </c>
      <c r="H177" s="78" t="n">
        <v/>
      </c>
      <c r="I177" s="78" t="n">
        <v/>
      </c>
      <c r="J177" s="78" t="n">
        <v/>
      </c>
      <c r="K177" s="78" t="n"/>
      <c r="L177" s="78" t="n"/>
      <c r="M177" s="78" t="n"/>
    </row>
    <row r="178" hidden="1" ht="35" customHeight="1" s="203" thickBot="1">
      <c r="A178" s="82" t="inlineStr">
        <is>
          <t>Kenaikan (penurunan) kas dan setara kas lainnya</t>
        </is>
      </c>
      <c r="B178" s="82" t="n"/>
      <c r="C178" s="78" t="n">
        <v/>
      </c>
      <c r="D178" s="78" t="n">
        <v/>
      </c>
      <c r="E178" s="78" t="n">
        <v/>
      </c>
      <c r="F178" s="78" t="n">
        <v/>
      </c>
      <c r="G178" s="78" t="n">
        <v/>
      </c>
      <c r="H178" s="78" t="n">
        <v/>
      </c>
      <c r="I178" s="78" t="n">
        <v/>
      </c>
      <c r="J178" s="78" t="n">
        <v/>
      </c>
      <c r="K178" s="78" t="n"/>
      <c r="L178" s="78" t="n"/>
      <c r="M178" s="78" t="n"/>
    </row>
    <row r="179" ht="35" customHeight="1" s="203" thickBot="1">
      <c r="A179" s="75" t="inlineStr">
        <is>
          <t>Kas dan setara kas arus kas, akhir periode</t>
        </is>
      </c>
      <c r="B179" s="75" t="n"/>
      <c r="C179" s="80" t="n">
        <v>568.633705</v>
      </c>
      <c r="D179" s="80" t="n">
        <v>613.047704</v>
      </c>
      <c r="E179" s="80" t="n">
        <v>568.633705</v>
      </c>
      <c r="F179" s="80" t="n">
        <v>651.193109</v>
      </c>
      <c r="G179" s="80" t="n">
        <v>867.404826</v>
      </c>
      <c r="H179" s="80" t="n">
        <v>1155.539134</v>
      </c>
      <c r="I179" s="80" t="n">
        <v>449.20442</v>
      </c>
      <c r="J179" s="80" t="n">
        <v>455.009407</v>
      </c>
      <c r="K179" s="80" t="n"/>
      <c r="L179" s="80" t="n"/>
      <c r="M179" s="80" t="n"/>
    </row>
  </sheetData>
  <mergeCells count="1">
    <mergeCell ref="A1:B1"/>
  </mergeCells>
  <dataValidations count="1">
    <dataValidation sqref="C48:M112 C44:M46 C15:M38 C40:M42 C7:M13 C114:M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R62"/>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2.59765625" bestFit="1" customWidth="1" style="84" min="1" max="1"/>
    <col width="26" customWidth="1" style="84" min="2" max="2"/>
    <col collapsed="1" width="36" customWidth="1" style="84" min="3" max="18"/>
    <col collapsed="1" width="9.3984375" customWidth="1" style="84" min="19" max="16384"/>
  </cols>
  <sheetData>
    <row r="1" ht="38" customHeight="1" s="203">
      <c r="A1" s="83" t="inlineStr">
        <is>
          <t>Kebijakan akuntansi signifikan</t>
        </is>
      </c>
      <c r="B1" s="83" t="n"/>
    </row>
    <row r="2">
      <c r="A2" s="85" t="n">
        <v>1</v>
      </c>
      <c r="B2" s="85" t="n"/>
    </row>
    <row r="3" ht="17" customHeight="1" s="203">
      <c r="A3" s="86" t="inlineStr">
        <is>
          <t>Period</t>
        </is>
      </c>
      <c r="B3" s="87" t="n"/>
      <c r="C3" s="92" t="inlineStr">
        <is>
          <t>2022-12-31</t>
        </is>
      </c>
      <c r="D3" s="92" t="inlineStr">
        <is>
          <t>2023-12-31</t>
        </is>
      </c>
      <c r="E3" s="92" t="inlineStr">
        <is>
          <t>2024-12-31</t>
        </is>
      </c>
      <c r="F3" s="92" t="n"/>
      <c r="G3" s="92" t="n"/>
      <c r="H3" s="92" t="n"/>
      <c r="I3" s="92" t="n"/>
      <c r="J3" s="92" t="n"/>
      <c r="K3" s="92" t="n"/>
      <c r="L3" s="92" t="n"/>
      <c r="M3" s="92" t="n"/>
      <c r="N3" s="92" t="n"/>
      <c r="O3" s="92" t="n"/>
      <c r="P3" s="92" t="n"/>
      <c r="Q3" s="92" t="n"/>
      <c r="R3" s="92" t="n"/>
    </row>
    <row r="4" ht="18" customHeight="1" s="203" thickBot="1">
      <c r="A4" s="88" t="inlineStr">
        <is>
          <t>Kebijakan akuntansi signifikan</t>
        </is>
      </c>
      <c r="B4" s="88" t="n"/>
      <c r="C4" s="89" t="n"/>
      <c r="D4" s="89" t="n"/>
      <c r="E4" s="89" t="n"/>
      <c r="F4" s="89" t="n"/>
      <c r="G4" s="89" t="n"/>
      <c r="H4" s="89" t="n"/>
      <c r="I4" s="89" t="n"/>
      <c r="J4" s="89" t="n"/>
      <c r="K4" s="89" t="n"/>
      <c r="L4" s="89" t="n"/>
      <c r="M4" s="89" t="n"/>
      <c r="N4" s="89" t="n"/>
      <c r="O4" s="89" t="n"/>
      <c r="P4" s="89" t="n"/>
      <c r="Q4" s="89" t="n"/>
      <c r="R4" s="89" t="n"/>
    </row>
    <row r="5" ht="75" customHeight="1" s="203" thickBot="1">
      <c r="A5" s="90" t="inlineStr">
        <is>
          <t>Dasar penyusunan laporan keuangan konsolidasian</t>
        </is>
      </c>
      <c r="B5" s="90" t="n"/>
      <c r="C5" s="91" t="inlineStr">
        <is>
          <t>Dasar penyusunan laporan keuangan konsolidasian adalah biaya historis, kecuali properti dan instrumen keuangan tertentu yang diukur pada jumlah revaluasian atau nilai wajar pada setiap akhir periode pelaporan, yang dijelaskan dalam kebijakan akuntansi di bawah ini, dan basis akrual kecuali untuk penyusunan laporan arus kas konsolidasian pada setiap periode pelaporan.
Biaya historis umumnya didasarkan pada nilai wajar dari imbalan yang diberikan dalam pertukaran barang dan jasa.
Nilai wajar adalah harga yang akan diterima untuk menjual suatu aset atau harga yang akan dibayar untuk mengalihkan suatu liabilitas dalam suatu transaksi teratur antara pelaku pasar pada tanggal pengukuran, terlepas dari apakah harga tersebut dapat diamati secara langsung atau diestimasi menggunakan teknik penilaian lain. Dalam mengestimasi nilai wajar dari suatu aset atau liabilitias, Grup memperhitungkan karakteristik aset atau liabilitas jika pelaku pasar akan memperhitungkan karakteristik tersebut ketika menentukan harga aset atau liabilitas pada tanggal pengukuran. Nilai wajar untuk tujuan pengukuran dan/atau pengungkapan pada laporan keuangan konsolidasian ditentukan atas dasar tersebut, kecuali untuk transaksi pembayaran berbasis saham yang merupakan ruang lingkup PSAK 53 Pembayaran Berbasis Saham, transaksi sewa yang merupakan ruang lingkup PSAK 73, dan pengukuran yang memiliki kemiripan dengan nilai wajar namun bukan merupakan nilai wajar, seperti nilai realisasi bersih dalam PSAK 14 Persediaan atau nilai pakai dalam PSAK 48.
Laporan arus kas konsolidasian disusun dengan menggunakan metode langsung dengan mengelompokkan arus kas dalam aktivitas operasi, investasi dan pendanaan.
Direksi memiliki, pada saat persetujuan laporan keuangan konsolidasian, suatu ekspektasi yang memadai bahwa Grup memiliki sumber daya yang cukup untuk melanjutkan keberadaan operasinya untuk di masa yang akan datang. Sehingga, mereka melanjutkan  penerapan dasar akuntansi kelangsungan usaha dalam penyusunan laporan keuangan konsolidasian.rap.fact.id.IX02_1273_00002_00_0001</t>
        </is>
      </c>
      <c r="D5" s="91" t="inlineStr">
        <is>
          <t>Laporan keuangan konsolidasian menggabungkan laporan keuangan Perusahaan dan entitas yang dikendalikan oleh Grup (termasuk entitas terstruktur). Pengendalian tercapai jika Perusahaan memiliki kekuasaan atas investee; eksposur atau hak atas imbal hasil variabel dari keterlibatannya dengan investee; dan kemampuan untuk menggunakan kekuasaannya atas investee untuk mempengaruhi jumlah imbal hasil investor.
Perusahaan menilai kembali apakah Perusahaan mengendalikan investee jika fakta dan keadaan yang mengindikasikan adanya perubahan terhadap satu atau lebih dari tiga elemen pengendalian yang disebutkan di atas.
Ketika Perusahaan memiliki hak suara kurang dari mayoritas di-investee, ia memiliki kekuasaan atas investee ketika hak suara investor cukup untuk memberinya kemampuan praktis untuk mengarahkan aktivitas 
relevan secara sepihak. Perusahaan mempertimbangkan seluruh fakta dan keadaan yang relevan dalam menilai apakah hak suara Perusahaan cukup untuk memberikan Perusahaan kekuasaan, termasuk (i) ukuran kepemilikan hak suara Perusahaan relatif terhadap ukuran dan penyebaran kepemilikan pemilik hak suara lain; (ii) hak suara potensial yang dimiliki oleh Perusahaan, pemegang suara lain atau pihak lain; (iii) hak yang timbul dari pengaturan kontraktual lain; dan (iv) setiap fakta dan keadaan tambahan apapun mengindikasikan bahwa Perusahaan memiliki, atau tidak memiliki, kemampuan kini untuk mengarahkan aktivitas yang relevan pada saat keputusan perlu dibuat, termasuk pola suara pemilikan dalam RUPS sebelumnya.
Konsolidasi entitas anak dimulai ketika Perusahaan memperoleh pengendalian atas entitas anak dan akan dihentikan ketika Perusahaan kehilangan pengendalian pada entitas anak. Secara khusus, pendapatan dan beban entitas anak diakuisisi atau dijual selama tahun berjalan termasuk dalam laporan laba rugi konsolidasian dan penghasilan komprehensif lain dari tanggal diperolehnya pengendalian Grup sampai tanggal ketika Perusahaan berhenti untuk mengendalikan entitas anak.
Laba atau rugi dan setiap komponen penghasilan komprehensif lain diatribusikan kepada pemilik entitas induk dan untuk kepentingan non-pengendali. Perusahaan juga mengatribusikan jumlah penghasilan komprehensif entitas anak kepada pemilik entitas induk dan kepentingan non-pengendali meskipun hal tersebut mengakibatkan kepentingan non-pengendali memiliki saldo defisit.
Jika diperlukan, penyesuaian dapat dilakukan terhadap laporan keuangan entitas anak agar kebijakan akuntansi sesuai dengan kebijakan akuntansi Grup.
Seluruh aset dan liabilitas dalam intra Grup, ekuitas, pendapatan, biaya dan arus kas yang berkaitan dengan transaksi dalam Grup dieliminasi secara penuh pada saat konsolidasian.Kepentingan nonpengendali di entitas anak diidentifikasi secara terpisah dari ekuitas Grup yang ada. Kepentingan pemegang saham nonpengendali yang merupakan kepentingan kepemilikan yang memberikan pemiliknya hak terhadap bagian proporsional aset bersih pada saat likuidasi pada awalnya dapat diukur sebesar nilai wajar atau bagian proporsional kepentingan nonpengendali atas nilai wajar aset bersih teridentifikasi pihak yang diakuisisi. Pilihan pengukuran dibuat untuk masing-masing akuisisi. Kepentingan nonpengendali lain awalnya diukur sebesar nilai wajar. Setelah akuisisi, jumlah tercatat kepentingan nonpengendali adalah jumlah kepentingan tersebut pada pengakuan awal ditambah bagian kepentingan nonpengendali dari perubahan selanjutnya di ekuitas.
Perubahan kepemilikan Grup pada entitas anak yang tidak mengakibatkan kehilangan pengendalian Grup atas entitas anak dicatat sebagai transaksi ekuitas. Jumlah tercatat dari kepemilikan Grup dan kepentingan nonpengendali disesuaikan untuk mencerminkan perubahan kepentingan relatifnya dalam entitas anak. Selisih antara jumlah tercatat kepentingan non-pengendali yang disesuaikan dan nilai wajar imbalan yang dibayar atau diterima diakui secara langsung dalam ekuitas dan diatribusikan kepada pemilik entitas induk.
Ketika Grup kehilangan pengendalian pada entitas anak, keuntungan atau kerugian diakui dalam laba rugi dan dihitung sebagai perbedaan antara (i) agregat nilai wajar pembayaran yang diterima dan nilai wajar sisa kepemilikan (retained interest) dan (ii) jumlah tercatat sebelumnya dari aset (termasuk goodwill), dikurangi liabilitas dari entitas anak dan setiap kepentingan non-pengendali. Seluruh jumlah yang diakui sebelumnya dalam penghasilan komprehensif lain yang terkait dengan entitas anak yang dicatat seolah-olah Grup telah melepaskan secara langsung aset atau liabilitas terkait entitas anak (yaitu direklasifikasi ke laba rugi atau ditransfer ke kategori lain dari ekuitas sebagaimana ditentukan/diizinkan oleh standar akuntansi yang berlaku). Nilai wajar setiap sisa investasi pada entitas anak terdahulu pada tanggal hilangnya pengendalian dianggap sebagai nilai wajar pada saat pengakuan awal untuk akuntansi berikutnya dalam PSAK 71, ketika berlaku, biaya perolehan pada saat pengakuan awal dari investasi pada entitas asosiasi atau ventura bersama.</t>
        </is>
      </c>
      <c r="E5" s="91" t="inlineStr">
        <is>
          <t>Dasar penyusunan laporan keuangan konsolidasian adalah biaya historis, kecuali properti dan instrumen keuangan tertentu yang diukur pada jumlah revaluasian atau nilai wajar pada setiap akhir periode pelaporan, yang dijelaskan dalam kebijakan akuntansi di bawah ini, dan basis akrual kecuali untuk penyusunan laporan arus kas konsolidasian pada setiap periode pelaporan.		The consolidated financial statements have been prepared on the historical cost basis except for certain properties and financial instruments that are measured at revalued amounts or fair values at the end of each reporting period, as explained in the accounting policies below, and using accrual basis except for the consolidated statement of cash flow at the end of each reporting date.
Biaya historis umumnya didasarkan pada nilai wajar dari imbalan yang diberikan dalam pertukaran barang dan jasa.		Historical cost is generally based on the fair value of the consideration given in exchange for goods and services.
Nilai wajar adalah harga yang akan diterima untuk menjual suatu aset atau harga yang akan dibayar untuk mengalihkan suatu liabilitas dalam suatu transaksi teratur antara pelaku pasar pada tanggal pengukuran, terlepas dari apakah harga tersebut dapat diamati secara langsung atau diestimasi menggunakan teknik penilaian lain. Dalam mengestimasi nilai wajar dari suatu aset atau liabilitias, Grup memperhitungkan karakteristik aset atau liabilitas jika pelaku pasar akan memperhitungkan karakteristik tersebut ketika menentukan harga aset atau liabilitas pada tanggal pengukuran. Nilai wajar untuk tujuan pengukuran dan/atau pengungkapan pada laporan keuangan konsolidasian ditentukan atas dasar tersebut, kecuali untuk transaksi pembayaran berbasis saham yang merupakan ruang lingkup PSAK 102 Pembayaran Berbasis Saham, transaksi sewa yang merupakan ruang lingkup PSAK 116, dan pengukuran yang memiliki kemiripan dengan nilai wajar namun bukan merupakan nilai wajar, seperti nilai realisasi bersih dalam PSAK 202 Persediaan atau nilai pakai dalam PSAK 236.		Fair value is the price that would be received to sell an asset or paid to transfer a liability in an orderly transaction between market participants at the measurement date, regardless of whether that price is directly observable or estimated using another valuation technique. In estimating the fair value of an asset or a liability, the Group takes into account the characteristics of the asset or liability if market participants would take those characteristics into account when pricing the asset or liability at the measurement date. Fair value for measurement and/or disclosure purposes in these consolidated financial statements is determined on such a basis, except for share-based payment transactions that are within the scope of PSAK 102 Share-based Payment, leasing transactions that are within the scope of PSAK 116, and measurements that have some similarities to fair value but are not fair value, such as net realizable value in PSAK 202 Inventories or value in use in PSAK 236. 
Laporan arus kas konsolidasian disusun dengan menggunakan metode langsung dengan mengelompokkan arus kas dalam aktivitas operasi, investasi dan pendanaan.		The consolidated statements of cash flows are prepared using the direct method with classifications of cash flows into operating, investing and financing activities.
Direksi memiliki, pada saat persetujuan laporan keuangan konsolidasian, suatu ekspektasi yang memadai bahwa Grup memiliki sumber daya yang cukup untuk melanjutkan keberadaan operasinya untuk di masa yang akan datang. Sehingga, mereka melanjutkan  penerapan dasar akuntansi kelangsungan usaha dalam penyusunan laporan keuangan konsolidasian.		The directors have, at the time of approving the consolidated financial statements, a reasonable expectation that the Group has adequate resources to continue in operational existence for the foreseeable future. Thus, they continue to adopt the going concern basis of accounting in preparing the consolidated financial statements.</t>
        </is>
      </c>
      <c r="F5" s="91" t="n"/>
      <c r="G5" s="91" t="n"/>
      <c r="H5" s="91" t="n"/>
      <c r="I5" s="91" t="n"/>
      <c r="J5" s="91" t="n"/>
      <c r="K5" s="91" t="n"/>
      <c r="L5" s="91" t="n"/>
      <c r="M5" s="91" t="n"/>
      <c r="N5" s="91" t="n"/>
      <c r="O5" s="91" t="n"/>
      <c r="P5" s="91" t="n"/>
      <c r="Q5" s="91" t="n"/>
      <c r="R5" s="91" t="n"/>
    </row>
    <row r="6" ht="75" customHeight="1" s="203" thickBot="1">
      <c r="A6" s="90" t="inlineStr">
        <is>
          <t>Prinsip-prinsip konsolidasi</t>
        </is>
      </c>
      <c r="B6" s="90" t="n"/>
      <c r="C6" s="91" t="inlineStr">
        <is>
          <t>Laporan keuangan konsolidasian menggabungkan laporan keuangan Perusahaan dan entitas yang dikendalikan oleh Grup (termasuk entitas terstruktur). Pengendalian tercapai jika Perusahaan memiliki kekuasaan atas investee; eksposur atau hak atas imbal hasil variabel dari keterlibatannya dengan investee; dan kemampuan untuk menggunakan kekuasaannya atas investee untuk mempengaruhi jumlah imbal hasil investor.
Perusahaan menilai kembali apakah Perusahaan mengendalikan investee jika fakta dan keadaan yang mengindikasikan adanya perubahan terhadap satu atau lebih dari tiga elemen pengendalian yang disebutkan di atas.
Ketika Perusahaan memiliki hak suara kurang dari mayoritas di-investee, ia memiliki kekuasaan atas investee ketika hak suara investor cukup untuk memberinya kemampuan praktis untuk mengarahkan aktivitas 
relevan secara sepihak. Perusahaan mempertimbangkan seluruh fakta dan keadaan yang relevan dalam menilai apakah hak suara Perusahaan cukup untuk memberikan Perusahaan kekuasaan, termasuk (i) ukuran kepemilikan hak suara Perusahaan relatif terhadap ukuran dan penyebaran kepemilikan pemilik hak suara lain; (ii) hak suara potensial yang dimiliki oleh Perusahaan, pemegang suara lain atau pihak lain; (iii) hak yang timbul dari pengaturan kontraktual lain; dan (iv) setiap fakta dan keadaan tambahan apapun mengindikasikan bahwa Perusahaan memiliki, atau tidak memiliki, kemampuan kini untuk mengarahkan aktivitas yang relevan pada saat keputusan perlu dibuat, termasuk pola suara pemilikan dalam RUPS sebelumnya.
Konsolidasi entitas anak dimulai ketika Perusahaan memperoleh pengendalian atas entitas anak dan akan dihentikan ketika Perusahaan kehilangan pengendalian pada entitas anak. Secara khusus, pendapatan dan beban entitas anak diakuisisi atau dijual selama tahun berjalan termasuk dalam laporan laba rugi konsolidasian dan penghasilan komprehensif lain dari tanggal diperolehnya pengendalian Grup sampai tanggal ketika Perusahaan berhenti untuk mengendalikan entitas anak.
Laba atau rugi dan setiap komponen penghasilan komprehensif lain diatribusikan kepada pemilik entitas induk dan untuk kepentingan non-pengendali. Perusahaan juga mengatribusikan total penghasilan komprehensif entitas anak kepada pemilik entitas induk dan kepentingan non-pengendali meskipun hal tersebut mengakibatkan kepentingan non-pengendali memiliki saldo defisit.
Jika diperlukan, penyesuaian dapat dilakukan terhadap laporan keuangan entitas anak agar kebijakan akuntansi sesuai dengan kebijakan akuntansi Grup. 
Seluruh aset dan liabilitas dalam intra Grup, ekuitas, pendapatan, biaya dan arus kas yang berkaitan dengan transaksi dalam Grup dieliminasi secara penuh pada saat konsolidasian. 
Kepentingan nonpengendali di entitas anak diidentifikasi secara terpisah dari ekuitas Grup yang ada. Kepentingan pemegang saham nonpengendali yang merupakan kepentingan kepemilikan yang memberikan pemiliknya hak terhadap bagian proporsional aset bersih pada saat likuidasi pada awalnya dapat diukur sebesar nilai wajar atau bagian proporsional kepentingan nonpengendali atas nilai wajar aset bersih teridentifikasi pihak yang diakuisisi. Pilihan pengukuran dibuat untuk masing-masing akuisisi. Kepentingan nonpengendali lain awalnya diukur sebesar nilai wajar. Setelah akuisisi, jumlah tercatat kepentingan nonpengendali adalah jumlah kepentingan tersebut pada pengakuan awal ditambah bagian kepentingan nonpengendali dari perubahan selanjutnya di ekuitas. 
Perubahan kepemilikan Grup pada entitas anak yang tidak mengakibatkan kehilangan pengendalian Grup atas entitas anak dicatat sebagai transaksi ekuitas. Jumlah tercatat dari kepemilikan Grup dan kepentingan nonpengendali disesuaikan untuk mencerminkan perubahan kepentingan relatifnya dalam entitas anak. Selisih antara jumlah tercatat kepentingan non-pengendali yang disesuaikan dan nilai wajar imbalan yang dibayar atau diterima diakui secara langsung dalam ekuitas dan diatribusikan kepada pemilik entitas induk.
Ketika Grup kehilangan pengendalian pada entitas anak, keuntungan atau kerugian diakui dalam laba rugi dan dihitung sebagai perbedaan antara (i) agregat nilai wajar pembayaran yang diterima dan nilai wajar sisa kepemilikan (retained interest) dan (ii) jumlah tercatat sebelumnya dari aset (termasuk goodwill), dikurangi liabilitas dari entitas anak dan setiap kepentingan non-pengendali. Seluruh jumlah yang diakui sebelumnya dalam penghasilan komprehensif lain yang terkait dengan entitas anak yang dicatat seolah-olah Grup telah melepaskan secara langsung aset atau liabilitas terkait entitas anak (yaitu direklasifikasi ke laba rugi atau ditransfer ke kategori lain dari ekuitas sebagaimana ditentukan/diizinkan oleh standar akuntansi yang berlaku). Nilai wajar setiap sisa investasi pada entitas anak terdahulu pada tanggal hilangnya pengendalian dianggap sebagai nilai wajar pada saat pengakuan awal untuk akuntansi berikutnya dalam PSAK 71, ketika berlaku, biaya perolehan pada saat pengakuan awal dari investasi pada entitas asosiasi atau ventura bersama.</t>
        </is>
      </c>
      <c r="D6" s="91" t="inlineStr">
        <is>
          <t>Laporan keuangan konsolidasian menggabungkan laporan keuangan Perusahaan dan entitas yang dikendalikan oleh Grup (termasuk entitas terstruktur). Pengendalian tercapai jika Perusahaan memiliki kekuasaan atas investee; eksposur atau hak atas imbal hasil variabel dari keterlibatannya dengan investee; dan kemampuan untuk menggunakan kekuasaannya atas investee untuk mempengaruhi jumlah imbal hasil investor. Perusahaan menilai kembali apakah Perusahaan mengendalikan investee jika fakta dan keadaan yang mengindikasikan adanya perubahan terhadap satu atau lebih dari tiga elemen pengendalian yang disebutkan di atas. Ketika Perusahaan memiliki hak suara kurang dari mayoritas di-investee, ia memiliki kekuasaan atas investee ketika hak suara investor cukup untuk memberinya kemampuan praktis untuk mengarahkan aktivitas relevan secara sepihak. Perusahaan mempertimbangkan seluruh fakta dan keadaan yang relevan dalam menilai apakah hak suara Perusahaan cukup untuk memberikan Perusahaan kekuasaan, termasuk (i) ukuran kepemilikan hak suara Perusahaan relatif terhadap ukuran dan penyebaran kepemilikan pemilik hak suara lain; (ii) hak suara potensial yang dimiliki oleh Perusahaan, pemegang suara lain atau pihak lain; (iii) hak yang timbul dari pengaturan kontraktual lain; dan (iv) setiap fakta dan keadaan tambahan apapun mengindikasikan bahwa Perusahaan memiliki, atau tidak memiliki, kemampuan kini untuk mengarahkan aktivitas yang relevan pada saat keputusan perlu dibuat, termasuk pola suara pemilikan dalam RUPS sebelumnya. Konsolidasi entitas anak dimulai ketika Perusahaan memperoleh pengendalian atas entitas anak dan akan dihentikan ketika Perusahaan kehilangan pengendalian pada entitas anak. Secara khusus, pendapatan dan beban entitas anak diakuisisi atau dijual selama tahun berjalan termasuk dalam laporan laba rugi konsolidasian dan penghasilan komprehensif lain dari tanggal diperolehnya pengendalian Grup sampai tanggal ketika Perusahaan berhenti untuk mengendalikan entitas anak. Laba atau rugi dan setiap komponen penghasilan komprehensif lain diatribusikan kepada pemilik entitas induk dan untuk kepentingan non-pengendali. Perusahaan juga mengatribusikan total penghasilan komprehensif entitas anak kepada pemilik entitas induk dan kepentingan non-pengendali meskipun hal tersebut mengakibatkan kepentingan non-pengendali memiliki saldo defisit. Jika diperlukan, penyesuaian dapat dilakukan terhadap laporan keuangan entitas anak agar kebijakan akuntansi sesuai dengan kebijakan akuntansi Grup. Seluruh aset dan liabilitas dalam intra Grup, ekuitas, pendapatan, biaya dan arus kas yang berkaitan dengan transaksi dalam Grup dieliminasi secara penuh pada saat konsolidasian. Kepentingan nonpengendali di entitas anak diidentifikasi secara terpisah dari ekuitas Grup yang ada. Kepentingan pemegang saham nonpengendali yang merupakan kepentingan kepemilikan yang memberikan pemiliknya hak terhadap bagian proporsional aset bersih pada saat likuidasi pada awalnya dapat diukur sebesar nilai wajar atau bagian proporsional kepentingan nonpengendali atas nilai wajar aset bersih teridentifikasi pihak yang diakuisisi. Pilihan pengukuran dibuat untuk masing-masing akuisisi. Kepentingan nonpengendali lain awalnya diukur sebesar nilai wajar. Setelah akuisisi, jumlah tercatat kepentingan nonpengendali adalah jumlah kepentingan tersebut pada pengakuan awal ditambah bagian kepentingan nonpengendali dari perubahan selanjutnya di ekuitas. Perubahan kepemilikan Grup pada entitas anak yang tidak mengakibatkan kehilangan pengendalian Grup atas entitas anak dicatat sebagai transaksi ekuitas. Jumlah tercatat dari kepemilikan Grup dan kepentingan nonpengendali disesuaikan untuk mencerminkan perubahan kepentingan relatifnya dalam entitas anak. Selisih antara jumlah tercatat kepentingan non-pengendali yang disesuaikan dan nilai wajar imbalan yang dibayar atau diterima diakui secara langsung dalam ekuitas dan diatribusikan kepada pemilik entitas induk. Ketika Grup kehilangan pengendalian pada entitas anak, keuntungan atau kerugian diakui dalam laba rugi dan dihitung sebagai perbedaan antara (i) agregat nilai wajar pembayaran yang diterima dan nilai wajar sisa kepemilikan (retained interest) dan (ii) jumlah tercatat sebelumnya dari aset (termasuk goodwill), dikurangi liabilitas dari entitas anak dan setiap kepentingan non-pengendali. Seluruh jumlah yang diakui sebelumnya dalam penghasilan komprehensif lain yang terkait dengan entitas anak yang dicatat seolah-olah Grup telah melepaskan secara langsung aset atau liabilitas terkait entitas anak (yaitu direklasifikasi ke laba rugi atau ditransfer ke kategori lain dari ekuitas sebagaimana ditentukan/diizinkan oleh standar akuntansi yang berlaku). Nilai wajar setiap sisa investasi pada entitas anak terdahulu pada tanggal hilangnya pengendalian dianggap sebagai nilai wajar pada saat pengakuan awal untuk akuntansi berikutnya dalam PSAK 71, ketika berlaku, biaya perolehan pada saat pengakuan awal dari investasi pada entitas asosiasi atau ventura bersama.</t>
        </is>
      </c>
      <c r="E6" s="91" t="inlineStr">
        <is>
          <t>Laporan keuangan konsolidasian menggabungkan laporan keuangan Perusahaan dan entitas yang dikendalikan oleh Grup (termasuk entitas terstruktur). Pengendalian tercapai jika Perusahaan memiliki kekuasaan atas investee; eksposur atau hak atas imbal hasil variabel dari keterlibatannya dengan investee; dan kemampuan untuk menggunakan kekuasaannya atas investee untuk mempengaruhi jumlah imbal hasil investor.		The consolidated financial statements incorporate the financial statements of the Company and entities (including structured entities) controlled by the Group. Control is achieved where the Company has the power over the investee; is exposed, or has rights, to variable returns from its involvement with the investee; and has the ability to use its power to affect its returns.
Perusahaan menilai kembali apakah Perusahaan mengendalikan investee jika fakta dan keadaan yang mengindikasikan adanya perubahan terhadap satu atau lebih dari tiga elemen pengendalian yang disebutkan di atas.		The Company reassesses whether or not it controls an investee if facts and circumstances indicate that there are changes to one or more of the three elements of control listed above.
Ketika Perusahaan memiliki hak suara kurang dari mayoritas di-investee, ia memiliki kekuasaan atas investee ketika hak suara investor cukup untuk memberinya kemampuan praktis untuk mengarahkan aktivitas 
relevan secara sepihak. Perusahaan mempertimbangkan seluruh fakta dan keadaan yang relevan dalam menilai apakah hak suara Perusahaan cukup untuk memberikan Perusahaan kekuasaan, termasuk (i) ukuran kepemilikan hak suara Perusahaan relatif terhadap ukuran dan penyebaran kepemilikan pemilik hak suara lain; (ii) hak suara potensial yang dimiliki oleh Perusahaan, pemegang suara lain atau pihak lain; (iii) hak yang timbul dari pengaturan kontraktual lain; dan (iv) setiap fakta dan keadaan tambahan apapun mengindikasikan bahwa Perusahaan memiliki, atau tidak memiliki, kemampuan kini untuk mengarahkan aktivitas yang relevan pada saat keputusan perlu dibuat, termasuk pola suara pemilikan dalam RUPS sebelumnya.		When the Company has less than a majority of the voting rights of an investee, it has power over the investee when the voting rights are sufficient to give it the practical ability to direct the relevant activities of the investee unilaterally. The Company considers all relevant facts and circumstances in assessing whether or not the Company voting rights in an investee are sufficient to give it power, including (i) the size of the Company holding of voting rights relative to the size and dispersion of holding of the other vote holders; (ii) potential voting rights held by the Company, other vote holders or other parties; (iii) rights arising from other contractual arrangements; and (iv) any additional facts and circumstances that indicate that the Company has, or does not have, the current ability to direct the relevant activities at the time that decisions need to be made, including voting patterns at previous shareholders meetings.
Konsolidasi entitas anak dimulai ketika Perusahaan memperoleh pengendalian atas entitas anak dan akan dihentikan ketika Perusahaan kehilangan pengendalian pada entitas anak. Secara khusus, pendapatan dan beban entitas anak diakuisisi atau dijual selama tahun berjalan termasuk dalam laporan laba rugi konsolidasian dan penghasilan komprehensif lain dari tanggal diperolehnya pengendalian Grup sampai tanggal ketika Perusahaan berhenti untuk mengendalikan entitas anak.
		Consolidation of a subsidiary begins when the Company obtains control over the subsidiary and ceases when the Company loses control of the subsidiary. Specifically, income and expense of a subsidiary acquired or disposed of during the year are included in the consolidated statement of profit or loss and other comprehensive income from the date the Group gains control until the date when the Company ceases to control the subsidiary.
Laba atau rugi dan setiap komponen penghasilan komprehensif lain diatribusikan kepada pemilik entitas induk dan untuk kepentingan non-pengendali. Perusahaan juga mengatribusikan jumlah penghasilan komprehensif entitas anak kepada pemilik entitas induk dan kepentingan non-pengendali meskipun hal tersebut mengakibatkan kepentingan non-pengendali memiliki saldo defisit.		Profit or loss and each component of other comprehensive income are attributed to the owners of the Company and to the non-controlling interest. Total comprehensive income of subsidiaries is attributed to the owners of the Company and the non-controlling interest even if this results in the non-controlling interest having a deficit balance.
Jika diperlukan, penyesuaian dapat dilakukan terhadap laporan keuangan entitas anak agar kebijakan akuntansi sesuai dengan kebijakan akuntansi Grup.		When necessary, adjustment are made to the financial statements of subsidiaries to bring their accounting policies in line with the Group accounting policies.
Seluruh aset dan liabilitas dalam intra Grup, ekuitas, pendapatan, biaya dan arus kas yang berkaitan dengan transaksi dalam Grup dieliminasi secara penuh pada saat konsolidasian.		All intragroup assets and liabilities, equity, income, expenses and cash flows relating to transactions between members of the Group are eliminated in full on consolidation.
Kepentingan non-pengendali di entitas anak diidentifikasi secara terpisah dari ekuitas Grup yang ada. Kepentingan pemegang saham nonpengendali yang merupakan kepentingan kepemilikan yang memberikan pemiliknya hak terhadap bagian proporsional aset bersih pada saat likuidasi pada awalnya dapat diukur sebesar nilai wajar atau bagian proporsional kepentingan nonpengendali atas nilai wajar aset bersih teridentifikasi pihak yang diakuisisi. Pilihan pengukuran dibuat untuk masing-masing akuisisi. Kepentingan nonpengendali lain awalnya diukur sebesar nilai wajar. Setelah akuisisi, jumlah tercatat kepentingan nonpengendali adalah jumlah kepentingan tersebut pada pengakuan awal ditambah bagian kepentingan nonpengendali dari perubahan selanjutnya di ekuitas.		Non-controlling interests in subsidiaries are identified separately from the Group equity therein. Those interests of non-controlling stockholders that are present ownership interests entitling their holders to a proportionate share of net assets upon liquidation may initially be measured at fair value or at the non-controlling interests proportionate share of the fair value of the acquiree identifiable net assets. The choice of measurement is made on an acquisition-by-acquisition basis. Other non-controlling interests are initially measured at fair value. Subsequent to acquisition, the carrying amount of non-controlling interests is the amount of those interests at initial recognition plus the non-controlling interests share of subsequent changes in equity.
Perubahan kepemilikan Grup pada entitas anak yang tidak mengakibatkan kehilangan pengendalian Grup atas entitas anak dicatat sebagai transaksi ekuitas. Jumlah tercatat dari kepemilikan Grup dan kepentingan nonpengendali disesuaikan untuk mencerminkan perubahan kepentingan relatifnya dalam entitas anak. Selisih antara jumlah tercatat kepentingan non-pengendali yang disesuaikan dan nilai wajar imbalan yang dibayar atau diterima diakui secara langsung dalam ekuitas dan diatribusikan kepada pemilik entitas induk.		Changes in the Group ownership interest in subsidiaries that do not result in the Group losing control over the subsidiaries are accounted for as equity transactions. The carrying amounts of the Group interest and the non-controlling interest are adjusted to reflect the changes in their relative interest in the subsidiaries. Any difference between the amount by which the non-controlling interest are adjusted and the fair value of the consideration paid or received is recognized directly in equity and attributed to owners of the Company.
Ketika Grup kehilangan pengendalian pada entitas anak, keuntungan atau kerugian diakui dalam laba rugi dan dihitung sebagai perbedaan antara (i) agregat nilai wajar pembayaran yang diterima dan nilai wajar sisa kepemilikan (retained interest) dan (ii) jumlah tercatat sebelumnya dari aset (termasuk goodwill), dikurangi liabilitas dari entitas anak dan setiap kepentingan non-pengendali. Seluruh jumlah yang diakui sebelumnya dalam penghasilan komprehensif lain yang terkait dengan entitas anak yang dicatat seolah-olah Grup telah melepaskan secara langsung aset atau liabilitas terkait entitas anak (yaitu direklasifikasi ke laba rugi atau ditransfer ke kategori lain dari ekuitas sebagaimana ditentukan/diizinkan oleh standar akuntansi yang berlaku). Nilai wajar setiap sisa investasi pada entitas anak terdahulu pada tanggal hilangnya pengendalian dianggap sebagai nilai wajar pada saat pengakuan awal untuk akuntansi berikutnya dalam PSAK 109, ketika berlaku, biaya perolehan pada saat pengakuan awal dari investasi pada entitas asosiasi atau ventura bersama.		When the Group lose control of a subsidiary, a gain or loss is recognized in profit or loss and is calculated as the difference between (i) the aggregate of the fair value of the consideration received and the fair value of any retained interest and (ii) the previous carrying amount of the assets (including goodwill), less liabilities of the subsidiary and any non-controlling interest. All amounts previously recognized in other comprehensive income in relation to that subsidiary are accounted for as if the Group had directly disposed of the related assets or liabilities of the subsidiary (i.e. reclassified to profit or loss or transferred to another category of equity as specified/ permitted by applicable accounting standards). The fair value of any investment retained in the former subsidiary at the date when control is lost is regarded as the fair value on initial recognition for subsequent accounting under PSAK 109, when applicable, the cost on initial recognition of an investment in an associate or a joint venture.</t>
        </is>
      </c>
      <c r="F6" s="91" t="n"/>
      <c r="G6" s="91" t="n"/>
      <c r="H6" s="91" t="n"/>
      <c r="I6" s="91" t="n"/>
      <c r="J6" s="91" t="n"/>
      <c r="K6" s="91" t="n"/>
      <c r="L6" s="91" t="n"/>
      <c r="M6" s="91" t="n"/>
      <c r="N6" s="91" t="n"/>
      <c r="O6" s="91" t="n"/>
      <c r="P6" s="91" t="n"/>
      <c r="Q6" s="91" t="n"/>
      <c r="R6" s="91" t="n"/>
    </row>
    <row r="7" ht="75" customHeight="1" s="203" thickBot="1">
      <c r="A7" s="90" t="inlineStr">
        <is>
          <t>Kas dan setara kas</t>
        </is>
      </c>
      <c r="B7" s="90" t="n"/>
      <c r="C7" s="91" t="inlineStr">
        <is>
          <t>Untuk penyajian laporan arus kas, kas dan setara kas terdiri dari kas, bank dan semua investasi yang jatuh tempo dalam waktu tiga bulan atau kurang dari tanggal perolehannya dan yang tidak dijaminkan serta tidak dibatasi penggunaannya.</t>
        </is>
      </c>
      <c r="D7" s="91" t="inlineStr">
        <is>
          <t>Untuk penyajian laporan arus kas, kas dan setara kas terdiri dari kas, bank dan semua investasi yang jatuh tempo dalam waktu tiga bulan atau kurang dari tanggal perolehannya dan yang tidak dijaminkan serta tidak dibatasi penggunaannya.</t>
        </is>
      </c>
      <c r="E7" s="91" t="inlineStr">
        <is>
          <t>Untuk penyajian laporan arus kas, kas dan setara kas terdiri dari kas, bank dan semua investasi yang jatuh tempo dalam waktu tiga bulan atau kurang dari tanggal perolehannya dan yang tidak dijaminkan serta tidak dibatasi penggunaannya.</t>
        </is>
      </c>
      <c r="F7" s="91" t="n"/>
      <c r="G7" s="91" t="n"/>
      <c r="H7" s="91" t="n"/>
      <c r="I7" s="91" t="n"/>
      <c r="J7" s="91" t="n"/>
      <c r="K7" s="91" t="n"/>
      <c r="L7" s="91" t="n"/>
      <c r="M7" s="91" t="n"/>
      <c r="N7" s="91" t="n"/>
      <c r="O7" s="91" t="n"/>
      <c r="P7" s="91" t="n"/>
      <c r="Q7" s="91" t="n"/>
      <c r="R7" s="91" t="n"/>
    </row>
    <row r="8" hidden="1" ht="75" customHeight="1" s="203" thickBot="1">
      <c r="A8" s="90" t="inlineStr">
        <is>
          <t>Piutang usaha dan piutang lain-lain</t>
        </is>
      </c>
      <c r="B8" s="90" t="n"/>
      <c r="C8" s="91" t="n">
        <v/>
      </c>
      <c r="D8" s="91" t="n">
        <v/>
      </c>
      <c r="E8" s="91" t="n">
        <v/>
      </c>
      <c r="F8" s="91" t="n"/>
      <c r="G8" s="91" t="n"/>
      <c r="H8" s="91" t="n"/>
      <c r="I8" s="91" t="n"/>
      <c r="J8" s="91" t="n"/>
      <c r="K8" s="91" t="n"/>
      <c r="L8" s="91" t="n"/>
      <c r="M8" s="91" t="n"/>
      <c r="N8" s="91" t="n"/>
      <c r="O8" s="91" t="n"/>
      <c r="P8" s="91" t="n"/>
      <c r="Q8" s="91" t="n"/>
      <c r="R8" s="91" t="n"/>
    </row>
    <row r="9" ht="75" customHeight="1" s="203" thickBot="1">
      <c r="A9" s="90" t="inlineStr">
        <is>
          <t>Persediaan</t>
        </is>
      </c>
      <c r="B9" s="90" t="n"/>
      <c r="C9" s="91" t="inlineStr">
        <is>
          <t>Persediaan batubara dinyatakan berdasarkan biaya perolehan atau nilai realisasi bersih, mana yang lebih rendah. biaya perolehan yang mencakup alokasi komponen biaya bahan baku, tenaga kerja, penyusutan dan biaya tidak langsung yang berkaitan dengan aktivitas penambangan, ditentukan dengan metode rata-rata tertimbang. nilai realisasi bersih adalah taksiran harga penjualan dalam kegiatan usaha normal dikurangi taksiran biaya penyelesaian dan biaya yang diperlukan untuk melaksanakan penjualan.
                                                                                                                                                                                                                                                                Suku cadang dan bahan pembantu, bahan bakar diesel dan minyak, minyak pelumas dan bahan peledak dinyatakan berdasarkan biaya perolehan atau nilai realisasi bersih, mana yang lebih rendah. biaya perolehan atas Suku cadang dan bahan pembantu serta minyak pelumas ditentukan dengan metode rata-rata tertimbang sedangkan bahan bakar diesel dan minyak ditentukan dengan metode FIFO. Penyisihan untuk persediaan usang dan yang pergerakannya lambat ditentukan berdasarkan estimasi penggunaan masing-masing jenis persediaan pada masa mendatang. bahan pendukung kegiatan pemeliharaan dicatat sebagai beban pokok kontrak dan penjualan dan beban usaha pada periode yang digunakan.</t>
        </is>
      </c>
      <c r="D9" s="91" t="inlineStr">
        <is>
          <t>Persediaan batubara dinyatakan berdasarkan biaya perolehan atau nilai realisasi bersih, mana yang lebih rendah. biaya perolehan yang mencakup alokasi komponen biaya bahan baku, tenaga kerja, penyusutan dan biaya tidak langsung yang berkaitan dengan aktivitas penambangan, ditentukan dengan metode rata-rata tertimbang. nilai realisasi bersih adalah taksiran harga penjualan dalam kegiatan usaha normal dikurangi taksiran biaya penyelesaian dan biaya yang diperlukan untuk melaksanakan penjualan. Suku cadang dan bahan pembantu, bahan bakar diesel dan minyak, minyak pelumas dan bahan peledak dinyatakan berdasarkan biaya perolehan atau nilai realisasi bersih, mana yang lebih rendah. biaya perolehan atas Suku cadang dan bahan pembantu serta minyak pelumas ditentukan dengan metode rata-rata tertimbang sedangkan bahan bakar diesel dan minyak ditentukan dengan metode FIFO. Penyisihan untuk persediaan usang dan yang pergerakannya lambat ditentukan berdasarkan estimasi penggunaan masing-masing jenis persediaan pada masa mendatang. bahan pendukung kegiatan pemeliharaan dicatat sebagai beban pokok kontrak dan penjualan dan beban usaha pada periode yang digunakan.</t>
        </is>
      </c>
      <c r="E9" s="91" t="inlineStr">
        <is>
          <t>Persediaan batubara dinyatakan berdasarkan biaya perolehan atau nilai realisasi bersih, mana yang lebih rendah. Biaya perolehan yang mencakup alokasi komponen biaya bahan baku, tenaga kerja, penyusutan dan biaya tidak langsung yang berkaitan dengan aktivitas penambangan, ditentukan dengan metode rata-rata tertimbang. Persediaan kendaraan bermotor dinyatakan berdasarkan biaya  perolehan atau nilai realisasi bersih, mana yang  lebih rendah. Biaya perolehan ditentukan dengan  metode rata-rata bergerak. Persediaan terkait dengan minyak atsiri dan bahan aroma kimia dinyatakan berdasarkan biaya perolehan atau nilai realisasi bersih, mana yang lebih rendah. Biaya perolehan ditentukan dengan metode rata-rata tertimbang. Nilai realisasi bersih adalah taksiran harga penjualan dalam kegiatan usaha normal dikurangi taksiran biaya penyelesaian dan biaya yang diperlukan untuk melaksanakan penjualan.		Coal inventories are recognized at the lower of cost and net realizable value. Cost, which includes an appropriate allocation of material costs, labor costs and overhead costs related to mining activities, is determined using the weighted average method. Motor vehicle inventories are stated at cost or net realizable value, whichever is lower. Cost is determined using the moving average method. Inventories related to essential oils and aroma chemicals are stated at cost or net realizable value, whichever is lower. Cost is determined using the weighted average method. Net realizable value is the estimated sales price in the ordinary course of business, less estimated costs of completion and costs necessary to make the sale.
Suku cadang dan bahan pembantu, bahan bakar diesel dan minyak, minyak pelumas dan bahan peledak dinyatakan berdasarkan biaya perolehan atau nilai realisasi bersih, mana yang lebih rendah. Biaya perolehan atas suku cadang dan bahan pembantu serta minyak pelumas ditentukan dengan metode rata-rata tertimbang sedangkan bahan bakar diesel dan minyak ditentukan dengan metode FIFO. Penyisihan untuk persediaan usang dan yang pergerakannya lambat ditentukan berdasarkan estimasi penggunaan masing-masing jenis persediaan pada masa mendatang. Bahan pendukung kegiatan pemeliharaan dicatat sebagai beban pokok kontrak dan penjualan dan beban usaha pada periode yang digunakan.		Spare parts and supplies, diesel fuel and fuel, lubricants and blasting materials are stated at cost or net realizable value, whichever is lower. Cost for spare parts and supplies as well as lubricants are determined using the weighted average method while diesel fuel and fuel are determined using the First-in-First-out (FIFO) method. The provision for obsolete and slow moving inventories is determined on the basis of estimated future usage of individual inventory items. Supplies of maintenance materials are charged to cost of contracts and goods sold and operating expenses in the period in which they are used.</t>
        </is>
      </c>
      <c r="F9" s="91" t="n"/>
      <c r="G9" s="91" t="n"/>
      <c r="H9" s="91" t="n"/>
      <c r="I9" s="91" t="n"/>
      <c r="J9" s="91" t="n"/>
      <c r="K9" s="91" t="n"/>
      <c r="L9" s="91" t="n"/>
      <c r="M9" s="91" t="n"/>
      <c r="N9" s="91" t="n"/>
      <c r="O9" s="91" t="n"/>
      <c r="P9" s="91" t="n"/>
      <c r="Q9" s="91" t="n"/>
      <c r="R9" s="91" t="n"/>
    </row>
    <row r="10" ht="75" customHeight="1" s="203" thickBot="1">
      <c r="A10" s="90" t="inlineStr">
        <is>
          <t>Tanaman produktif</t>
        </is>
      </c>
      <c r="B10" s="90" t="n"/>
      <c r="C10" s="91" t="n">
        <v/>
      </c>
      <c r="D10" s="91" t="inlineStr">
        <is>
          <t>Tanaman produktif adalah tanaman hidup yang digunakan dalam produksi atau penyediaan produk agrikultur; diharapkan untuk menghasilkan produk untuk jangka waktu lebih dari satu periode. Tanaman produktif dibagi menjadi tanaman produktif belum menghasilkan dan tanaman produktif menghasilkan yang diharapkan menghasilkan produk agrikultur untuk jangka waktu lebih dari satu periode.
Tanaman produktif belum menghasilkan dinyatakan sebesar harga perolehan yang meliputi biaya persiapan lahan, penanaman, pemupukan dan pemeliharaan dan biaya tidak langsung lainnya yang dialokasikan berdasarkan luas hektar tertanam. Pada saat tanaman sudah
menghasilkan, akumulasi harga perolehan tersebut akan direklasifikasi ke tanaman produktif menghasilkan. Secara umum, tanaman produktif kaliandra memerlukan waktu sekitar 12 sampai dengan 15 bulan sejak penanaman bibit untuk menjadi tanaman produktif menghasilkan.
Penyusutan tanaman produktif menghasilkan dimulai pada tahun tanaman tersebut menghasilkan dengan menggunakan metode garis lurus selama taksiran masa manfaat produktif yaitu 12 tahun. Kaliandra dinyatakan menghasilkan bila telah berumur 12 sampai dengan 15 bulan.</t>
        </is>
      </c>
      <c r="E10" s="91" t="inlineStr">
        <is>
          <t>Tanaman produktif adalah tanaman hidup yang digunakan dalam produksi atau penyediaan produk agrikultur; diharapkan untuk menghasilkan produk untuk jangka waktu lebih dari satu periode. Tanaman produktif dibagi menjadi tanaman produktif belum menghasilkan dan tanaman produktif menghasilkan yang diharapkan menghasilkan produk agrikultur untuk jangka waktu lebih dari satu periode.
Tanaman produktif belum menghasilkan dinyatakan sebesar harga perolehan yang meliputi biaya persiapan lahan, penanaman, pemupukan dan pemeliharaan dan biaya tidak langsung lainnya yang dialokasikan berdasarkan luas hektar tertanam. Pada saat tanaman sudah
menghasilkan, akumulasi harga perolehan tersebut akan direklasifikasi ke tanaman produktif menghasilkan. Secara umum, tanaman produktif kaliandra memerlukan waktu sekitar 12 sampai dengan 15 bulan sejak penanaman bibit untuk menjadi tanaman produktif menghasilkan.		Immature bearer plants are stated at acquisition costs which include costs incurred for field preparation, planting, fertilizing, and maintenance, and allocation of other indirect costs based on planted hectares. When the plantations mature, the accumulated costs are reclassified to mature bearer plants. In general, a calliandra bearer plants takes about 12 to 15 months to reach maturity from the time of planting the seedlings to the field.
Penyusutan tanaman produktif menghasilkan dimulai pada tahun tanaman tersebut menghasilkan dengan menggunakan metode garis lurus selama taksiran masa manfaat produktif yaitu 12 tahun. Kaliandra dinyatakan menghasilkan bila telah berumur 12 sampai dengan 15 bulan.		Depreciation of mature bearer plants commences in the year when the plantations mature using the straight-line method over the estimated productive life of 12 years. Calliandra are considered mature within 12 to 15 months after planting and generating.</t>
        </is>
      </c>
      <c r="F10" s="91" t="n"/>
      <c r="G10" s="91" t="n"/>
      <c r="H10" s="91" t="n"/>
      <c r="I10" s="91" t="n"/>
      <c r="J10" s="91" t="n"/>
      <c r="K10" s="91" t="n"/>
      <c r="L10" s="91" t="n"/>
      <c r="M10" s="91" t="n"/>
      <c r="N10" s="91" t="n"/>
      <c r="O10" s="91" t="n"/>
      <c r="P10" s="91" t="n"/>
      <c r="Q10" s="91" t="n"/>
      <c r="R10" s="91" t="n"/>
    </row>
    <row r="11" ht="75" customHeight="1" s="203" thickBot="1">
      <c r="A11" s="90" t="inlineStr">
        <is>
          <t>Aset tetap</t>
        </is>
      </c>
      <c r="B11" s="90" t="n"/>
      <c r="C11" s="91" t="inlineStr">
        <is>
          <t>Aset tetap dicatat berdasarkan biaya perolehan setelah dikurangi akumulasi penyusutan dan akumulasi kerugian penurunan nilai.
Penyusutan diakui dengan metode garis lurus setelah memperhitungkan nilai residu berdasarkan taksiran masa manfaat ekonomis aset tetap sebagai berikut:
Beberapa komponen dari alat berat, peralatan dan kendaraan disusutkan atas dasar penggunaan jasa kerja selama taksiran umur operasi komponen tersebut.
Tanah dinyatakan berdasarkan biaya perolehan dan tidak disusutkan.
Beban pemeliharaan dan perbaikan dibebankan pada laba rugi pada saat terjadinya. Biaya-biaya lain yang terjadi selanjutnya yang timbul untuk menambah, mengganti atau memperbaiki aset tetap dicatat sebagai biaya perolehan aset jika dan hanya jika besar kemungkinan manfaat ekonomis di masa depan berkenaan dengan aset tersebut akan mengalir ke entitas dan biaya perolehan aset dapat diukur secara andal. 
Aset tetap dihentikan pengakuannya pada saat pelepasan atau ketika tidak ada manfaat ekonomik masa depan yang diharapkan timbul dari penggunaan aset secara berkelanjutan. Keuntungan atau kerugian yang timbul dari pelepasan atau penghentian pengakuan suatu aset tetap ditentukan sebagai selisih antara hasil penjualan dan nilai tercatat aset dan diakui dalam laba rugi.
Aset dalam penyelesaian dinyatakan sebesar biaya perolehan dipindahkan ke masing-masing aset tetap yang bersangkutan pada saat selesai dan siap digunakan.</t>
        </is>
      </c>
      <c r="D11" s="91" t="inlineStr">
        <is>
          <t>Aset tetap dicatat berdasarkan biaya perolehan setelah dikurangi akumulasi penyusutan dan akumulasi kerugian penurunan nilai. Penyusutan diakui dengan metode garis lurus setelah memperhitungkan nilai residu berdasarkan taksiran masa manfaat ekonomis aset tetap sebagai berikut: Beberapa komponen dari alat berat, peralatan dan kendaraan disusutkan atas dasar penggunaan jasa kerja selama taksiran umur operasi komponen tersebut. Tanah dinyatakan berdasarkan biaya perolehan dan tidak disusutkan. Beban pemeliharaan dan perbaikan dibebankan pada laba rugi pada saat terjadinya. Biaya-biaya lain yang terjadi selanjutnya yang timbul untuk menambah, mengganti atau memperbaiki aset tetap dicatat sebagai biaya perolehan aset jika dan hanya jika besar kemungkinan manfaat ekonomis di masa depan berkenaan dengan aset tersebut akan mengalir ke entitas dan biaya perolehan aset dapat diukur secara andal. Aset tetap dihentikan pengakuannya pada saat pelepasan atau ketika tidak ada manfaat ekonomik masa depan yang diharapkan timbul dari penggunaan aset secara berkelanjutan. Keuntungan atau kerugian yang timbul dari pelepasan atau penghentian pengakuan suatu aset tetap ditentukan sebagai selisih antara hasil penjualan dan nilai tercatat aset dan diakui dalam laba rugi. Aset dalam penyelesaian dinyatakan sebesar biaya perolehan dipindahkan ke masing-masing aset tetap yang bersangkutan pada saat selesai dan siap digunakan.</t>
        </is>
      </c>
      <c r="E11" s="91" t="inlineStr">
        <is>
          <t>Aset tetap dicatat berdasarkan biaya perolehan setelah dikurangi akumulasi penyusutan dan akumulasi kerugian penurunan nilai.		Property, plant and equipment are stated at cost, less accumulated depreciation and any accumulated impairment losses.
Penyusutan diakui dengan metode garis lurus setelah memperhitungkan nilai residu berdasarkan taksiran masa manfaat ekonomis aset tetap sebagai berikut:		Depreciation is recognized so as to write off the cost of assets less residual values using the straight-line method based on the estimated useful lives of the assets as follows:
Beberapa komponen dari alat berat, peralatan dan kendaraan disusutkan atas dasar penggunaan jasa kerja selama taksiran umur operasi komponen tersebut.		Certain component of plant, equipment and vehicle are depreciated using hourly utilization basis over their estimated operating life.
Tanah dinyatakan berdasarkan biaya perolehan dan tidak disusutkan.		Land is stated at cost and is not depreciated.
Beban pemeliharaan dan perbaikan dibebankan pada laba rugi pada saat terjadinya. Biaya-biaya lain yang terjadi selanjutnya yang timbul untuk menambah, mengganti atau memperbaiki aset tetap dicatat sebagai biaya perolehan aset jika dan hanya jika besar kemungkinan manfaat ekonomis di masa depan berkenaan dengan aset tersebut akan mengalir ke entitas dan biaya perolehan aset dapat diukur secara andal. 		The cost of maintenance and repairs is charged to profit or loss as incurred. Other costs incurred subsequently to add to, replace part of, or service an item of property, plant and equipment, are recognized as asset if, and only if it is probable that future economic benefits associated with the item will flow to the entity and the cost of the item can be measured reliably. 
Aset tetap dihentikan pengakuannya pada saat pelepasan atau ketika tidak ada manfaat ekonomik masa depan yang diharapkan timbul dari penggunaan aset secara berkelanjutan. Keuntungan atau kerugian yang timbul dari pelepasan atau penghentian pengakuan suatu aset tetap ditentukan sebagai selisih antara hasil penjualan dan nilai tercatat aset dan diakui dalam laba rugi.		An item of property, plant and equipment is derecognized upon disposal or when no future economic benefits are expected to arise from the continued use of the asset. Any gain or loss arising on the disposal or retirement of an item of property, plant and equipment is determined as the difference between the sales proceeds and the carrying amount of the asset and is recognized in profit or loss.
Aset dalam penyelesaian dinyatakan sebesar biaya perolehan dipindahkan ke masing-masing aset tetap yang bersangkutan pada saat selesai dan siap digunakan.		Construction in-progress is stated at cost and transferred to the respective property, plant and equipment account when completed and ready for use.
Masa manfaat ekonomis, nilai residu dan metode penyusutan direview setiap akhir tahun dan pengaruh dari setiap perubahan estimasi tersebut berlaku prospektif.		The estimated useful lives, residual values and depreciation method are reviewed at each year end, with the effect of any changes in estimate accounted for on a prospective basis.</t>
        </is>
      </c>
      <c r="F11" s="91" t="n"/>
      <c r="G11" s="91" t="n"/>
      <c r="H11" s="91" t="n"/>
      <c r="I11" s="91" t="n"/>
      <c r="J11" s="91" t="n"/>
      <c r="K11" s="91" t="n"/>
      <c r="L11" s="91" t="n"/>
      <c r="M11" s="91" t="n"/>
      <c r="N11" s="91" t="n"/>
      <c r="O11" s="91" t="n"/>
      <c r="P11" s="91" t="n"/>
      <c r="Q11" s="91" t="n"/>
      <c r="R11" s="91" t="n"/>
    </row>
    <row r="12" hidden="1" ht="75" customHeight="1" s="203" thickBot="1">
      <c r="A12" s="90" t="inlineStr">
        <is>
          <t>Tanah belum dikembangkan</t>
        </is>
      </c>
      <c r="B12" s="90" t="n"/>
      <c r="C12" s="91" t="n">
        <v/>
      </c>
      <c r="D12" s="91" t="n">
        <v/>
      </c>
      <c r="E12" s="91" t="n">
        <v/>
      </c>
      <c r="F12" s="91" t="n"/>
      <c r="G12" s="91" t="n"/>
      <c r="H12" s="91" t="n"/>
      <c r="I12" s="91" t="n"/>
      <c r="J12" s="91" t="n"/>
      <c r="K12" s="91" t="n"/>
      <c r="L12" s="91" t="n"/>
      <c r="M12" s="91" t="n"/>
      <c r="N12" s="91" t="n"/>
      <c r="O12" s="91" t="n"/>
      <c r="P12" s="91" t="n"/>
      <c r="Q12" s="91" t="n"/>
      <c r="R12" s="91" t="n"/>
    </row>
    <row r="13" hidden="1" ht="75" customHeight="1" s="203" thickBot="1">
      <c r="A13" s="90" t="inlineStr">
        <is>
          <t>Aset biologis</t>
        </is>
      </c>
      <c r="B13" s="90" t="n"/>
      <c r="C13" s="91" t="n">
        <v/>
      </c>
      <c r="D13" s="91" t="n">
        <v/>
      </c>
      <c r="E13" s="91" t="n">
        <v/>
      </c>
      <c r="F13" s="91" t="n"/>
      <c r="G13" s="91" t="n"/>
      <c r="H13" s="91" t="n"/>
      <c r="I13" s="91" t="n"/>
      <c r="J13" s="91" t="n"/>
      <c r="K13" s="91" t="n"/>
      <c r="L13" s="91" t="n"/>
      <c r="M13" s="91" t="n"/>
      <c r="N13" s="91" t="n"/>
      <c r="O13" s="91" t="n"/>
      <c r="P13" s="91" t="n"/>
      <c r="Q13" s="91" t="n"/>
      <c r="R13" s="91" t="n"/>
    </row>
    <row r="14" hidden="1" ht="75" customHeight="1" s="203" thickBot="1">
      <c r="A14" s="90" t="inlineStr">
        <is>
          <t>Perkebunan plasma</t>
        </is>
      </c>
      <c r="B14" s="90" t="n"/>
      <c r="C14" s="91" t="n">
        <v/>
      </c>
      <c r="D14" s="91" t="n">
        <v/>
      </c>
      <c r="E14" s="91" t="n">
        <v/>
      </c>
      <c r="F14" s="91" t="n"/>
      <c r="G14" s="91" t="n"/>
      <c r="H14" s="91" t="n"/>
      <c r="I14" s="91" t="n"/>
      <c r="J14" s="91" t="n"/>
      <c r="K14" s="91" t="n"/>
      <c r="L14" s="91" t="n"/>
      <c r="M14" s="91" t="n"/>
      <c r="N14" s="91" t="n"/>
      <c r="O14" s="91" t="n"/>
      <c r="P14" s="91" t="n"/>
      <c r="Q14" s="91" t="n"/>
      <c r="R14" s="91" t="n"/>
    </row>
    <row r="15" ht="75" customHeight="1" s="203" thickBot="1">
      <c r="A15" s="90" t="inlineStr">
        <is>
          <t>Penurunan nilai aset nonkeuangan</t>
        </is>
      </c>
      <c r="B15" s="90" t="n"/>
      <c r="C15" s="91" t="inlineStr">
        <is>
          <t>Pada setiap akhir periode pelaporan, Grup menelaah nilai tercatat aset non-keuangan untuk menentukan apakah terdapat indikasi bahwa aset tersebut telah mengalami penurunan nilai atau kemungkinan untuk pemulihan atas penurunan nilai yang telah dicatat sebelumnya. Jika terdapat indikasi tersebut, jumlah terpulihkan dari aset diestimasi untuk menentukan tingkat kerugian penurunan nilai (jika ada). Bila tidak memungkinkan untuk mengestimasi jumlah terpulihkan atas suatu aset individu, Grup mengestimasi jumlah terpulihkan dari unit penghasil kas atas aset.
Estimasi jumlah terpulihkan adalah nilai tertinggi antara nilai wajar dikurangi biaya pelepasan dan nilai pakai. Dalam menilai nilai pakainya, estimasi arus kas masa depan didiskontokan ke nilai kini menggunakan tingkat diskonto sebelum pajak yang menggambarkan penilaian pasar kini dari nilai waktu uang dan risiko spesifik atas aset yang mana estimasi arus kas masa depan belum disesuaikan.
Jika jumlah terpulihkan dari aset non-keuangan (unit penghasil kas) lebih kecil dari nilai tercatatnya, nilai tercatat aset (unit penghasil kas) diturunkan menjadi sebesar jumlah terpulihkan dan rugi penurunan nilai segera diakui dalam laba rugi.
Ketika penurunan nilai selanjutnya dibalik, jumlah tercatat aset (atau unit penghasil kas) ditingkatkan ke estimasi yang direvisi dari jumlah terpulihkannya, namun kenaikan jumlah tercatat tidak boleh melebihi jumlah tercatat ketika kerugian penurunan nilai tidak diakui untuk aset (atau unit penghasil kas) pada tahun-tahun sebelumnya. Pembalikan rugi penurunan nilai diakui segera dalam laba rugi, kecuali aset yang bersangkutan disajikan pada jumlah revaluasian, dalam hal ini pembalikan kerugian penurunan nilai diperlakukan sebagai kenaikan revaluasi (lihat Catatan 3q di atas).
Kebijakan akuntansi untuk penurunan nilai aset keuangan dijelaskan dalam Catatan 3h; penurunan nilai untuk goodwill dijelaskan dalam Catatan 3u.</t>
        </is>
      </c>
      <c r="D15" s="91" t="inlineStr">
        <is>
          <t>Pada setiap akhir periode pelaporan, Grup menelaah nilai tercatat aset non-keuangan untuk menentukan apakah terdapat indikasi bahwa aset tersebut telah mengalami penurunan nilai atau kemungkinan untuk pemulihan atas penurunan nilai yang telah dicatat sebelumnya. Jika terdapat indikasi tersebut, jumlah terpulihkan dari aset diestimasi untuk menentukan tingkat kerugian penurunan nilai (jika ada). Bila tidak memungkinkan untuk mengestimasi jumlah terpulihkan atas suatu aset individu, Grup mengestimasi jumlah terpulihkan dari unit penghasil kas atas aset. Estimasi jumlah terpulihkan adalah nilai tertinggi antara nilai wajar dikurangi biaya pelepasan dan nilai pakai. Dalam menilai nilai pakainya, estimasi arus kas masa depan didiskontokan ke nilai kini menggunakan tingkat diskonto sebelum pajak yang menggambarkan penilaian pasar kini dari nilai waktu uang dan risiko spesifik atas aset yang mana estimasi arus kas masa depan belum disesuaikan. Jika jumlah terpulihkan dari aset non-keuangan (unit penghasil kas) lebih kecil dari nilai tercatatnya, nilai tercatat aset (unit penghasil kas) diturunkan menjadi sebesar jumlah terpulihkan dan rugi penurunan nilai segera diakui dalam laba rugi. Ketika penurunan nilai selanjutnya dibalik, jumlah tercatat aset (atau unit penghasil kas) ditingkatkan ke estimasi yang direvisi dari jumlah terpulihkannya, namun kenaikan jumlah tercatat tidak boleh melebihi jumlah tercatat ketika kerugian penurunan nilai tidak diakui untuk aset (atau unit penghasil kas) pada tahun-tahun sebelumnya. Pembalikan rugi penurunan nilai diakui segera dalam laba rugi, kecuali aset yang bersangkutan disajikan pada jumlah revaluasian, dalam hal ini pembalikan kerugian penurunan nilai diperlakukan sebagai kenaikan revaluasi (lihat Catatan 3q di atas). Kebijakan akuntansi untuk penurunan nilai aset keuangan dijelaskan dalam Catatan 3h; penurunan nilai untuk goodwill dijelaskan dalam Catatan 3u.</t>
        </is>
      </c>
      <c r="E15" s="91" t="inlineStr">
        <is>
          <t>Pada setiap akhir periode pelaporan, Grup menelaah nilai tercatat aset non-keuangan untuk menentukan apakah terdapat indikasi bahwa aset tersebut telah mengalami penurunan nilai atau kemungkinan untuk pemulihan atas penurunan nilai yang telah dicatat sebelumnya. Jika terdapat indikasi tersebut, jumlah terpulihkan dari aset diestimasi untuk menentukan tingkat kerugian penurunan nilai (jika ada). Bila tidak memungkinkan untuk mengestimasi jumlah terpulihkan atas suatu aset individu, Grup mengestimasi jumlah terpulihkan dari unit penghasil kas atas aset.		At the end of each reporting period, the Group review the carrying amount of non-financial assets to determine whether there is any indication that those assets have suffered an impairment loss or possibility to reverse the impairment that was previously recorded. If any such indication exists, the recoverable amount of the asset is estimated in order to determine the extent of the impairment loss (if any). Where it is not possible to estimate the recoverable amount of an individual asset, the Group estimate the recoverable amount of the cash generating unit to which the asset belongs.
Estimasi jumlah terpulihkan adalah nilai tertinggi antara nilai wajar dikurangi biaya pelepasan dan nilai pakai. Dalam menilai nilai pakainya, estimasi arus kas masa depan didiskontokan ke nilai kini menggunakan tingkat diskonto sebelum pajak yang menggambarkan penilaian pasar kini dari nilai waktu uang dan risiko spesifik atas aset yang mana estimasi arus kas masa depan belum disesuaikan.		Estimated recoverable amount is the higher of fair value less cost to sell and value in use. In assessing value in use, the estimated future cash flows are discounted to their present value using a pre-tax discount rate that reflects current market assessments of the time value of money and the risks specific to the asset for which the estimates of future cash flows have not been adjusted.
Jika jumlah terpulihkan dari aset non-keuangan (unit penghasil kas) lebih kecil dari nilai tercatatnya, nilai tercatat aset (unit penghasil kas) diturunkan menjadi sebesar jumlah terpulihkan dan rugi penurunan nilai segera diakui dalam laba rugi.		If the recoverable amount of the non-financial asset (cash generating unit) is less than its carrying amount, the carrying amount of the asset (cash generating unit) is reduced to its recoverable amount and an impairment loss is recognized immediately against earnings.
Ketika penurunan nilai selanjutnya dibalik, jumlah tercatat aset (atau unit penghasil kas) ditingkatkan ke estimasi yang direvisi dari jumlah terpulihkannya, namun kenaikan jumlah tercatat tidak boleh melebihi jumlah tercatat ketika kerugian penurunan nilai tidak diakui untuk aset (atau unit penghasil kas) pada tahun-tahun sebelumnya. Pembalikan rugi penurunan nilai diakui segera dalam laba rugi, kecuali aset yang bersangkutan disajikan pada jumlah revaluasian, dalam hal ini pembalikan kerugian penurunan nilai diperlakukan sebagai kenaikan revaluasi.		When an impairment loss subsequently reverses, the carrying amount of the asset (or a cash-generating unit) is increased to the revised estimate of its recoverable amount, but so that the increased carrying amount does not exceed the carrying amount that would have been determined had no impairment loss been recognized for the asset (or cash-generating unit) in prior years. A reversal of an impairment loss is recognized immediately in profit or loss, unless the relevant asset is carried at a revalued amount, in which case the reversal of the impairment loss is treated as a revaluation increase.
Kebijakan akuntansi untuk penurunan nilai aset keuangan dijelaskan dalam Catatan 3h; penurunan nilai untuk goodwill dijelaskan dalam Catatan 3u.		Accounting policy for impairment of financial assets is discussed in Note 3h; while impairment for goodwill is discussed in Note 3u.</t>
        </is>
      </c>
      <c r="F15" s="91" t="n"/>
      <c r="G15" s="91" t="n"/>
      <c r="H15" s="91" t="n"/>
      <c r="I15" s="91" t="n"/>
      <c r="J15" s="91" t="n"/>
      <c r="K15" s="91" t="n"/>
      <c r="L15" s="91" t="n"/>
      <c r="M15" s="91" t="n"/>
      <c r="N15" s="91" t="n"/>
      <c r="O15" s="91" t="n"/>
      <c r="P15" s="91" t="n"/>
      <c r="Q15" s="91" t="n"/>
      <c r="R15" s="91" t="n"/>
    </row>
    <row r="16" hidden="1" ht="75" customHeight="1" s="203" thickBot="1">
      <c r="A16" s="90" t="inlineStr">
        <is>
          <t>Beban tangguhan</t>
        </is>
      </c>
      <c r="B16" s="90" t="n"/>
      <c r="C16" s="91" t="n">
        <v/>
      </c>
      <c r="D16" s="91" t="n">
        <v/>
      </c>
      <c r="E16" s="91" t="n">
        <v/>
      </c>
      <c r="F16" s="91" t="n"/>
      <c r="G16" s="91" t="n"/>
      <c r="H16" s="91" t="n"/>
      <c r="I16" s="91" t="n"/>
      <c r="J16" s="91" t="n"/>
      <c r="K16" s="91" t="n"/>
      <c r="L16" s="91" t="n"/>
      <c r="M16" s="91" t="n"/>
      <c r="N16" s="91" t="n"/>
      <c r="O16" s="91" t="n"/>
      <c r="P16" s="91" t="n"/>
      <c r="Q16" s="91" t="n"/>
      <c r="R16" s="91" t="n"/>
    </row>
    <row r="17" hidden="1" ht="75" customHeight="1" s="203" thickBot="1">
      <c r="A17" s="90" t="inlineStr">
        <is>
          <t>Utang usaha dan liabilitas lain-lain</t>
        </is>
      </c>
      <c r="B17" s="90" t="n"/>
      <c r="C17" s="91" t="n">
        <v/>
      </c>
      <c r="D17" s="91" t="n">
        <v/>
      </c>
      <c r="E17" s="91" t="n">
        <v/>
      </c>
      <c r="F17" s="91" t="n"/>
      <c r="G17" s="91" t="n"/>
      <c r="H17" s="91" t="n"/>
      <c r="I17" s="91" t="n"/>
      <c r="J17" s="91" t="n"/>
      <c r="K17" s="91" t="n"/>
      <c r="L17" s="91" t="n"/>
      <c r="M17" s="91" t="n"/>
      <c r="N17" s="91" t="n"/>
      <c r="O17" s="91" t="n"/>
      <c r="P17" s="91" t="n"/>
      <c r="Q17" s="91" t="n"/>
      <c r="R17" s="91" t="n"/>
    </row>
    <row r="18" ht="75" customHeight="1" s="203" thickBot="1">
      <c r="A18" s="90" t="inlineStr">
        <is>
          <t>Pengakuan pendapatan dan beban</t>
        </is>
      </c>
      <c r="B18" s="90" t="n"/>
      <c r="C18" s="91" t="inlineStr">
        <is>
          <t>Penjualan Batubara
Grup memperoleh pendapatan dengan menambang dan kemudian menjual batubara secara lokal dan ekspor ke pelanggan dengan berbagai persyaratan komersial.
Pendapatan dari penjualan batubara diakui pada saat kontrol telah dialihkan kepada pelanggan, tidak ada pekerjaan atau pemrosesan lebih lanjut yang diperlukan oleh Grup, kuantitas dan kualitas barang telah ditentukan dengan akurasi yang wajar, dan kolektibilitas cukup terjamin. Hal ini biasanya terjadi ketika kepemilikan berpindah.
Sebagian besar perjanjian penjualan Grup menetapkan bahwa kepemilikan berpindah ketika barang diserahkan ke tujuan yang ditentukan oleh pelanggan, yang biasanya adalah kapal dimana barang akan dikirimkan. Dalam setiap kontrak untuk menjual barang komoditas, setiap barang yang dikirim adalah kewajiban pelaksanaan terpisah. Pendapatan umumnya diakui pada harga kontrak yang mencerminkan harga jual tersendiri.
Grup menjual beberapa batubara dengan CIF (Cost, Insurance and Freight) Incoterm, yang berarti bahwa Grup bertanggung jawab untuk menyediakan layanan pengiriman dan asuransi setelah tanggal dimana kepemilikan berpindah. Oleh karena itu, Grup memiliki kewajiban pelaksanaan yang terpisah untuk pengangkutan dan layanan asuransi yang disediakan dalam penjualan batubara berdasarkan CIF Incoterm. Pengangkutan dan pendapatan asuransi dialokasikan dari harga kontrak keseluruhan pada harga jual tersendiri (jika dapat diketahui) atau sebaliknya dengan perkiraan biaya ditambah margin. Pengakuan pendapatan pengiriman dan asuransi ditangguhkan, jika signifikan, sampai barang diserahkan bukan saat barang dikirim.
Dalam menentukan pengakuan pendapatan, Grup melakukan analisis sebagai berikut:
1. Mengidentifikasi kontrak dengan pelanggan yang memenuhi semua kriteria berikut:
• Para pihak dalam kontrak telah menyetujui kontrak,
• Grup dapat mengidentifikasi hak setiap pihak mengenai barang atau jasa yang akan dialihkan,
• Grup dapat mengidentifikasi jangka waktu pembayaran barang dan jasa yang akan dialihkan,
• Kontrak memiliki substansi komersial, dan
• Kemungkinan besar Grup akan menagih imbalan dalam pertukaran barang atau jasa yang kan dialihkan ke pelanggan;
2. Mengidentifikasi kewajiban pelaksanaan;
3. Menentukan harga transaksi;
4. Mengalokasikan harga transaksi terhadap kewajiban pelaksanaan; dan
5. Mengakui pendapatan.
Grup mengakui pendapatan ketika kewajiban pelaksanaan telah diselesaikan dengan mengalihkan barang atau jasa yang dijanjikan kepada pelanggan.
Pendapatan diukur berdasarkan jumlah imbalan yang ditentukan dalam kontrak dan tidak termasuk jumlah yang ditagih atas nama pihak ketiga.
Pendapatan jasa
Grup memperoleh pendapatan dari penyediaan jasa penambangan, termasuk penambangan kontrak, pemindahan lapisan penutup tanah, dan pengangkutan batubara ke sektor pertambangan. Grup juga memperoleh pendapatan dari penyediaan logistik dan layanan pendukung untuk sektor minyak dan gas.
Grup membuat kontrak layanan jangka pendek dan jangka panjang dengan pelanggan. Berdasarkan ketentuan kontrak, Grup menambah aset yang dikendalikan pelanggan atau pelanggan secara bersamaan menerima dan mengkonsumsi manfaat dari kinerja Grup. Oleh karena itu, pendapatan dari kontrak jasa diakui sepanjang waktu berdasarkan tahap penyelesaian kontrak pada akhir periode pelaporan.
Tingkat penyelesaian dapat ditentukan dengan metode yang dapat mengukur secara andal jasa yang diberikan. Bergantung pada jenis jasa dan sifat transaksi, metode tersebut dapat mencakup:
a. Survei pekerjaan yang telah dilaksanakan;
b. Nilai pekerjaan yang diselesaikan ditentukan berdasarkan harga untuk setiap kegiatan yang dilakukan yang mengidentifikasi nilai pekerjaan yang dilakukan dan oleh karena itu nilai pendapatan harus diakui;
b. Jasa yang dilakukan hingga saat ini sebagai persentase dari total jasa yang telah dilakukan; atau
c. Proporsi biaya kontrak yang timbul untuk pekerjaan yang dilaksanakan sampai saat ini relatif terhadap estimasi total biaya kontrak.
Pendapatan dari kontrak konstruksi
Grup membuat kontrak konstruksi jangka panjang dengan pelanggan. Kewajiban pelaksanaan keseluruhan proyek, yang diatur dalam kontrak, mengingat bahwa jasa yang berbeda saling bergantung, terintegrasi, dan ditujukan untuk transfer proyek ke pelanggan secara keseluruhan, mewakili hasil gabungan yang terdapat di kontrak oleh pelanggan.
Berdasarkan persyaratan kontrak, Grup meningkatkan aset yang dikendalikan oleh pelanggan. Oleh karena itu, pendapatan dari kontrak konstruksi diakui sepanjang waktu dengan metode input biaya-ke-biaya, yaitu berdasarkan proporsi biaya kontrak yang terjadi untuk pekerjaan yang dilaksanakan hingga saat ini dibandingkan dengan estimasi total biaya kontrak. Manajemen menganggap bahwa metode ini adalah ukuran yang tepat untuk kemajuan dalam memenuhi kewajiban kinerja untuk kontrak konstruksi jangka panjang Grup.
Jika hasil dari kewajiban pelaksanaan tidak dapat diukur secara wajar, dan biaya yang terjadi dalam memenuhi kewajiban pelaksanaan diperkirakan dapat dipulihkan, maka pendapatan diakui hanya sejumlah biaya yang terjadi.
Jika kemungkinan besar biaya yang terjadi untuk memenuhi kewajiban pelaksanaan akan melebihi pendapatan kontrak, kerugian segera diakui.
Tidak terdapat komponen pembiayaan yang signifikan dalam kontrak konstruksi karena rata-rata jangka waktu kredit adalah 30 hari.
Jika kewajiban pelaksanaan tidak dipenuhi sepanjang waktu dalam kontrak konstruksi dengan pelanggan, Grup memenuhi kewajiban kinerja pada suatu titik waktu. Pendapatan diakui ketika aset atau jasa yang dijanjikan dialihkan kepada pelanggan dan pelanggan memperoleh kendali atas aset tersebut.
Grup menyajikan saldo kontraknya, berdasarkan basis per kontrak, dalam posisi aset kontrak atau liabilitas bersih, secara terpisah dari piutang usaha. Aset kontrak dan piutang usaha keduanya merupakan hak atas imbalan sebagai imbalan atas barang atau jasa yang telah dialihkan Grup kepada pelanggan. Namun, klasifikasi tersebut bergantung pada apakah hak tersebut hanya tergantung pada kondisi waktu (piutang usaha) atau apakah juga tergantung pada hal lain (aset kontrak), seperti pemenuhan kewajiban pelaksanaan selanjutnya berdasarkan kontrak. Kewajiban kontrak adalah jumlah kumulatif yang diterima dan piutang kontraktual oleh Grup yang melebihi hak imbalan yang dihasilkan dari kinerja Grup berdasarkan kontrak tertentu.
Perdagangan lainnya
Pendapatan diukur berdasarkan jumlah imbalan yang ditentukan dalam kontrak dan tidak termasuk jumlah yang ditagih atas nama pihak ketiga. Grup memenuhi kewajiban kinerja pada suatu titik waktu. Pendapatan diakui ketika aset atau jasa yang dijanjikan dialihkan kepada pelanggan dan pelanggan memperoleh kendali atas aset tersebut
Pendapatan bunga
Pendapatan bunga diakui berdasarkan metode suku bunga efektif.
Beban
Beban diakui pada saat terjadinya.</t>
        </is>
      </c>
      <c r="D18" s="91" t="inlineStr">
        <is>
          <t>Penjualan Batubara Grup memperoleh pendapatan dengan menambang dan kemudian menjual batubara secara lokal dan ekspor ke pelanggan dengan berbagai persyaratan komersial. Pendapatan dari penjualan batubara diakui pada saat kontrol telah dialihkan kepada pelanggan, tidak ada pekerjaan atau pemrosesan lebih lanjut yang diperlukan oleh Grup, kuantitas dan kualitas barang telah ditentukan dengan akurasi yang wajar, dan kolektibilitas cukup terjamin. Hal ini biasanya terjadi ketika kepemilikan berpindah. Sebagian besar perjanjian penjualan Grup menetapkan bahwa kepemilikan berpindah ketika barang diserahkan ke tujuan yang ditentukan oleh pelanggan, yang biasanya adalah kapal dimana barang akan dikirimkan. Dalam setiap kontrak untuk menjual barang komoditas, setiap barang yang dikirim adalah kewajiban pelaksanaan terpisah. Pendapatan umumnya diakui pada harga kontrak yang mencerminkan harga jual tersendiri. Grup menjual beberapa batubara dengan CIF (Cost, Insurance and Freight) Incoterm, yang berarti bahwa Grup bertanggung jawab untuk menyediakan layanan pengiriman dan asuransi setelah tanggal dimana kepemilikan berpindah. Oleh karena itu, Grup memiliki kewajiban pelaksanaan yang terpisah untuk pengangkutan dan layanan asuransi yang disediakan dalam penjualan batubara berdasarkan CIF Incoterm. Pengangkutan dan pendapatan asuransi dialokasikan dari harga kontrak keseluruhan pada harga jual tersendiri (jika dapat diketahui) atau sebaliknya dengan perkiraan biaya ditambah margin. Pengakuan pendapatan pengiriman dan asuransi ditangguhkan, jika signifikan, sampai barang diserahkan bukan saat barang dikirim. Dalam menentukan pengakuan pendapatan, Grup melakukan analisis sebagai berikut: 1. Mengidentifikasi kontrak dengan pelanggan yang memenuhi semua kriteria berikut: ? Para pihak dalam kontrak telah menyetujui kontrak, ? Grup dapat mengidentifikasi hak setiap pihak mengenai barang atau jasa yang akan dialihkan, ? Grup dapat mengidentifikasi jangka waktu pembayaran barang dan jasa yang akan dialihkan, ? Kontrak memiliki substansi komersial, dan ? Kemungkinan besar Grup akan menagih imbalan dalam pertukaran barang atau jasa yang kan dialihkan ke pelanggan; 2. Mengidentifikasi kewajiban pelaksanaan; 3. Menentukan harga transaksi; 4. Mengalokasikan harga transaksi terhadap kewajiban pelaksanaan; dan 5. Mengakui pendapatan. Grup mengakui pendapatan ketika kewajiban pelaksanaan telah diselesaikan dengan mengalihkan barang atau jasa yang dijanjikan kepada pelanggan. Pendapatan diukur berdasarkan jumlah imbalan yang ditentukan dalam kontrak dan tidak termasuk jumlah yang ditagih atas nama pihak ketiga. Pendapatan jasa Grup memperoleh pendapatan dari penyediaan jasa penambangan, termasuk penambangan kontrak, pemindahan lapisan penutup tanah, dan pengangkutan batubara ke sektor pertambangan. Grup juga memperoleh pendapatan dari penyediaan logistik dan layanan pendukung untuk sektor minyak dan gas. Grup membuat kontrak layanan jangka pendek dan jangka panjang dengan pelanggan. Berdasarkan ketentuan kontrak, Grup menambah aset yang dikendalikan pelanggan atau pelanggan secara bersamaan menerima dan mengkonsumsi manfaat dari kinerja Grup. Oleh karena itu, pendapatan dari kontrak jasa diakui sepanjang waktu berdasarkan tahap penyelesaian kontrak pada akhir periode pelaporan. Tingkat penyelesaian dapat ditentukan dengan metode yang dapat mengukur secara andal jasa yang diberikan. Bergantung pada jenis jasa dan sifat transaksi, metode tersebut dapat mencakup: a. Survei pekerjaan yang telah dilaksanakan; b. Nilai pekerjaan yang diselesaikan ditentukan berdasarkan harga untuk setiap kegiatan yang dilakukan yang mengidentifikasi nilai pekerjaan yang dilakukan dan oleh karena itu nilai pendapatan harus diakui; b. Jasa yang dilakukan hingga saat ini sebagai persentase dari total jasa yang telah dilakukan; atau c. Proporsi biaya kontrak yang timbul untuk pekerjaan yang dilaksanakan sampai saat ini relatif terhadap estimasi total biaya kontrak. Pendapatan dari kontrak konstruksi Grup membuat kontrak konstruksi jangka panjang dengan pelanggan. Kewajiban pelaksanaan keseluruhan proyek, yang diatur dalam kontrak, mengingat bahwa jasa yang berbeda saling bergantung, terintegrasi, dan ditujukan untuk transfer proyek ke pelanggan secara keseluruhan, mewakili hasil gabungan yang terdapat di kontrak oleh pelanggan. Berdasarkan persyaratan kontrak, Grup meningkatkan aset yang dikendalikan oleh pelanggan. Oleh karena itu, pendapatan dari kontrak konstruksi diakui sepanjang waktu dengan metode input biaya-ke-biaya, yaitu berdasarkan proporsi biaya kontrak yang terjadi untuk pekerjaan yang dilaksanakan hingga saat ini dibandingkan dengan estimasi total biaya kontrak. Manajemen menganggap bahwa metode ini adalah ukuran yang tepat untuk kemajuan dalam memenuhi kewajiban kinerja untuk kontrak konstruksi jangka panjang Grup. Jika hasil dari kewajiban pelaksanaan tidak dapat diukur secara wajar, dan biaya yang terjadi dalam memenuhi kewajiban pelaksanaan diperkirakan dapat dipulihkan, maka pendapatan diakui hanya sejumlah biaya yang terjadi. Jika kemungkinan besar biaya yang terjadi untuk memenuhi kewajiban pelaksanaan akan melebihi pendapatan kontrak, kerugian segera diakui. Tidak terdapat komponen pembiayaan yang signifikan dalam kontrak konstruksi karena rata-rata jangka waktu kredit adalah 30 hari. Jika kewajiban pelaksanaan tidak dipenuhi sepanjang waktu dalam kontrak konstruksi dengan pelanggan, Grup memenuhi kewajiban kinerja pada suatu titik waktu. Pendapatan diakui ketika aset atau jasa yang dijanjikan dialihkan kepada pelanggan dan pelanggan memperoleh kendali atas aset tersebut. Grup menyajikan saldo kontraknya, berdasarkan basis per kontrak, dalam posisi aset kontrak atau liabilitas bersih, secara terpisah dari piutang usaha. Aset kontrak dan piutang usaha keduanya merupakan hak atas imbalan sebagai imbalan atas barang atau jasa yang telah dialihkan Grup kepada pelanggan. Namun, klasifikasi tersebut bergantung pada apakah hak tersebut hanya tergantung pada kondisi waktu (piutang usaha) atau apakah juga tergantung pada hal lain (aset kontrak), seperti pemenuhan kewajiban pelaksanaan selanjutnya berdasarkan kontrak. Kewajiban kontrak adalah jumlah kumulatif yang diterima dan piutang kontraktual oleh Grup yang melebihi hak imbalan yang dihasilkan dari kinerja Grup berdasarkan kontrak tertentu. Perdagangan lainnya Pendapatan diukur berdasarkan jumlah imbalan yang ditentukan dalam kontrak dan tidak termasuk jumlah yang ditagih atas nama pihak ketiga. Grup memenuhi kewajiban kinerja pada suatu titik waktu. Pendapatan diakui ketika aset atau jasa yang dijanjikan dialihkan kepada pelanggan dan pelanggan memperoleh kendali atas aset tersebut Pendapatan bunga Pendapatan bunga diakui berdasarkan metode suku bunga efektif. Beban Beban diakui pada saat terjadinya.</t>
        </is>
      </c>
      <c r="E18" s="91" t="inlineStr">
        <is>
          <t>Penjualan Batubara		Sale of coal
Grup memperoleh pendapatan dengan menambang dan kemudian menjual batubara secara lokal dan ekspor ke pelanggan dengan berbagai persyaratan komersial.		The Group earns revenue by mining and subsequently selling coal by local and export to customers under a range of commercial terms.
Pendapatan dari penjualan batubara diakui pada saat kontrol telah dialihkan kepada pelanggan, tidak ada pekerjaan atau pemrosesan lebih lanjut yang diperlukan oleh Grup, kuantitas dan kualitas barang telah ditentukan dengan akurasi yang wajar, dan kolektibilitas cukup terjamin. Hal ini biasanya terjadi ketika kepemilikan berpindah.		Revenue from the sale of coal is recognized at the point in time when control has been transferred to the customer, no further work or processing is required by the Group, the quantity and quality of the goods has been determined with reasonable accuracy, and collectability is reasonably assured. This is generally when title passes.
Sebagian besar perjanjian penjualan Grup menetapkan bahwa kepemilikan berpindah ketika barang diserahkan ke tujuan yang ditentukan oleh pelanggan, yang biasanya adalah kapal dimana barang akan dikirimkan. Dalam setiap kontrak untuk menjual barang komoditas, setiap barang yang dikirim adalah kewajiban pelaksanaan terpisah. Pendapatan umumnya diakui pada harga kontrak yang mencerminkan harga jual tersendiri.		The majority of the Group sales agreements specify that title passes when the product is delivered to the destination specified by the customer, which is typically the vessel on which the product will be shipped. Within each contract to sell a commodity product, each unit of product shipped is a separate performance obligation. Revenue is generally recognized at the contracted price at this reflects the stand-alone selling price.
Grup menjual beberapa batubara dengan CIF (Cost, Insurance and Freight) Incoterm, yang berarti bahwa Grup bertanggung jawab untuk menyediakan layanan pengiriman dan asuransi setelah tanggal dimana kepemilikan berpindah. Oleh karena itu, Grup memiliki kewajiban pelaksanaan yang terpisah untuk pengangkutan dan layanan asuransi yang disediakan dalam penjualan batubara berdasarkan CIF Incoterm. Pengangkutan dan pendapatan asuransi dialokasikan dari harga kontrak keseluruhan pada harga jual tersendiri (jika dapat diketahui) atau sebaliknya dengan perkiraan biaya ditambah margin. Pengakuan pendapatan pengiriman dan asuransi ditangguhkan, jika signifikan, sampai barang diserahkan bukan saat barang dikirim.		The Group sells certain of its coal on a CIF (Cost, Insurance and Freight) Incoterm, which means that the Group is responsible for providing freight and insurance services after the date at which title of the goods passes. The Group therefore has separate performance obligation for freight and insurance service provided for sale of coal under CIF Incoterm. Freight and insurance revenue is allocated from the overall contract price at its stand-alone selling price (where observable) or otherwise at its estimated cost plus margin. The recognition of freight and insurance revenue is deferred, where significant, until the product is delivered rather than when the product is shipped.
Dalam menentukan pengakuan pendapatan, Grup melakukan analisis sebagai berikut:		In determining revenue recognition, the Group perform the following transaction analysis:
1.	Mengidentifikasi kontrak dengan pelanggan yang memenuhi semua kriteria berikut:		1.	Identify contracts with customers that meet all the following criteria:
	Para pihak dalam kontrak telah menyetujui kontrak,			The parties to the contract have approved the contract,
	Grup dapat mengidentifikasi hak setiap pihak mengenai barang atau jasa yang akan dialihkan,			The Group can identify each party rights regarding the goods and services to be transferred,
	Grup dapat mengidentifikasi jangka waktu pembayaran barang dan jasa yang akan dialihkan,			The Group can identify the payment terms for the goods or services to be transferred,
	Kontrak memiliki substansi komersial, dan			The contract has commercial substance, and
	Kemungkinan besar Grup akan menagih imbalan dalam pertukaran barang atau jasa yang kan dialihkan ke pelanggan;			It is probable that the Group will collect the consideration in exchange for the goods or services to be transferred to the customers;
2.	Mengidentifikasi kewajiban pelaksanaan;		2.	Identify performance obligations;
3.	Menentukan harga transaksi;		3.	Determine the transaction price;
4.	Mengalokasikan harga transaksi terhadap kewajiban pelaksanaan; dan		4.	Allocate the transaction price to performance obligations; and
5.	Mengakui pendapatan.		5.	Recognise revenue.
Grup mengakui pendapatan ketika kewajiban pelaksanaan telah diselesaikan dengan mengalihkan barang atau jasa yang dijanjikan kepada pelanggan.		The Group recognise revenue when the performance obligation has been satisfied by transferring a promised goods or services to the customer.
Pendapatan diukur berdasarkan jumlah imbalan yang ditentukan dalam kontrak dan tidak termasuk jumlah yang ditagih atas nama pihak ketiga.		Revenue is measured based on the consideration specified in the contract and excludes amounts collected on behalf of third parties.
Pendapatan jasa		Rendering of services
Grup memperoleh pendapatan dari penyediaan logistik dan layanan pendukung untuk sektor minyak dan gas.
		The Group generates revenue from providing logistics and support services to the oil and gas sector.
Grup membuat kontrak layanan jangka pendek dan jangka panjang dengan pelanggan. Berdasarkan ketentuan kontrak, Grup menambah aset yang dikendalikan pelanggan atau pelanggan secara bersamaan menerima dan mengkonsumsi manfaat dari kinerja Grup. Oleh karena itu, pendapatan dari kontrak jasa diakui sepanjang waktu berdasarkan tahap penyelesaian kontrak pada akhir periode pelaporan.		The Group enters into short- and long-term service contracts with customers. Under the terms of the contracts, the Group enhances assets which the customers control or the customers simultaneously receive and consume the benefit of the Group performance. Revenue from service contracts is therefore recognized over time based on the stage of completion of the contract at the end of the reporting period.
Tingkat penyelesaian dapat ditentukan dengan metode yang dapat mengukur secara andal jasa yang diberikan. Bergantung pada jenis jasa dan sifat transaksi, metode tersebut dapat mencakup:		The stage of completion may be determined based on methods that can reasonably measure the services performed. Depending on nature of the service contracts the methods may include:
a.	Survei pekerjaan yang telah dilaksanakan;		a.	Surveys of work performed;
b.	Nilai pekerjaan yang diselesaikan ditentukan berdasarkan harga untuk setiap kegiatan yang dilakukan yang mengidentifikasi nilai pekerjaan yang dilakukan dan oleh karena itu nilai pendapatan harus diakui;		b.	Value of work completed determined based on schedule of rates for each of the activities performed which identify value for the work performed and hence the value of the revenue to be recognized;
c.	Jasa yang dilakukan hingga saat ini sebagai persentase dari jumlah jasa yang telah dilakukan; atau		c.	Services performed to date as a percentage of total services to be performed; or
	d.		
d.	Proporsi biaya kontrak yang timbul untuk pekerjaan yang dilaksanakan sampai saat ini relatif terhadap estimasi jumlah biaya kontrak.	e.		d.	The proportion of contract costs incurred for work performed to date relative to the estimated total contract costs.
Pendapatan dari kontrak konstruksi		Revenue from construction contracts
Grup membuat kontrak konstruksi jangka panjang dengan pelanggan. Kewajiban pelaksanaan keseluruhan proyek, yang diatur dalam kontrak, mengingat bahwa jasa yang berbeda saling bergantung, terintegrasi, dan ditujukan untuk transfer proyek ke pelanggan secara keseluruhan, mewakili hasil gabungan yang terdapat di kontrak oleh pelanggan.		The Group enters into long-term construction contracts with customers. The performance obligation is usually the entire project, as provided for in the contract, given that the different services are highly interdependent, integrated, and are aimed at transferring the project to the customer as a whole, representing the combined output for which the customer has contracted.
Berdasarkan persyaratan kontrak, Grup meningkatkan aset yang dikendalikan oleh pelanggan. Oleh karena itu, pendapatan dari kontrak konstruksi diakui sepanjang waktu dengan metode input biaya-ke-biaya, yaitu berdasarkan proporsi biaya kontrak yang terjadi untuk pekerjaan yang dilaksanakan hingga saat ini dibandingkan dengan estimasi jumlah biaya kontrak. Manajemen menganggap bahwa metode ini adalah ukuran yang tepat untuk kemajuan dalam memenuhi kewajiban kinerja untuk kontrak konstruksi jangka panjang Grup.		Under the terms of the contracts, the Group enhances assets which the customers control. Revenue from construction contracts is therefore recognized over time on a cost input method, i.e. based on the proportion of contract costs incurred for work performed to date relative to the estimated total contract costs. Management considers that this input method is an appropriate measure of the progress towards complete satisfaction of these performance obligations for long-term construction contracts of the Group.
Jika hasil dari kewajiban pelaksanaan tidak dapat diukur secara wajar, dan biaya yang terjadi dalam memenuhi kewajiban pelaksanaan diperkirakan dapat dipulihkan, maka pendapatan diakui hanya sejumlah biaya yang terjadi.		Where the outcome of a performance obligation cannot be reasonably measured, and the costs incurred in satisfying the performance obligation are expected to be recoverable, the revenue is recognized only to the extent of the costs incurred.
Jika kemungkinan besar biaya yang terjadi untuk memenuhi kewajiban pelaksanaan akan melebihi pendapatan kontrak, kerugian segera diakui.		When it is probable that the cost incurred in satisfying a performance obligation will exceed the contract revenue, the expected loss is recognized immediately.
Tidak terdapat komponen pembiayaan yang signifikan dalam kontrak konstruksi karena rata-rata jangka waktu kredit adalah 30 hari.		There is not considered to be a significant financing component in construction contracts as the average credit term is 30 days.
Jika kewajiban pelaksanaan tidak dipenuhi sepanjang waktu dalam kontrak konstruksi dengan pelanggan, Grup memenuhi kewajiban kinerja pada suatu titik waktu. Pendapatan diakui ketika aset atau jasa yang dijanjikan dialihkan kepada pelanggan dan pelanggan memperoleh kendali atas aset tersebut.		If performance obligation is not satisfied over time in a construction contract with customer, the Group satisfies the performance obligation at a point in time. Revenue is recognized when a promised asset or service is transferred to a customer and the customer obtains control on that asset.
Grup menyajikan saldo kontraknya, berdasarkan basis per kontrak, dalam posisi aset kontrak atau liabilitas bersih, secara terpisah dari piutang usaha. Aset kontrak dan piutang usaha keduanya merupakan hak atas imbalan sebagai imbalan atas barang atau jasa yang telah dialihkan Grup kepada pelanggan. Namun, klasifikasi tersebut bergantung pada apakah hak tersebut hanya tergantung pada kondisi waktu (piutang usaha) atau apakah juga tergantung pada hal lain (aset kontrak), seperti pemenuhan kewajiban pelaksanaan selanjutnya berdasarkan kontrak. Kewajiban kontrak adalah jumlah kumulatif yang diterima dan piutang kontraktual oleh Grup yang melebihi hak imbalan yang dihasilkan dari kinerja Grup berdasarkan kontrak tertentu.
		The Group presents its contract balances, on a contract-by-contract basis, in a net contract asset or liability position, separately from its trade receivables. Contract assets and trade receivables are both rights to consideration in exchange for goods or services that the Group has transferred to a customer; however, the classification depends on whether such right is only conditional on the passage of time (trade receivables) or if it is also conditional on something else (contract assets), such as the satisfaction of further performance obligations under the contract. A contract liability is the cumulative amount received and contractually receivable by the Group that exceeds the right to consideration resulting from the Group performance under a given contract. 
Pendapatan sepeda motor listrik
Grup mengakui pendapatan yang berasal dari penjualan sepeda motor listrik. Pendapatan diukur berdasarkan pertimbangan yang ditentukan dalam kontrak dengan pelanggan dan tidak termasuk jumlah yang dikumpulkan atas nama pihak ketiga. Perusahaan mengakui pendapatan Ketika kendali atas produk atau jasa kepada pelanggan dialihkan. Grup secara umum menyimpulkan bahwa Grup merupakan prinsipal dalam pengaturan pendapatannya dan mencatat pendapatan secara bruto karena Grup mengendalikan barang dan jasa sebelum mentransfernya ke pelanggan.		Sale of electric motorcycles
The Group recognizes revenue from sale of electric motorcycles. Revenue is measured based on the consideration specified in a contract with a customer and excludes amounts collected on behalf of third parties. The Company recognizes revenue when it transfers control of a product or service to a customer. The Group has generally concluded that it is the principal in its revenue arrangements and records revenue on a gross basis because it typically controls the goods and services before transferring them to the customer.
Pendapatan lainnya		Other revenues
Pendapatan diukur berdasarkan jumlah imbalan yang ditentukan dalam kontrak dan tidak termasuk jumlah yang ditagih atas nama pihak ketiga. Grup memenuhi kewajiban kinerja pada suatu titik waktu. Pendapatan diakui ketika aset atau jasa yang dijanjikan dialihkan kepada pelanggan dan pelanggan memperoleh kendali atas aset tersebut		Revenue is measured based on the consideration specified in the contract and excludes amounts collected on behalf of third parties. The Group satisfies the performance obligation at a point in time. Revenue is recognized when a promised asset or service is transferred to a customer and the customer obtains control on that asset.
Beban		Expenses
Beban diakui pada saat terjadinya.		Expenses were recognized when incurred.</t>
        </is>
      </c>
      <c r="F18" s="91" t="n"/>
      <c r="G18" s="91" t="n"/>
      <c r="H18" s="91" t="n"/>
      <c r="I18" s="91" t="n"/>
      <c r="J18" s="91" t="n"/>
      <c r="K18" s="91" t="n"/>
      <c r="L18" s="91" t="n"/>
      <c r="M18" s="91" t="n"/>
      <c r="N18" s="91" t="n"/>
      <c r="O18" s="91" t="n"/>
      <c r="P18" s="91" t="n"/>
      <c r="Q18" s="91" t="n"/>
      <c r="R18" s="91" t="n"/>
    </row>
    <row r="19" ht="75" customHeight="1" s="203" thickBot="1">
      <c r="A19" s="90" t="inlineStr">
        <is>
          <t>Penjabaran mata uang asing</t>
        </is>
      </c>
      <c r="B19" s="90" t="n"/>
      <c r="C19" s="91" t="inlineStr">
        <is>
          <t>a. Transaksi dan Penjabaran Laporan Keuangan Dalam Mata Uang Asing
Laporan keuangan individu masing-masing entitas dalam Grup diukur dan disajikan dalam mata uang dari lingkungan ekonomi utama dimana entitas beroperasi (mata uang fungsional). Laporan keuangan konsolidasian Grup disajikan dalam mata uang Dollar Amerika Serikat (U.S. Dollar atau US$) yang merupakan mata uang fungsional Perusahaan dan mata uang penyajian untuk laporan keuangan konsolidasian.
Dalam penyusunan laporan keuangan setiap entitas Grup, transaksi dalam mata uang asing selain mata uang fungsional entitas (mata uang asing) diakui pada kurs yang berlaku pada tanggal transaksi. Pada setiap akhir periode pelaporan, pos moneter dalam valuta asing dijabarkan kembali pada kurs yang berlaku pada tanggal tersebut. Pos-pos non-moneter yang diukur pada nilai wajar dalam valuta asing dijabarkan kembali pada kurs yang berlaku pada tanggal ketika nilai wajar ditentukan. Pos non-moneter diukur dalam biaya historis dalam valuta asing yang tidak dijabarkan kembali.
Selisih kurs atas pos moneter diakui dalam laba rugi pada periode saat terjadinya kecuali untuk:
• Selisih kurs atas pinjaman valuta asing yang berkaitan dengan aset dalam konstruksi untuk penggunaan yang produktif di masa depan, termasuk dalam biaya perolehan aset tersebut ketika dianggap sebagai penyesuaian atas biaya bunga atas pinjaman dalam valuta asing;
• Selisih kurs atas transaksi yang ditetapkan untuk tujuan lindung nilai risiko valuta asing tertentu; dan
• Selisih kurs atas pos moneter piutang atau utang dari kegiatan usaha luar negeri yang penyelesaiannya tidak direncanakan atau tidak mungkin terjadi (karena membentuk bagian dari investasi bersih dalam kegiatan usaha luar negeri), yang pada awalnya diakui pada penghasilan komprehensif lain dan direklasifikasi dari ekuitas ke laba rugi pada pembayaran kembali pos moneter.
• Selisih nilai tukar yang muncul dari penjabaran kembali pos-pos nonmoneter, di mana keuntungan atau kerugian diakui dalam penghasilan komprehensif lain. Untuk pos-pos nonmoneter tersebut, setiap keuntungan atau kerugian dari komponen pertukaran tersebut juga diakui dalam penghasilan komprehensif lain.
Untuk tujuan penyajian laporan keuangan konsolidasian, aset dan liabilitas kegiatan usaha luar negeri Grup dijabarkan ke dalam Dollar Amerika Serikat dengan menggunakan kurs yang berlaku pada akhir periode pelaporan. Pos penghasilan dan beban dijabarkan menggunakan kurs rata-rata untuk periode tersebut, kecuali kurs berfluktuasi secara signifikan selama periode tersebut, dalam hal ini kurs yang berlaku pada tanggal transaksi yang digunakan. Selisih kurs yang timbul diakui dalam penghasilan komprehensif lain dan diakumulasi dalam ekuitas (dan diatribusikan pada kepentingan non-pengendali).
Pembukuan entitas anak serta perusahaan asosiasi berikut ini diselenggarakan dalam mata uang fungsionalnya yaitu Rupiah (Rp):
• PT Cirebon Power Services,
• PT Cotrans Asia,
• PT Indy Properti Indonesia,
• PT POSB Reksabumi Indonesia, 
• PT Indika Digital Teknologi,
• PT Zebra Cross Teknologi,
• PT Xapiens Teknologi Indonesia,
• PT Indika Multi Properti,
• PT Pan Indo Resources,
• PT Mahabharata Dharma Ekatama,
• PT Telaga Mas Kalimantan,
• PT Jaya Bumi Paser,
• PT Diva Perdana Pesona
• PT Trisetia Citagraha
• PT Sumber Multi Energi Penajam,
• PT Interport Patimban Agung,
• PT Indika Tenaga Baru,
• PT Empat Mitra Indika Tenaga Surya,
• PT Electra Mobilitas Indonesia,
• PT Solusi Mobilitas Indonesia,
• PT Ilectra Motor Group,
• PT Electra Distribusi Indonesia,
• PT Electra Auto Indonesia,
• PT Mitra Motor Group,
• PT Foxconn Indika Motor,
• PT Energi Makmur Buana,
• PT Indika Medika Nusantara, 
• PT Perkasa Investama Mineral and
• PT Mekko Metal Mining.</t>
        </is>
      </c>
      <c r="D19" s="91" t="inlineStr">
        <is>
          <t>Laporan keuangan individu masing-masing entitas dalam Grup diukur dan disajikan dalam mata uang dari lingkungan ekonomi utama dimana entitas beroperasi (mata uang fungsional). Laporan keuangan konsolidasian Grup disajikan dalam mata uang Dollar Amerika Serikat (U.S. Dollar atau US$) yang merupakan mata uang fungsional Perusahaan dan mata uang penyajian untuk laporan keuangan konsolidasian. Dalam penyusunan laporan keuangan setiap entitas Grup, transaksi dalam mata uang asing selain mata uang fungsional entitas (mata uang asing) diakui pada kurs yang berlaku pada tanggal transaksi. Pada setiap akhir periode pelaporan, pos moneter dalam valuta asing dijabarkan kembali pada kurs yang berlaku pada tanggal tersebut. Pos-pos non-moneter yang diukur pada nilai wajar dalam valuta asing dijabarkan kembali pada kurs yang berlaku pada tanggal ketika nilai wajar ditentukan. Pos non-moneter diukur dalam biaya historis dalam valuta asing yang tidak dijabarkan kembali. Selisih kurs atas pos moneter diakui dalam laba rugi pada periode saat terjadinya kecuali untuk: ? Selisih kurs atas pinjaman valuta asing yang berkaitan dengan aset dalam konstruksi untuk penggunaan yang produktif di masa depan, termasuk dalam biaya perolehan aset tersebut ketika dianggap sebagai penyesuaian atas biaya bunga atas pinjaman dalam valuta asing; ? Selisih kurs atas transaksi yang ditetapkan untuk tujuan lindung nilai risiko valuta asing tertentu; dan ? Selisih kurs atas pos moneter piutang atau utang dari kegiatan usaha luar negeri yang penyelesaiannya tidak direncanakan atau tidak mungkin terjadi (karena membentuk bagian dari investasi bersih dalam kegiatan usaha luar negeri), yang pada awalnya diakui pada penghasilan komprehensif lain dan direklasifikasi dari ekuitas ke laba rugi pada pembayaran kembali pos moneter. ? Selisih nilai tukar yang muncul dari penjabaran kembali pos-pos nonmoneter, di mana keuntungan atau kerugian diakui dalam penghasilan komprehensif lain. Untuk pos-pos nonmoneter tersebut, setiap keuntungan atau kerugian dari komponen pertukaran tersebut juga diakui dalam penghasilan komprehensif lain. Untuk tujuan penyajian laporan keuangan konsolidasian, aset dan liabilitas kegiatan usaha luar negeri Grup dijabarkan ke dalam Dollar Amerika Serikat dengan menggunakan kurs yang berlaku pada akhir periode pelaporan. Pos penghasilan dan beban dijabarkan menggunakan kurs rata-rata untuk periode tersebut, kecuali kurs berfluktuasi secara signifikan selama periode tersebut, dalam hal ini kurs yang berlaku pada tanggal transaksi yang digunakan. Selisih kurs yang timbul diakui dalam penghasilan komprehensif lain dan diakumulasi dalam ekuitas (dan diatribusikan pada kepentingan non-pengendali). Pembukuan entitas anak serta perusahaan asosiasi berikut ini diselenggarakan dalam mata uang fungsionalnya yaitu Rupiah (Rp): ? PT Cirebon Power Services, ? PT Cotrans Asia, ? PT Indy Properti Indonesia, ? PT POSB Reksabumi Indonesia, ? PT Indika Digital Teknologi, ? PT Zebra Cross Teknologi, ? PT Xapiens Teknologi Indonesia, ? PT Indika Multi Properti, ? PT Pan Indo Resources, ? PT Mahabharata Dharma Ekatama, ? PT Telaga Mas Kalimantan, ? PT Jaya Bumi Paser, ? PT Diva Perdana Pesona ? PT Trisetia Citagraha ? PT Sumber Multi Energi Penajam, ? PT Interport Patimban Agung, ? PT Indika Tenaga Baru, ? PT Empat Mitra Indika Tenaga Surya, ? PT Electra Mobilitas Indonesia, ? PT Solusi Mobilitas Indonesia, ? PT Ilectra Motor Group, ? PT Electra Distribusi Indonesia, ? PT Electra Auto Indonesia, ? PT Mitra Motor Group, ? PT Foxconn Indika Motor, ? PT Energi Makmur Buana, ? PT Indika Medika Nusantara, ? PT Perkasa Investama Mineral, ? PT Mekko Metal Mining, ? PT Indika Bioneer Group, ? PT Indika Bioneer Diagnostika, ? PT Empat Mitra Indika Mentari, ? PT Kalista Nusa Armada, ? PT Kalista Rotom Orbita, ? PT Kalista Soter Hastia, ? PT Kalista Nayara Dayautama, ? PT Industri Baterai Nusantara dan/and ? PT Manufaktur Teknologi Baterai.</t>
        </is>
      </c>
      <c r="E19" s="91" t="inlineStr">
        <is>
          <t>Laporan keuangan individu masing-masing entitas dalam Grup diukur dan disajikan dalam mata uang dari lingkungan ekonomi utama dimana entitas beroperasi (mata uang fungsional). Laporan keuangan konsolidasian Grup disajikan dalam mata uang Dollar Amerika Serikat (U.S. Dollar atau US$) yang merupakan mata uang fungsional Perusahaan dan mata uang penyajian untuk laporan keuangan konsolidasian.		The individual financial statements of each entity within the Group are measured and presented in the currency of the primary economic environment in which the entity operates (its functional currency). The consolidated financial statements of the Group are presented in United States of America Dollar (U.S. Dollar or US$), which is the functional currency of the Company and the presentation currency for the consolidated financial statements.
Dalam penyusunan laporan keuangan setiap entitas Grup, transaksi dalam mata uang asing selain mata uang fungsional entitas (mata uang asing) diakui pada kurs yang berlaku pada tanggal transaksi. Pada setiap akhir periode pelaporan, pos moneter dalam valuta asing dijabarkan kembali pada kurs yang berlaku pada tanggal tersebut. Pos-pos non-moneter yang diukur pada nilai wajar dalam valuta asing dijabarkan kembali pada kurs yang berlaku pada tanggal ketika nilai wajar ditentukan. Pos non-moneter diukur dalam biaya historis dalam valuta asing yang tidak dijabarkan kembali.		In preparing the financial statements of each Group entities, transactions in currencies other than the entity functional currency (foreign currencies) are recognized at the rates of exchange prevailing at the dates of the transactions. At the end of each reporting period, monetary items denominated in foreign currencies are retranslated at the rates prevailing at that date. Non-monetary items carried at fair value that are denominated in foreign currencies are retranslated at the rates prevailing at the date when the fair value was determined. Non-monetary items that are measured in terms of historical cost in a foreign currency are not retranslated.
Selisih kurs atas pos moneter diakui dalam laba rugi pada periode saat terjadinya kecuali untuk:		Exchange differences on monetary items are recognized in profit or loss in the period in which they arise except for:
	Selisih kurs atas pinjaman valuta asing yang berkaitan dengan aset dalam konstruksi untuk penggunaan yang produktif di masa depan, termasuk dalam biaya perolehan aset tersebut ketika dianggap sebagai penyesuaian atas biaya bunga atas pinjaman dalam valuta asing;			Exchange differences on foreign currency borrowing relating to assets under construction for future productive use, which are included in the cost of those assets when they are regarded as an adjustment to interest costs on those foreign currency borrowing;
	Selisih kurs atas transaksi yang ditetapkan untuk tujuan lindung nilai risiko valuta asing tertentu; dan			Exchange differences on transaction entered into in order to hedge certain foreign currency risks; and
	Selisih kurs atas pos moneter piutang atau utang dari kegiatan usaha luar negeri yang penyelesaiannya tidak direncanakan atau tidak mungkin terjadi (karena membentuk bagian dari investasi bersih dalam kegiatan usaha luar negeri), yang pada awalnya diakui pada penghasilan komprehensif lain dan direklasifikasi dari ekuitas ke laba rugi pada pembayaran kembali pos moneter.			Exchange differences on monetary items receivable from or payable to a foreign currency operation for which settlement is neither planned nor likely to occur (therefore forming part of the net investment in the foreign operation), which are recognized initially in other comprehensive income and reclassified from equity to profit or loss on repayment of the monetary items.
	Selisih nilai tukar yang muncul dari penjabaran kembali pos-pos nonmoneter, di mana keuntungan atau kerugian diakui dalam penghasilan komprehensif lain. Untuk pos-pos nonmoneter tersebut, setiap keuntungan atau kerugian dari komponen pertukaran tersebut juga diakui dalam penghasilan komprehensif lain.				Exchange differences arising on the retranslation of non-monetary items carried at fair value, of which gains and losses are recognized in other comprehensive income. For such non-monetary items, any exchange component of that gain or loss is also recognized in other comprehensive income.
Untuk tujuan penyajian laporan keuangan konsolidasian, aset dan liabilitas kegiatan usaha luar negeri Grup dijabarkan ke dalam Dolar Amerika Serikat dengan menggunakan kurs yang berlaku pada akhir periode pelaporan. Pos penghasilan dan beban dijabarkan menggunakan kurs rata-rata untuk periode tersebut, kecuali kurs berfluktuasi secara signifikan selama periode tersebut, dalam hal ini kurs yang berlaku pada tanggal transaksi yang digunakan. Selisih kurs yang timbul diakui dalam penghasilan komprehensif lain dan diakumulasi dalam ekuitas (dan diatribusikan pada kepentingan non-pengendali).		For the purposes of presenting these consolidated financial statements, the assets and liabilities of the Group foreign operations are translated into U.S. Dollar using exchange rates prevailing at the end of each reporting period. Income and expense items are translated at the average exchange rates for the period, unless exchange rates fluctuate significantly during that period, in which case the exchange rates at the dates of the transactions are used. Exchange differences arising, if any, are recognized in other comprehensive income and accumulated in equity (and attributed to non-controlling interests as appropriate).
Pembukuan entitas anak serta perusahaan asosiasi berikut ini diselenggarakan dalam mata uang fungsionalnya yaitu Rupiah (Rp):
		The books of accounts of the following subsidiaries and associates are maintained in their functional currency, which is the Indonesian Rupiah (Rp):
	PT Cirebon Power Services,
	PT Cotrans Asia,
	PT Indy Properti Indonesia,
	PT POSB Reksabumi Indonesia, 
	PT Indika Digital Teknologi,
	PT Zebra Cross Teknologi,
	PT Xapiens Teknologi Indonesia,
	PT Indika Multi Properti,
	PT Telaga Mas Kalimantan,
	PT Jaya Bumi Paser,
	PT Diva Perdana Pesona
	PT Sumber Multi Energi Penajam,
	PT Interport Patimban Agung,
	PT Indika Tenaga Baru,
	PT Empat Mitra Indika Tenaga Surya,
	PT Electra Mobilitas Indonesia,
	PT Solusi Mobilitas Indonesia,
	PT Ilectra Motor Group,
	PT Electra Distribusi Indonesia,
	PT Electra Auto Indonesia,
	PT Mitra Motor Group,
	PT Foxconn Indika Motor,
	PT Energi Makmur Buana,
	PT Indika Medika Nusantara, 
	PT Perkasa Investama Mineral,
	PT Mekko Metal Mining,
	PT Bioneer Indika Group,
	PT Bioneer Indika Diagnostik,
	PT Empat Mitra Indika Mentari,
	PT Kalista Nusa Armada,
	PT Kalista Rotom Orbita,
	PT Kalista Soter Hastia,
	PT Kalista Nayara Dayautama,
	PT Industri Baterai Nusantara, 
	PT Manufaktur Teknologi Baterai,
	PT Laras Ekosistem Organik,
	PT Natura Aromatik Nusantara,
	PT Genomik Solidaritas Indonesia; dan/ and
	PT Kalista Biru Nusantara</t>
        </is>
      </c>
      <c r="F19" s="91" t="n"/>
      <c r="G19" s="91" t="n"/>
      <c r="H19" s="91" t="n"/>
      <c r="I19" s="91" t="n"/>
      <c r="J19" s="91" t="n"/>
      <c r="K19" s="91" t="n"/>
      <c r="L19" s="91" t="n"/>
      <c r="M19" s="91" t="n"/>
      <c r="N19" s="91" t="n"/>
      <c r="O19" s="91" t="n"/>
      <c r="P19" s="91" t="n"/>
      <c r="Q19" s="91" t="n"/>
      <c r="R19" s="91" t="n"/>
    </row>
    <row r="20" ht="75" customHeight="1" s="203" thickBot="1">
      <c r="A20" s="90" t="inlineStr">
        <is>
          <t>Transaksi dengan pihak berelasi</t>
        </is>
      </c>
      <c r="B20" s="90" t="n"/>
      <c r="C20" s="91" t="inlineStr">
        <is>
          <t>Transaksi Pihak-Pihak Berelasi
Pihak-pihak berelasi adalah orang atau entitas yang terkait dengan Grup (entitas pelapor):
a. Orang atau anggota keluarga terdekat mempunyai relasi dengan entitas pelapor jika orang tersebut:
i. memiliki pengendalian atau pengendalian bersama entitas pelapor;
ii. memiliki pengaruh signifikan entitas pelapor; atau
iii. merupakan personil manajemen kunci entitas pelapor atau entitas induk dari entitas pelapor.
b. Suatu entitas berelasi dengan entitas pelapor jika memenuhi salah satu hal berikut: 
i. Entitas dan entitas pelapor adalah anggota dari kelompok usaha yang sama (artinya entitas induk, entitas anak, dan entitas anak berikutnya terkait dengan entitas lain).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paska kerja untuk imbalan kerja dari salah satu entitas pelapor atau entitas yang terkait dengan entitas pelapor. Jika entitas pelapor adalah entitas yang menyelenggarakan program tersebut, maka entitas sponsor juga berelasi dengan entitas pelapor. 
vi. Entitas yang dikendalikan atau dikendalikan bersama oleh orang yang diidentifikasi dalam huruf (a). +rap.fact.id.IX02_1336_00002_00_0001
vii. Orang yang diidentifikasi dalam huruf (a) (i) memiliki pengaruh signifikan atas entitas atau personil manajemen kunci entitas (atau entitas induk dari entitas). 
i. Entitas, atau anggota dari kelompok yang mana entitas merupakan bagian dari kelompok tersebut, menyediakan jasa personil manajemen kunci kepada entitas pelapor atau kepada entitas induk dari entitas pelapor.
Transaksi signifikan yang dilakukan dengan pihak-pihak berelasi, baik dilakukan dengan kondisi dan persyaratan yang sama dengan pihak ketiga maupun tidak, diungkapkan pada laporan keuangan konsolidasian.</t>
        </is>
      </c>
      <c r="D20" s="91" t="inlineStr">
        <is>
          <t>Pihak-pihak berelasi adalah orang atau entitas yang terkait dengan Grup (entitas pelapor): a. Orang atau anggota keluarga terdekat mempunyai relasi dengan entitas pelapor jika orang tersebut: i. memiliki pengendalian atau pengendalian bersama entitas pelapor; ii. memiliki pengaruh signifikan entitas pelapor; atau iii. merupakan personil manajemen kunci entitas pelapor atau entitas induk dari entitas pelapor. b. Suatu entitas berelasi dengan entitas pelapor jika memenuhi salah satu hal berikut: i. Entitas dan entitas pelapor adalah anggota dari kelompok usaha yang sama (artinya entitas induk, entitas anak, dan entitas anak berikutnya terkait dengan entitas lain).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paska kerja untuk imbalan kerja dari salah satu entitas pelapor atau entitas yang terkait dengan entitas pelapor. Jika entitas pelapor adalah entitas yang menyelenggarakan program tersebut, maka entitas sponsor juga berelasi dengan entitas pelapor. vi. Entitas yang dikendalikan atau dikendalikan bersama oleh orang yang diidentifikasi dalam huruf (a). i. Orang yang diidentifikasi dalam huruf (a) (i) memiliki pengaruh signifikan atas entitas atau personil manajemen kunci entitas (atau entitas induk dari entitas). viii. Entitas, atau anggota dari kelompok yang mana entitas merupakan bagian dari kelompok tersebut, menyediakan jasa personil manajemen kunci kepada entitas pelapor atau kepada entitas induk dari entitas pelapor. Transaksi signifikan yang dilakukan dengan pihak-pihak berelasi, baik dilakukan dengan kondisi dan persyaratan yang sama dengan pihak ketiga maupun tidak, diungkapkan pada laporan keuangan konsolidasian.</t>
        </is>
      </c>
      <c r="E20" s="91" t="inlineStr">
        <is>
          <t>Pihak-pihak berelasi adalah orang atau entitas yang terkait dengan Grup (entitas pelapor):		A related party is a person or entity that is related to the Group (the reporting entity):
a.	Orang atau anggota keluarga terdekat mempunyai relasi dengan entitas pelapor jika orang tersebut:		a.	A person or a close member of that person family is related to a reporting entity if that person:
i.	memiliki pengendalian atau pengendalian bersama entitas pelapor;		i.	has control or joint control over the reporting entity;
ii.	memiliki pengaruh signifikan entitas pelapor; atau		ii.	has significant influence over the reporting entity; or
iii.	merupakan personil manajemen kunci entitas pelapor atau entitas induk dari entitas pelapor.		iii.	is a member of the key management personnel of the reporting entity or of a parent of the reporting entity.
b.	Suatu entitas berelasi dengan entitas pelapor jika memenuhi salah satu hal berikut:		b.	An entity is related to the reporting entity if any of the following conditions applies:
i.	Entitas dan entitas pelapor adalah anggota dari kelompok usaha yang sama (artinya entitas induk, entitas anak, dan entitas anak berikutnya terkait dengan entitas lain).		i.	The entity, and the reporting entity are members of the same group (which means that each parent, subsidiary and fellow subsidiary is related to the others).
ii.	Satu entitas adalah entitas asosiasi atau ventura bersama dari entitas lain (atau entitas asosiasi atau ventura bersama yang merupakan anggota suatu kelompok usaha, yang mana entitas lain tersebut adalah anggotanya).		ii.	One entity is an associate or joint venture of the other entity (or an 
associate or joint venture of a member of a group of which the other entity is a member).
iii.	Kedua entitas tersebut adalah ventura bersama dari pihak ketiga yang sama.		iii.	Both entities are joint ventures of the same third party.
iv.	Satu entitas adalah ventura bersama dari entitas ketiga dan entitas yang lain adalah entitas asosiasi dari entitas ketiga.		iv.	One entity is a joint venture of a third entity and the other entity is an associate of the third entity.
v.	Entitas tersebut adalah suatu program imbalan pasca kerja untuk imbalan kerja dari salah satu entitas pelapor atau entitas yang terkait dengan entitas pelapor. Jika entitas pelapor adalah entitas yang menyelenggarakan program tersebut, maka entitas sponsor juga berelasi dengan entitas pelapor.		v.	The entity is a post-employment benefit plan for the benefit of employees of either the reporting entity, or an entity related to the reporting entity. If the reporting entity is itself such a plan, the sponsoring employers are also related to the reporting entity.
vi.	Entitas yang dikendalikan atau dikendalikan bersama oleh orang yang diidentifikasi dalam huruf (a).		vi.	The entity is controlled or jointly controlled by a person identified in (a).
vii.	Orang yang diidentifikasi dalam huruf (a) (i) memiliki pengaruh signifikan atas entitas atau personil manajemen kunci entitas (atau entitas induk dari entitas).		vii.	A person identified in (a) (i) has significant influence over the entity or is a member of the key management personnel of the entity (or a parent of the entity).
viii.	Entitas, atau anggota dari kelompok yang mana entitas merupakan bagian dari kelompok tersebut, menyediakan jasa personil manajemen kunci kepada entitas pelapor atau kepada entitas induk dari entitas pelapor.		viii.	The entity, or any member of a group of which it is a part, provides key management personnel services to the reporting entity or to the parent of the reporting entity.
Transaksi signifikan yang dilakukan dengan pihak-pihak berelasi, baik dilakukan dengan kondisi dan persyaratan yang sama dengan pihak ketiga maupun tidak, diungkapkan pada laporan keuangan konsolidasian. 		Significant transactions with related parties, whether or not made at similar terms and conditions as those done with third parties, are disclosed in the consolidated financial statements.</t>
        </is>
      </c>
      <c r="F20" s="91" t="n"/>
      <c r="G20" s="91" t="n"/>
      <c r="H20" s="91" t="n"/>
      <c r="I20" s="91" t="n"/>
      <c r="J20" s="91" t="n"/>
      <c r="K20" s="91" t="n"/>
      <c r="L20" s="91" t="n"/>
      <c r="M20" s="91" t="n"/>
      <c r="N20" s="91" t="n"/>
      <c r="O20" s="91" t="n"/>
      <c r="P20" s="91" t="n"/>
      <c r="Q20" s="91" t="n"/>
      <c r="R20" s="91" t="n"/>
    </row>
    <row r="21" ht="75" customHeight="1" s="203" thickBot="1">
      <c r="A21" s="90" t="inlineStr">
        <is>
          <t>Pajak penghasilan</t>
        </is>
      </c>
      <c r="B21" s="90" t="n"/>
      <c r="C21" s="91" t="inlineStr">
        <is>
          <t>Pajak Penghasilan
Beban pajak penghasilan merupakan jumlah pajak kini terutang dan pajak tangguhan.
Pajak saat terutang berdasarkan laba kena pajak untuk suatu tahun. Laba kena pajak berbeda dari laba sebelum pajak seperti yang dilaporkan dalam laporan laba rugi dan penghasilan komprehensif lain karena pos pendapatan atau beban yang dikenakan pajak atau dikurangkan pada tahun berbeda dan pos-pos yang tidak pernah dikenakan pajak atau tidak dapat dikurangkan.
Beban pajak kini ditentukan berdasarkan laba kena pajak dalam periode yang bersangkutan yang dihitung berdasarkan tarif pajak yang berlaku.
Pajak tangguhan diakui atas perbedaan temporer antara jumlah tercatat aset dan liabilitas dalam laporan keuangan konsolidasian dengan dasar pengenaan pajak yang digunakan dalam perhitungan laba kena pajak. Liabilitas pajak tangguhan umumnya diakui untuk seluruh perbedaan temporer kena pajak. Aset pajak tangguhan umumnya diakui untuk seluruh perbedaan temporer yang dapat dikurangkan sepanjang kemungkinan besar bahwa laba kena pajak akan tersedia sehingga perbedaan temporer dapat dimanfaatkan. Aset dan liabilitas pajak tangguhan tidak diakui jika perbedaan temporer timbul dari pengakuan awal (bukan kombinasi bisnis) dari aset dan liabilitas suatu transaksi yang tidak mempengaruhi laba kena pajak atau laba akuntansi. Selain itu, liabilitas pajak tangguhan tidak diakui jika perbedaan temporer timbul dari pengakuan awal goodwill.
Aset dan liabilitas pajak tangguhan diukur dengan menggunakan tarif pajak yang diharapkan berlaku dalam periode ketika liabilitas diselesaikan atau aset dipulihkan berdasarkan tarif pajak (dan peraturan pajak) yang telah berlaku atau secara substantif telah berlaku pada akhir periode pelaporan.
Pengukuran aset dan liabilitas pajak tangguhan mencerminkan konsekuensi pajak yang sesuai dengan cara Grup memperkirakan, pada akhir periode pelaporan, untuk memulihkan atau menyelesaikan jumlah tercatat aset dan liabilitasnya.
Jumlah tercatat aset pajak tangguhan ditelaah ulang pada akhir periode pelaporan dan dikurangi jumlah tercatatnya jika kemungkinan besar laba kena pajak tidak lagi tersedia dalam jumlah yang memadai untuk mengkompensasikan sebagian atau seluruh aset pajak tangguhan tersebut.
Pajak kini dan pajak tangguhan diakui sebagai beban atau penghasilan dalam laba rugi periode berjalan, kecuali sepanjang pajak penghasilan yang timbul dari transaksi atau peristiwa yang diakui, di luar laba rugi (baik dalam penghasilan komprehensif lain maupun secara langsung di ekuitas), dalam hal tersebut pajak juga diakui di luar laba rugi atau yang timbul dari akuntansi awal kombinasi bisnis. Dalam kombinasi bisnis, pengaruh pajak termasuk dalam akuntansi kombinasi bisnis.
Aset dan liabilitas pajak tangguhan saling hapus ketika entitas memiliki hak yang dapat dipaksakan secara hukum untuk melakukan saling hapus aset pajak kini terhadap liabilitas pajak kini dan ketika aset pajak tangguhan dan liabilitas pajak tangguhan terkait dengan pajak penghasilan yang dikenakan oleh otoritas perpajakan yang sama atas entitas kena pajak yang sama atau entitas kena pajak yang berbeda yang memiliki intensi untuk memulihkan aset dan liabilitas pajak kini dengan dasar neto, atau merealisasikan aset dan menyelesaikan liabilitas secara bersamaan, pada setiap periode masa depan dimana jumlah signifikan atas aset atau liabilitas pajak tangguhan diharapkan untuk diselesaikan atau dipulihkan.</t>
        </is>
      </c>
      <c r="D21" s="91" t="inlineStr">
        <is>
          <t>Pajak Penghasilan Beban pajak penghasilan merupakan jumlah pajak kini terutang dan pajak tangguhan. Pajak saat terutang berdasarkan laba kena pajak untuk suatu tahun. Laba kena pajak berbeda dari laba sebelum pajak seperti yang dilaporkan dalam laporan laba rugi dan penghasilan komprehensif lain karena pos pendapatan atau beban yang dikenakan pajak atau dikurangkan pada tahun berbeda dan pos-pos yang tidak pernah dikenakan pajak atau tidak dapat dikurangkan. Beban pajak kini ditentukan berdasarkan laba kena pajak dalam periode yang bersangkutan yang dihitung berdasarkan tarif pajak yang berlaku. Pajak tangguhan diakui atas perbedaan temporer antara jumlah tercatat aset dan liabilitas dalam laporan keuangan konsolidasian dengan dasar pengenaan pajak yang digunakan dalam perhitungan laba kena pajak. Liabilitas pajak tangguhan umumnya diakui untuk seluruh perbedaan temporer kena pajak. Aset pajak tangguhan umumnya diakui untuk seluruh perbedaan temporer yang dapat dikurangkan sepanjang kemungkinan besar bahwa laba kena pajak akan tersedia sehingga perbedaan temporer dapat dimanfaatkan. Aset dan liabilitas pajak tangguhan tidak diakui jika perbedaan temporer timbul dari pengakuan awal (bukan kombinasi bisnis) dari aset dan liabilitas suatu transaksi yang tidak mempengaruhi laba kena pajak atau laba akuntansi. Selain itu, liabilitas pajak tangguhan tidak diakui jika perbedaan temporer timbul dari pengakuan awal goodwill. Aset dan liabilitas pajak tangguhan diukur dengan menggunakan tarif pajak yang diharapkan berlaku dalam periode ketika liabilitas diselesaikan atau aset dipulihkan berdasarkan tarif pajak (dan peraturan pajak) yang telah berlaku atau secara substantif telah berlaku pada akhir periode pelaporan. Pengukuran aset dan liabilitas pajak tangguhan mencerminkan konsekuensi pajak yang sesuai dengan cara Grup memperkirakan, pada akhir periode pelaporan, untuk memulihkan atau menyelesaikan jumlah tercatat aset dan liabilitasnya. Jumlah tercatat aset pajak tangguhan ditelaah ulang pada akhir periode pelaporan dan dikurangi jumlah tercatatnya jika kemungkinan besar laba kena pajak tidak lagi tersedia dalam jumlah yang memadai untuk mengkompensasikan sebagian atau seluruh aset pajak tangguhan tersebut. Pajak kini dan pajak tangguhan diakui sebagai beban atau penghasilan dalam laba rugi periode berjalan, kecuali sepanjang pajak penghasilan yang timbul dari transaksi atau peristiwa yang diakui, di luar laba rugi (baik dalam penghasilan komprehensif lain maupun secara langsung di ekuitas), dalam hal tersebut pajak juga diakui di luar laba rugi atau yang timbul dari akuntansi awal kombinasi bisnis. Dalam kombinasi bisnis, pengaruh pajak termasuk dalam akuntansi kombinasi bisnis. Aset dan liabilitas pajak tangguhan saling hapus ketika entitas memiliki hak yang dapat dipaksakan secara hukum untuk melakukan saling hapus aset pajak kini terhadap liabilitas pajak kini dan ketika aset pajak tangguhan dan liabilitas pajak tangguhan terkait dengan pajak penghasilan yang dikenakan oleh otoritas perpajakan yang sama atas entitas kena pajak yang sama atau entitas kena pajak yang berbeda yang memiliki intensi untuk memulihkan aset dan liabilitas pajak kini dengan dasar neto, atau merealisasikan aset dan menyelesaikan liabilitas secara bersamaan, pada setiap periode masa depan dimana jumlah signifikan atas aset atau liabilitas pajak tangguhan diharapkan untuk diselesaikan atau dipulihkan.</t>
        </is>
      </c>
      <c r="E21" s="91" t="inlineStr">
        <is>
          <t>Beban pajak penghasilan merupakan jumlah pajak kini terutang dan pajak tangguhan.		Income tax expense represents the sum of the tax currently payable and deferred tax.
Pajak saat terutang berdasarkan laba kena pajak untuk suatu tahun. Laba kena pajak berbeda dari laba sebelum pajak seperti yang dilaporkan dalam laporan laba rugi dan penghasilan komprehensif lain karena pos pendapatan atau beban yang dikenakan pajak atau dikurangkan pada tahun berbeda dan pos-pos yang tidak pernah dikenakan pajak atau tidak dapat dikurangkan.		The tax currently payable is based on taxable profit to the year. Taxable profit differs from profit before tax as reported in the consolidated statement of profit or loss and other comprehensive income because of items of income or expense that are taxable or deductible in other years and items that are never taxable or deductible.
Beban pajak kini ditentukan berdasarkan laba kena pajak dalam periode yang bersangkutan yang dihitung berdasarkan tarif pajak yang berlaku.		Current tax expense is determined based on the taxable income for the year computed using prevailing tax rates.
Pajak tangguhan diakui atas perbedaan temporer antara jumlah tercatat aset dan liabilitas dalam laporan keuangan konsolidasian dengan dasar pengenaan pajak yang digunakan dalam perhitungan laba kena pajak. Liabilitas pajak tangguhan umumnya diakui untuk seluruh perbedaan temporer kena pajak. Aset pajak tangguhan umumnya diakui untuk seluruh perbedaan temporer yang dapat dikurangkan sepanjang kemungkinan besar bahwa laba kena pajak akan tersedia sehingga perbedaan temporer dapat dimanfaatkan. Aset dan liabilitas pajak tangguhan tidak diakui jika perbedaan temporer timbul dari pengakuan awal (bukan kombinasi bisnis) dari aset dan liabilitas suatu transaksi yang tidak mempengaruhi laba kena pajak atau laba akuntansi. Selain itu, liabilitas pajak tangguhan tidak diakui jika perbedaan temporer timbul dari pengakuan awal goodwill.		Deferred tax is recognized on temporary differences between the carrying amounts of assets and liabilities in the consolidated financial statements and the corresponding tax bases used in the computation of taxable profit. Deferred tax liabilities are generally recognized for all taxable temporary differences. Deferred tax assets are generally recognized for all deductible temporary differences to the extent that is probable that taxable profits will be available against which those deductible temporary differences can be utilized. Such deferred tax assets and liabilities are not recognized if the temporary differences arises from the initial recognition (other than in a business combination) of assets and liabilities in a transaction that affects neither the taxable profit nor the accounting profit. In addition, deferred tax liabilities are not recognized if the temporary differences arises from the initial recognition of goodwill.
Aset dan liabilitas pajak tangguhan diukur dengan menggunakan tarif pajak yang diharapkan berlaku dalam periode ketika liabilitas diselesaikan atau aset dipulihkan berdasarkan tarif pajak (dan peraturan pajak) yang telah berlaku atau secara substantif telah berlaku pada akhir periode pelaporan.		Deferred tax assets and liabilities are measured at the tax rates that are expected to apply in the period in which the liability is settled or the asset realized, based on the tax rates (and tax laws) that have been enacted, or substantively enacted, by the end of the reporting period. 
Pengukuran aset dan liabilitas pajak tangguhan mencerminkan konsekuensi pajak yang sesuai dengan cara Grup memperkirakan, pada akhir periode pelaporan, untuk memulihkan atau menyelesaikan jumlah tercatat aset dan liabilitasnya.		The measurement of deferred tax assets and liabilities reflects the tax consequences that would follow from the manner in which the Group expects, at the end of the reporting period, to recover or settle the carrying amount of their assets and liabilities.
Jumlah tercatat aset pajak tangguhan ditelaah ulang pada akhir periode pelaporan dan dikurangi jumlah tercatatnya jika kemungkinan besar laba kena pajak tidak lagi tersedia dalam jumlah yang memadai untuk mengkompensasikan sebagian atau seluruh aset pajak tangguhan tersebut.		The carrying amount of deferred tax asset is reviewed at the end of each reporting period and reduced to the extent that it is no longer probable that sufficient taxable profits will be available to allow all or part of the asset to be recovered.
Pajak kini dan pajak tangguhan diakui sebagai beban atau penghasilan dalam laba rugi periode berjalan, kecuali sepanjang pajak penghasilan yang timbul dari transaksi atau peristiwa yang diakui, di luar laba rugi (baik dalam penghasilan komprehensif lain maupun secara langsung di ekuitas), dalam hal tersebut pajak juga diakui di luar laba rugi atau yang timbul dari akuntansi awal kombinasi bisnis. Dalam kombinasi bisnis, pengaruh pajak termasuk dalam akuntansi kombinasi bisnis.		Current and deferred tax are recognized as an expense or income in profit or loss, except when they relate to items that are recognized outside of profit or loss (whether in other comprehensive income or directly in equity), in which case the tax is also recognized outside of profit or loss, or where they arise from the initial accounting for a business combination. In the case of a business combination, the tax effect is included in the accounting for the business combination.
Aset dan liabilitas pajak tangguhan saling hapus ketika entitas memiliki hak yang dapat dipaksakan secara hukum untuk melakukan saling hapus aset pajak kini terhadap liabilitas pajak kini dan ketika aset pajak tangguhan dan liabilitas pajak tangguhan terkait dengan pajak penghasilan yang dikenakan oleh otoritas perpajakan yang sama atas entitas kena pajak yang sama atau entitas kena pajak yang berbeda yang memiliki intensi untuk memulihkan aset dan liabilitas pajak kini dengan dasar neto, atau merealisasikan aset dan menyelesaikan liabilitas secara bersamaan, pada setiap periode masa depan dimana jumlah signifikan atas aset atau liabilitas pajak tangguhan diharapkan untuk diselesaikan atau dipulihkan.
		Deferred tax assets and liabilities are offset when there is legally enforceable right to set off current tax assets against current tax liabilities and when they relate to income taxes levied by the same taxation authority on either the same taxable entity or different taxable entities when there is an intention to settle its current tax assets and current tax liabilities on a net basis, or to realize the assets and settle the liabilities simultaneously, in each future period in which significant amounts of deferred tax liabilities or assets are expected to be settled or recovered.</t>
        </is>
      </c>
      <c r="F21" s="91" t="n"/>
      <c r="G21" s="91" t="n"/>
      <c r="H21" s="91" t="n"/>
      <c r="I21" s="91" t="n"/>
      <c r="J21" s="91" t="n"/>
      <c r="K21" s="91" t="n"/>
      <c r="L21" s="91" t="n"/>
      <c r="M21" s="91" t="n"/>
      <c r="N21" s="91" t="n"/>
      <c r="O21" s="91" t="n"/>
      <c r="P21" s="91" t="n"/>
      <c r="Q21" s="91" t="n"/>
      <c r="R21" s="91" t="n"/>
    </row>
    <row r="22" hidden="1" ht="75" customHeight="1" s="203" thickBot="1">
      <c r="A22" s="90" t="inlineStr">
        <is>
          <t>Pinjaman</t>
        </is>
      </c>
      <c r="B22" s="90" t="n"/>
      <c r="C22" s="91" t="n">
        <v/>
      </c>
      <c r="D22" s="91" t="n">
        <v/>
      </c>
      <c r="E22" s="91" t="n">
        <v/>
      </c>
      <c r="F22" s="91" t="n"/>
      <c r="G22" s="91" t="n"/>
      <c r="H22" s="91" t="n"/>
      <c r="I22" s="91" t="n"/>
      <c r="J22" s="91" t="n"/>
      <c r="K22" s="91" t="n"/>
      <c r="L22" s="91" t="n"/>
      <c r="M22" s="91" t="n"/>
      <c r="N22" s="91" t="n"/>
      <c r="O22" s="91" t="n"/>
      <c r="P22" s="91" t="n"/>
      <c r="Q22" s="91" t="n"/>
      <c r="R22" s="91" t="n"/>
    </row>
    <row r="23" ht="75" customHeight="1" s="203" thickBot="1">
      <c r="A23" s="90" t="inlineStr">
        <is>
          <t>Provisi</t>
        </is>
      </c>
      <c r="B23" s="90" t="n"/>
      <c r="C23" s="91" t="inlineStr">
        <is>
          <t>Provisi
Provisi diakui ketika Grup memiliki kewajiban kini (baik bersifat hukum maupun konstruktif) sebagai akibat peristiwa masa lalu, kemungkinan besar Grup diharuskan menyelesaikan kewajiban dan estimasi yang andal mengenai jumlah kewajiban tersebut dapat dibuat.
Jumlah yang diakui sebagai provisi adalah hasil estimasi terbaik pengeluaran yang diperlukan untuk menyelesaikan kewajiban kini pada akhir periode pelaporan, dengan mempertimbangkan risiko dan ketidakpastian yang meliputi kewajibannya. Apabila suatu provisi diukur menggunakan arus kas yang diperkirakan untuk menyelesaikan kewajiban kini, maka nilai tercatatnya adalah nilai kini dari arus kas.
Ketika beberapa atau seluruh manfaat ekonomi untuk penyelesaian provisi yang diharapkan dapat dipulihkan dari pihak ketiga, piutang diakui sebagai aset apabila terdapat kepastian bahwa penggantian akan diterima dan jumlah piutang dapat diukur secara andal.</t>
        </is>
      </c>
      <c r="D23" s="91" t="inlineStr">
        <is>
          <t>Provisi Provisi diakui ketika Grup memiliki kewajiban kini (baik bersifat hukum maupun konstruktif) sebagai akibat peristiwa masa lalu, kemungkinan besar Grup diharuskan menyelesaikan kewajiban dan estimasi yang andal mengenai jumlah kewajiban tersebut dapat dibuat. Jumlah yang diakui sebagai provisi adalah hasil estimasi terbaik pengeluaran yang diperlukan untuk menyelesaikan kewajiban kini pada akhir periode pelaporan, dengan mempertimbangkan risiko dan ketidakpastian yang meliputi kewajibannya. Apabila suatu provisi diukur menggunakan arus kas yang diperkirakan untuk menyelesaikan kewajiban kini, maka nilai tercatatnya adalah nilai kini dari arus kas. Ketika beberapa atau seluruh manfaat ekonomi untuk penyelesaian provisi yang diharapkan dapat dipulihkan dari pihak ketiga, piutang diakui sebagai aset apabila terdapat kepastian bahwa penggantian akan diterima dan jumlah piutang dapat diukur secara andal.</t>
        </is>
      </c>
      <c r="E23" s="91" t="inlineStr">
        <is>
          <t>Provisi diakui ketika Grup memiliki kewajiban kini (baik bersifat hukum maupun konstruktif) sebagai akibat peristiwa masa lalu, kemungkinan besar Grup diharuskan menyelesaikan kewajiban dan estimasi yang andal mengenai jumlah kewajiban tersebut dapat dibuat.		Provisions are recognized when the Group have a present obligation (legal or constructive) as a result of a past event, it is probable that the Group will be required to settle the obligation, and a reliable estimate can be made of the amount of the obligation.
Jumlah yang diakui sebagai provisi adalah hasil estimasi terbaik pengeluaran yang diperlukan untuk menyelesaikan kewajiban kini pada akhir periode pelaporan, dengan mempertimbangkan risiko dan ketidakpastian yang meliputi kewajibannya. Apabila suatu provisi diukur menggunakan arus kas yang diperkirakan untuk menyelesaikan kewajiban kini, maka nilai tercatatnya adalah nilai kini dari arus kas.		The amount recognized as a provision is the best estimate of the consideration required to settle the present obligation at the end of the reporting period, taking into account the risks and uncertainties surrounding the obligation. Where a provision is measured using the cash flows estimated to settle the present obligation, its carrying amount is the present value of those cash flows.
Ketika beberapa atau seluruh manfaat ekonomi untuk penyelesaian provisi yang diharapkan dapat dipulihkan dari pihak ketiga, piutang diakui sebagai aset apabila terdapat kepastian bahwa penggantian akan diterima dan jumlah piutang dapat diukur secara andal.		When some or all of the economic benefits required to settle a provision are expected to be recovered from a third party, a receivable is recognized as an asset if it is virtually certain that reimbursement will be received and the amount of the receivable can be measured reliably.</t>
        </is>
      </c>
      <c r="F23" s="91" t="n"/>
      <c r="G23" s="91" t="n"/>
      <c r="H23" s="91" t="n"/>
      <c r="I23" s="91" t="n"/>
      <c r="J23" s="91" t="n"/>
      <c r="K23" s="91" t="n"/>
      <c r="L23" s="91" t="n"/>
      <c r="M23" s="91" t="n"/>
      <c r="N23" s="91" t="n"/>
      <c r="O23" s="91" t="n"/>
      <c r="P23" s="91" t="n"/>
      <c r="Q23" s="91" t="n"/>
      <c r="R23" s="91" t="n"/>
    </row>
    <row r="24" ht="75" customHeight="1" s="203" thickBot="1">
      <c r="A24" s="90" t="inlineStr">
        <is>
          <t>Imbalan kerja karyawan</t>
        </is>
      </c>
      <c r="B24" s="90" t="n"/>
      <c r="C24" s="91" t="inlineStr">
        <is>
          <t>Liabilitas Imbalan Kerja
Penentuan liabilitas imbalan paska kerja tergantung pada pemilihan asumsi tertentu yang digunakan oleh aktuaris dalam menghitung jumlah liabilitas tersebut. Asumsi tersebut termasuk antara lain tingkat diskonto dan tingkat kenaikan gaji. Walaupun asumsi Grup dianggap tepat dan wajar, namun perubahan signifikan pada kenyataannya atau perubahan signifikan dalam asumsi yang digunakan dapat berpengaruh secara signifikan terhadap liabilitas imbalan paska kerja Grup. Detail atas liabilitas imbalan paska kerja diungkapkan dalam Catatan 34.</t>
        </is>
      </c>
      <c r="D24" s="91" t="inlineStr">
        <is>
          <t>Penentuan liabilitas imbalan paska kerja tergantung pada pemilihan asumsi tertentu yang digunakan oleh aktuaris dalam menghitung jumlah liabilitas tersebut. Asumsi tersebut termasuk antara lain tingkat diskonto dan tingkat kenaikan gaji. Walaupun asumsi Grup dianggap tepat dan wajar, namun perubahan signifikan pada kenyataannya atau perubahan signifikan dalam asumsi yang digunakan dapat berpengaruh secara signifikan terhadap liabilitas imbalan paska kerja Grup. Detail atas liabilitas imbalan paska kerja diungkapkan dalam Catatan 33.</t>
        </is>
      </c>
      <c r="E24" s="91" t="inlineStr">
        <is>
          <t>Kewajiban imbalan pasca kerja		Defined post-employment benefits
Grup membukukan imbalan pasca kerja imbalan pasti untuk karyawannya sesuai dengan Undang-undang Ketenagakerjaan. Tidak terdapat pendanaan yang disisihkan oleh Grup sehubungan dengan imbalan pasca kerja ini.		The Group provide defined post-employment benefits to their employees in accordance with Labor Law. No funding has been made by the Group to the defined benefit plans.
Biaya penyediaan imbalan ditentukan dengan menggunakan metode projected unit credit dengan penilaian aktuaria yang dilakukan pada setiap akhir periode pelaporan tahunan. Pengukuran kembali, terdiri dari keuntungan dan kerugian aktuarial, perubahan dampak batas atas aset (jika ada) dan dari imbal hasil atas aset program (tidak termasuk bunga), yang tercermin langsung dalam laporan posisi keuangan konsolidasian yang dibebankan atau dikreditkan ke penghasilan komprehensif lain periode terjadinya. Pengukuran kembali diakui penghasilan komprehensif lain tercermin segera dalam saldo laba dan tidak akan direklas ke laba rugi. Biaya jasa lalu diakui dalam laba rugi pada periode amendemen program. Bunga neto dihitung dengan mengalikan tingkat diskonto pada awal periode imbalan pasti dengan liabilitas atau aset imbalan pasti neto. Biaya imbalan pasti dikategorikan sebagai berikut:		The cost of providing benefits is determined using the projected unit credit method, with actuarial valuations being carried out at the end of each annual reporting period. Remeasurement, comprising actuarial gains and losses, the effect of the changes to the asset ceiling (if applicable) and the return on plan assets (excluding interest), is reflected immediately in the consolidated statement of financial position with a charge or credit recognized in other comprehensive income in the period in which they occur. Remeasurement recognized in other comprehensive income is reflected as a separate item under other components of equity and will not be reclassified to profit or loss. Past service cost is recognized in profit or loss in the period of a plan amendment. Net interest is calculated by applying the discount rate at the beginning of the period to the net defined benefit liability or asset. Defined benefit costs are categorised as follows:
	Biaya jasa (termasuk biaya jasa kini, biaya jasa lalu serta keuntungan dan kerugian kurtailmen dan penyelesaian)
	Beban atau pendapatan bunga neto
	Pengukuran kembali			Service cost (including current service cost, past service cost, as well as gains and losses on curtailments and settlements)
	Net interest expense or income
	Remeasurement
Grup menyajikan dua komponen pertama dari biaya imbalan pasti di laba rugi, Keuntungan dan kerugian kurtailmen dicatat sebagai biaya jasa lalu.		The Group present the first two components of defined benefit costs in profit or loss. Curtailment gains and losses are accounted for as past service costs.
Kewajiban imbalan pensiun yang diakui pada laporan posisi keuangan konsolidasian merupakan defisit atau surplus aktual dalam program imbalan pasti Grup. Surplus yang dihasilkan dari perhitungan ini terbatas pada nilai kini manfaat ekonomis yang tersedia dalam bentuk pengembalian dana program dan pengurangan iuran masa depan atas program.		The retirement benefit obligation recognized in the consolidated statement of financial position represents the actual deficit or surplus in the Group defined benefit plans. Any surplus resulting from this calculation is limited to the present value of any economic benefits available in the form of refunds from the plans or reductions in future contributions to the plans.
Liabilitas untuk pesangon diakui mana yang terjadi lebih dulu ketika entitas tidak dapat lagi menarik penawaran imbalan tersebut dan ketika entitas mengakui biaya restrukturisasi terkait.		A liability for a termination benefit is recognized at the earlier of when the entity can no longer withdraw the offer of the termination benefit and when the entity recognizes any related restructuring costs.
Imbalan kerja jangka panjang lainnya
	Other long-term benefits
Perhitungan imbalan kerja jangka panjang ditentukan dengan menggunakan metode Projected Unit Credit. Biaya jasa lalu dan keuntungan atau kerugian aktuarial diakui langsung pada tahun yang bersangkutan.		The cost of providing long-term benefits is determined using the Projected Unit Credit Method. Past service cost and actuarial gains or losses are recognized immediately in profit or loss.
Jumlah yang diakui sebagai liabilitas imbalan kerja jangka panjang lainnya di laporan posisi keuangan konsolidasian merupakan nilai kini kewajiban imbalan kerja jangka panjang.		The long-term employee benefits obligation recognized in the consolidated statements of financial position represents the present value of the long-term employee benefits obligation.</t>
        </is>
      </c>
      <c r="F24" s="91" t="n"/>
      <c r="G24" s="91" t="n"/>
      <c r="H24" s="91" t="n"/>
      <c r="I24" s="91" t="n"/>
      <c r="J24" s="91" t="n"/>
      <c r="K24" s="91" t="n"/>
      <c r="L24" s="91" t="n"/>
      <c r="M24" s="91" t="n"/>
      <c r="N24" s="91" t="n"/>
      <c r="O24" s="91" t="n"/>
      <c r="P24" s="91" t="n"/>
      <c r="Q24" s="91" t="n"/>
      <c r="R24" s="91" t="n"/>
    </row>
    <row r="25" ht="75" customHeight="1" s="203" thickBot="1">
      <c r="A25" s="90" t="inlineStr">
        <is>
          <t>Laba per saham</t>
        </is>
      </c>
      <c r="B25" s="90" t="n"/>
      <c r="C25" s="91" t="inlineStr">
        <is>
          <t>Laba per Saham
Laba per saham dasar dihitung dengan membagi laba bersih yang diatribusikan kepada pemilik entitas induk dengan jumlah rata-rata tertimbang saham yang beredar pada tahun yang bersangkutan.
Laba per saham dilusian dihitung dengan membagi laba bersih yang diatribusikan kepada pemilik entitas induk dengan jumlah rata-rata tertimbang saham biasa yang telah disesuaikan dengan dampak dari semua efek berpotensi saham biasa bersifat dilutif.</t>
        </is>
      </c>
      <c r="D25" s="91" t="inlineStr">
        <is>
          <t>Laba per saham dasar dihitung dengan membagi laba bersih yang diatribusikan kepada pemilik entitas induk dengan jumlah rata-rata tertimbang saham yang beredar pada tahun yang bersangkutan. Laba per saham dilusian dihitung dengan membagi laba bersih yang diatribusikan kepada pemilik entitas induk dengan jumlah rata-rata tertimbang saham biasa yang telah disesuaikan dengan dampak dari semua efek berpotensi saham biasa bersifat dilutif.</t>
        </is>
      </c>
      <c r="E25" s="91" t="inlineStr">
        <is>
          <t>Laba per saham dasar dihitung dengan membagi laba bersih yang diatribusikan kepada pemilik entitas induk dengan jumlah rata-rata tertimbang saham yang beredar pada tahun yang bersangkutan.		Basic earnings per share is computed by dividing net income attributable to owners of the Company by the weighted average number of shares outstanding during the year.
Laba per saham dilusian dihitung dengan membagi laba bersih yang diatribusikan kepada pemilik entitas induk dengan jumlah rata-rata tertimbang saham biasa yang telah disesuaikan dengan dampak dari semua efek berpotensi saham biasa bersifat dilutif.		Diluted earnings per share is computed by dividing profit or loss attributable to owners of the Company by the weighted average number of shares outstanding as adjusted for the effects of all dilutive potential ordinary shares.</t>
        </is>
      </c>
      <c r="F25" s="91" t="n"/>
      <c r="G25" s="91" t="n"/>
      <c r="H25" s="91" t="n"/>
      <c r="I25" s="91" t="n"/>
      <c r="J25" s="91" t="n"/>
      <c r="K25" s="91" t="n"/>
      <c r="L25" s="91" t="n"/>
      <c r="M25" s="91" t="n"/>
      <c r="N25" s="91" t="n"/>
      <c r="O25" s="91" t="n"/>
      <c r="P25" s="91" t="n"/>
      <c r="Q25" s="91" t="n"/>
      <c r="R25" s="91" t="n"/>
    </row>
    <row r="26" hidden="1" ht="75" customHeight="1" s="203" thickBot="1">
      <c r="A26" s="90" t="inlineStr">
        <is>
          <t>Dividen</t>
        </is>
      </c>
      <c r="B26" s="90" t="n"/>
      <c r="C26" s="91" t="n">
        <v/>
      </c>
      <c r="D26" s="91" t="n">
        <v/>
      </c>
      <c r="E26" s="91" t="n">
        <v/>
      </c>
      <c r="F26" s="91" t="n"/>
      <c r="G26" s="91" t="n"/>
      <c r="H26" s="91" t="n"/>
      <c r="I26" s="91" t="n"/>
      <c r="J26" s="91" t="n"/>
      <c r="K26" s="91" t="n"/>
      <c r="L26" s="91" t="n"/>
      <c r="M26" s="91" t="n"/>
      <c r="N26" s="91" t="n"/>
      <c r="O26" s="91" t="n"/>
      <c r="P26" s="91" t="n"/>
      <c r="Q26" s="91" t="n"/>
      <c r="R26" s="91" t="n"/>
    </row>
    <row r="27" ht="75" customHeight="1" s="203" thickBot="1">
      <c r="A27" s="90" t="inlineStr">
        <is>
          <t>Pelaporan segmen</t>
        </is>
      </c>
      <c r="B27" s="90" t="n"/>
      <c r="C27" s="91" t="inlineStr">
        <is>
          <t>Informasi Segmen
Segmen operasi diidentifikasi berdasarkan laporan internal mengenai komponen dari Grup yang secara regular direview oleh “pengambil keputusan operasional” dalam rangka mengalokasikan sumber daya dan menilai kinerja segmen operasi.
Segmen operasi adalah suatu komponen dari entitas:
a) yang terlibat dalam aktivitas bisnis yang mana memperoleh pendapatan dan menimbulkan beban (termasuk pendapatan dan beban terkait dengan transaksi dengan komponen lain dari entitas yang sama);
b) yang hasil operasinya dikaji ulang secara regular oleh pengambil keputusan operasional untuk membuat keputusan tentang sumber daya yang dialokasikan pada segmen tersebut dan menilai kinerjanya; dan
c) dimana tersedia informasi keuangan yang dapat dipisahkan.
Informasi yang digunakan oleh pengambil keputusan operasional dalam rangka alokasi sumber daya dan penilaian kinerja mereka terfokus pada kategori dari setiap produk. 
Kebijakan akuntansi yang digunakan dalam menyusun informasi segmen sesuai dengan kebijakan akuntansi yang digunakan dalam menyusun laporan keuangan konsolidasian.</t>
        </is>
      </c>
      <c r="D27" s="91" t="inlineStr">
        <is>
          <t>Segmen operasi diidentifikasi berdasarkan laporan internal mengenai komponen dari Grup yang secara regular direview oleh ?pengambil keputusan operasional? dalam rangka mengalokasikan sumber daya dan menilai kinerja segmen operasi. Segmen operasi adalah suatu komponen dari entitas: a) yang terlibat dalam aktivitas bisnis yang mana memperoleh pendapatan dan menimbulkan beban (termasuk pendapatan dan beban terkait dengan transaksi dengan komponen lain dari entitas yang sama); b) yang hasil operasinya dikaji ulang secara regular oleh pengambil keputusan operasional untuk membuat keputusan tentang sumber daya yang dialokasikan pada segmen tersebut dan menilai kinerjanya; dan c) dimana tersedia informasi keuangan yang dapat dipisahkan. Informasi yang digunakan oleh pengambil keputusan operasional dalam rangka alokasi sumber daya dan penilaian kinerja mereka terfokus pada kategori dari setiap produk. Kebijakan akuntansi yang digunakan dalam menyusun informasi segmen sesuai dengan kebijakan akuntansi yang digunakan dalam menyusun laporan keuangan konsolidasian.</t>
        </is>
      </c>
      <c r="E27" s="91" t="inlineStr">
        <is>
          <t>Segmen operasi diidentifikasi berdasarkan laporan internal mengenai komponen dari Grup yang secara regular direview oleh  keputusan operasional dalam rangka mengalokasikan sumber daya dan menilai kinerja segmen operasi.		Operating segments are identified on the basis of internal reports about components of the Group that are regularly reviewed by  chief operating decision maker in order to allocate resources to the segments and to assess their performances.
Segmen operasi adalah suatu komponen dari entitas:		An operating segment is a component of an entity:
a)	yang terlibat dalam aktivitas bisnis yang mana memperoleh pendapatan dan menimbulkan beban (termasuk pendapatan dan beban terkait dengan transaksi dengan komponen lain dari entitas yang sama);		a)	that engages in business activities from which it may earn revenue and incur expenses (including revenue and expenses relating to the transaction with other components of the same entity);
b)	yang hasil operasinya dikaji ulang secara regular oleh pengambil keputusan operasional untuk membuat keputusan tentang sumber daya yang dialokasikan pada segmen tersebut dan menilai kinerjanya; dan		b)	whose operating results are reviewed regularly by the entity chief operating decision maker to make decision about resources to be allocated to the segments and assess its performance; and
c)	dimana tersedia informasi keuangan yang dapat dipisahkan.		c)	for which discrete financial information is available. 
Informasi yang digunakan oleh pengambil keputusan operasional dalam rangka alokasi sumber daya dan penilaian kinerja mereka terfokus pada kategori dari setiap produk. 		Information reported to the chief operating decision maker for the purpose of resource allocation and assessment of their performance is more specifically focused on the category of each product.
Kebijakan akuntansi yang digunakan dalam menyusun informasi segmen sesuai dengan kebijakan akuntansi yang digunakan dalam menyusun laporan keuangan konsolidasian.		The accounting policies used in preparing segment information are the same as those used in preparing the consolidated financial statements.</t>
        </is>
      </c>
      <c r="F27" s="91" t="n"/>
      <c r="G27" s="91" t="n"/>
      <c r="H27" s="91" t="n"/>
      <c r="I27" s="91" t="n"/>
      <c r="J27" s="91" t="n"/>
      <c r="K27" s="91" t="n"/>
      <c r="L27" s="91" t="n"/>
      <c r="M27" s="91" t="n"/>
      <c r="N27" s="91" t="n"/>
      <c r="O27" s="91" t="n"/>
      <c r="P27" s="91" t="n"/>
      <c r="Q27" s="91" t="n"/>
      <c r="R27" s="91" t="n"/>
    </row>
    <row r="28" ht="75" customHeight="1" s="203" thickBot="1">
      <c r="A28" s="90" t="inlineStr">
        <is>
          <t>Instrumen keuangan derivatif</t>
        </is>
      </c>
      <c r="B28" s="90" t="n"/>
      <c r="C28" s="91" t="inlineStr">
        <is>
          <t>a. Instrumen Keuangan
Aset keuangan dan liabilitas keuangan diakui pada laporan posisi keuangan konsolidasian pada saat Grup menjadi salah satu pihak dalam ketentuan kontraktual instrumen tersebut.
Aset keuangan dan liabilitas keuangan pada awalnya diukur pada nilai wajar. Biaya transaksi yang terkait langsung dengan perolehan atau penerbitan aset keuangan dan liabilitas keuangan ditambahkan atau dikurangkan dari nilai wajar aset keuangan dan liabilitas keuangan, jika diperlukan, pada pengakuan awal. Biaya transaksi yang dapat diatribusikan secara langsung dengan perolehan aset keuangan dan liabilitas keuangan pada nilai wajar melalui laba rugi diakui langsung pada laba rugi.
Aset keuangan
Klasifikasi aset keuangan 
Instrumen utang selanjutnya diukur pada biaya perolehan diamortisasi, jika memenuhi kedua kondisi berikut ini: 
• Aset keuangan dikelola dalam model yang bertujuan untuk memiliki aset keuangan dalam rangka mendapatkan arus kas kontraktual; dan 
• Persyaratan kontraktual dari aset keuangan menghasilkan arus kas pada tanggal tertentu yang semata-mata dari pembayaran pokok dan bunga (“SPPI”) dari jumlah pokok terutang. 
Instrumen utang selanjutnya diukur pada nilai wajar melalui penghasilan komprehensif lain (“FVTOCI”), jika memenuhi kondisi berikut ini:
• Aset keuangan dikelola dalam model bisnis yang tujuannya akan tercapai dengan mendapatkan arus kas kontraktual dan menjual aset keuangan; dan
• Persyaratan kontraktual dari aset keuangan menghasilkan arus kas pada tanggal tertentu yang semata-mata dari pembayaran pokok dan bunga dari jumlah pokok terutang.
Seluruh aset keuangan lain selanjutnya diukur pada nilai wajar melalui laba rugi (“FVTPL”).
Meskipun telah disebutkan sebelumnya, Grup dapat menetapkan pilihan tak terbatalkan pada saat pengakuan awal aset keuangan sebagai berikut:
• Menyajikan perubahan selanjutnya nilai wajar investasi pada instrumen ekuitas dalam penghasilan komprehensif lain jika kriteria tertentu dipenuhi; dan
• Menetapkan instrumen utang yang memenuhi kriteria biaya perolehan diamortisasi atau FVTOCI diukur pada FVTPL, jika penetapan itu mengeliminasi atau mengurangi secara signifikan inkonsistensi pengukuran dan pengakuan (accounting mismatch).
Biaya perolehan diamortisasi dan metode suku bunga efektif
Metode suku bunga efektif adalah metode yang digunakan dalam menghitung biaya perolehan instrumen utang dan dalam pengalokasian pendapatan bunga selama periode yang relevan. 
Untuk instrumen keuangan selain yang dibeli atau berasal dari aset keuangan memburuk, suku bunga efektif adalah tingkat suku bunga yang secara tepat mendiskontokan penerimaan kas masa depan (termasuk semua biaya dan poin yang dibayarkan atau diterima yang merupakan bagian yang tidak terpisahkan dari suku bunga efektif, biaya transaksi dan premi atau diskon lainnya) tidak termasuk kerugian kredit ekspektasian, melalui umur ekspektasian dari instrumen utang, atau, jika tepat, periode yang lebih pendek, ke jumlah tercatat bruto instrumen utang pada saat pengakuan awal. Untuk aset keuangan yang dibeli atau yang berasal dari aset keuangan memburuk, suku bunga efektif yang disesuaikan dengan risiko kredit dihitung dengan mendiskontokan estimasi arus kas masa depan, termasuk estimasi kerugian kredit, ke biaya perolehan diamortisasi instrumen utang pada pengakuan awal.
Biaya perolehan diamortisasi aset keuangan adalah jumlah aset keuangan yang diukur saat pengakuan awal dikurangi pembayaran pokok, ditambah dengan amortisasi kumulatif menggunakan metode suku bunga efektif yang dihitung dari selisih antara nilai awal dan nilai jatuh tempo aset keuangan, disesuaikan dengan penyisihan kerugian. Selain itu, jumlah tercatat bruto aset keuangan adalah biaya perolehan diamortisasi sebelum disesuaikan dengan penyisihan kerugian.
Pendapatan bunga diakui dengan menggunakan metode suku bunga efektif untuk instrumen utang yang selanjutnya diukur pada biaya perolehan diamortisasi dan pada FVTOCI.
Untuk instrumen keuangan lain, kecuali aset keuangan yang dibeli atau berasal dari aset keuangan memburuk, pendapatan bunga dihitung dengan menerapkan suku bunga efektif terhadap jumlah tercatat bruto aset keuangan.
Untuk aset keuangan yang berasal dari aset keuangan memburuk, pendapatan bunga diakui dengan menerapkan suku bunga efektif terhadap biaya perolehan diamortisasi dari aset keuangan tersebut. Jika pada periode pelaporan keuangan selanjutnya, risiko kredit aset keuangan tersebut membaik sehingga aset keuangan tidak lagi mengalami penurunan nilai kredit, maka pendapatan bunga diakui dengan menerapkan suku bunga efektif terhadap jumlah tercatat bruto aset keuangan.
Untuk aset keuangan yang mengalami penurunan nilai kredit yang berasal atau berasal, Grup mengakui pendapatan bunga dengan menerapkan suku bunga efektif yang disesuaikan dengan kredit ke biaya perolehan diamortisasi dari aset keuangan sejak pengakuan awal. Perhitungan tidak kembali ke basis bruto bahkan jika risiko kredit dari aset keuangan selanjutnya membaik sehingga aset keuangan tidak lagi mengalami penurunan nilai kredit.
Pendapatan bunga diakui dalam laba rugi.
Aset Keuangan pada FVTOCI
Penentuan nilai wajar investasi pada FVTOCI dijelaskan pada Catatan 49. Investasi ini pada awalnya diukur pada nilai wajar ditambah dengan biaya transaksi. Selanjutnya, perubahan nilai tercatat investasi yang disebabkan oleh keuntungan atau kerugian kurs mata uang asing (lihat di bawah), kerugian penurunan nilai atau keuntungan (lihat di bawah) dan pendapatan bunga yang dihitung menggunakan suku bunga efektif (lihat di atas) diakui pada laba rugi. Jumlah yang diakui pada laba rugi adalah jumlah yang sama dengan jumlah yang akan tercatat dalam laba rugi jika investasi ini diukur menggunakan biaya perolehan yang diamortisasi. Perubahan lainnya pada nilai tercatat investasi diakui pada pendapatan komprehensif lainnya. Pada saat investasi dihentikan pengakuannya, keuntungan atau kerugian kumulatif yang sebelumnya diakui pada pendapatan komprehensif lainnya direklasifikasi ke laba rugi.
¬Aset keuangan pada FVTPL
Aset keuangan yang tidak memenuhi kriteria yang diukur pada biaya perolehan diamortisasi atau FVTOCI diukur pada FVTPL, khususnya:
• Investasi dalam instrumen ekuitas diklasifikasi sebagai FVTPL, kecuali Grup menetapkan investasi ekuitas yang dimiliki tidak untuk diperdagangkan dan bukan merupakan imbalan kontinjen dari kombinasi bisnis, sebagai FVTOCI pada pengakuan awal.
• Instrumen utang yang tidak memenuhi kriteria biaya perolehan diamortisasi atau FVTOCI, diklasifikasi sebagai FVTPL. Sebagai tambahan, instrumen utang yang memenuhi kriteria biaya perolehan diamortisasi dan FVTOCI dapat ditetapkan sebagai FVTPL pada saat pengakuan awal apabila penetapan tersebut mengeliminasi atau mengurangi secara signifikan inkonsistensi pengukuran dan pengakuan yang timbul dari pengukuran aset atau liabilitas atau pengakuan keuntungan dan kerugian dengan basis berbeda. Grup tidak menetapkan instrumen utang sebagai FVTPL.
Aset keuangan pada FVTPL diukur pada nilai wajar pada setiap tanggal pelaporan, dengan keuntungan atau kerugian nilai wajar diakui dalam laba rugi sepanjang bukan merupakan bagian dari hubungan lindung nilai yang ditetapkan. Keuntungan atau kerugian bersih yang diakui dalam laba rugi termasuk dividen atau bunga yang diperoleh atas aset keuangan dan dimasukkan dalam pos “keuntungan atau kerugian lain-lain”.
Keuntungan dan kerugian kurs mata uang asing
Jumlah tercatat aset keuangan dalam mata uang asing ditentukan dalam mata uang tersebut dan dijabarkan dengan menggunakan kurs spot pada setiap tanggal pelaporan. Secara spesifik:
• Untuk aset keuangan diukur pada biaya perolehan diamortisasi yang bukan merupakan bagian dari hubungan lindung nilai ditetapkan, selisih kurs diakui dalam laba rugi pada pos “lain-lain bersih”;
• Untuk instrumen utang diukur pada FVTOCI yang bukan merupakan bagian dari hubungan lindung nilai ditetapkan, selisih kurs atas biaya perolehan diamortisasi dari instrumen hutang diakui dalam laba rugi pada pos “lain-lain bersih”. Perbedaan nilai tukar lainnya diakui pada pendapatan komprehensif lain dalam cadangan revaluasi investasi.
• Untuk aset keuangan diukur pada FVTPL yang bukan merupakan bagian dari hubungan lindung nilai ditetapkan, selisih kurs diakui dalam laba rugi pada pos “lain-lain bersih”; dan
• Untuk instrumen ekuitas diukur pada FVTOCI, selisih kurs diakui pada penghasilan komprehensif lain dalam cadangan revaluasi investasi.
Lihat kebijakan akuntansi lindung nilai mengenai pengakuan perbedaan nilai tukar dimana komponen risiko mata uang asing dari aset keuangan ditetapkan sebagai instrumen lindung nilai untuk lindung nilai atas risiko mata uang asing.
Penurunan nilai aset keuangan
Grup mengakui penyisihan kerugian untuk kerugian kredit ekspektasian (“ECL”) atas investasi pada instrumen utang yang diukur pada biaya perolehan diamortisasi. Kerugian penurunan nilai tidak diakui untuk aset kontrak. Jumlah kerugian kredit ekspektasian diukur pada setiap tanggal pelaporan untuk mencerminkan perubahan dalam risiko kredit sejak pengakuan awal instrumen keuangan tersebut.
Grup selalu mengakui kerugian kredit ekspektasian sepanjang umur untuk piutang usaha dan aset kontrak. Kerugian kredit ekspektasian dari aset keuangan tersebut diestimasi menggunakan matriks provisi berdasarkan pengalaman kerugian kredit secara historis dari Grup, disesuaikan dengan faktor-faktor spesifik terkait debitur, kondisi ekonomi umum dan penilaian baik atas kondisi sekarang maupun perkiraan arah kondisi pada tanggal pelaporan, termasuk nilai waktu dari uang jika perlu.
Untuk semua instrumen keuangan, Grup mengakui kerugian kredit ekspektasian sepanjang umur, bila terdapat peningkatan risiko kredit sejak pengakuan awal. Jika, disamping itu, risiko kredit pada instrumen keuangan tidak meningkat secara signifikan sejak pangakuan awal, Grup mengukur penyisihan kerugian untuk instrumen keuangan sejumlah kerugian kredit ekspektasian 12 bulan. 
Kerugian kredit ekspektasian sepanjang umur merupakan kerugian kredit ekspektasian yang dihasilkan dari seluruh kemungkinan peristiwa gagal bayar selama perkiraan umur instrumen keuangan. Sebaliknya, kerugian kredit ekspektasian 12 bulan merupakan porsi dari kerugian kredit ekspektasian sepanjang umur yang diperkirakan timbul dari peristiwa gagal bayar instrumen keuangan yang mungkin terjadi dalam 12 bulan setelah tanggal pelaporan.
Peningkatan signifikan risiko kredit
Dalam menilai apakah risiko kredit atas instrumen keuangan telah meningkat secara signifikan sejak pengakuan awal, Grup membandingkan risiko gagal bayar instrumen keuangan yang terjadi pada tanggal pelaporan dengan risiko gagal bayar pada saat pengakuan awal. Dalam melakukan penilaian, Grup mempertimbangkan baik informasi kuantitatif maupun informasi kualitatif yang wajar dan terdukung, termasuk pengalaman historis dan informasi bersifat perkiraan masa depan, yang tersedia tanpa biaya atau upaya berlebihan.
Secara khusus, informasi berikut ini diperhitungkan ketika menilai apakah risiko kredit telah meningkat secara signifikan sejak pengakuan awal:
• penurunan signifikan aktual atau yang diharapkan pada peringkat instrumen keuangan eksternal (jika tersedia) atau kredit internal;
• penurunan signifikan dalam indikator pasar eksternal risiko kredit untuk instrumen keuangan tertentu, mis. peningkatan yang signifikan dalam spread kredit, harga swap default kredit untuk debitur, atau lamanya waktu atau sejauh mana nilai wajar dari aset keuangan kurang dari biaya diamortisasi;
• perubahan merugikan yang ada atau yang diperkirakan dalam kondisi bisnis, keuangan, atau ekonomi yang diperkirakan akan menyebabkan penurunan signifikan dalam kemampuan debitur untuk memenuhi kewajiban utangnya;
• penurunan signifikan aktual atau yang diharapkan dalam hasil operasi debitur;
• peningkatan risiko kredit yang signifikan pada instrumen keuangan lain dari debitur yang sama; dan
• perubahan merugikan signifikan aktual atau yang diharapkan dalam lingkungan peraturan, ekonomi, atau teknologi dari debitur yang menghasilkan penurunan signifikan dalam kemampuan debitur untuk memenuhi kewajiban utangnya.
Terlepas dari hasil penilaian di atas, Grup mengasumsikan bahwa risiko kredit pada aset keuangan telah meningkat secara signifikan sejak pengakuan awal ketika pembayaran kontrak lebih dari 30 hari lewat jatuh tempo, kecuali jika Grup memiliki alasan yang masuk akal dan dapat didukung informasi yang menunjukkan sebaliknya.
Meskipun demikian, Grup mengasumsikan bahwa risiko kredit pada instrumen keuangan tidak meningkat secara signifikan sejak pengakuan awal jika instrumen keuangan tersebut ditetapkan memiliki risiko kredit yang rendah pada tanggal pelaporan. Instrumen keuangan ditetapkan memiliki risiko kredit rendah jika:
a. instrumen keuangan memiliki risiko gagal bayar yang rendah;
b. debitur memiliki kapasitas yang kuat untuk memenuhi kewajiban arus kas kontraktualnya dalam waktu dekat; dan
c. perubahan yang merugikan dalam kondisi ekonomi dan bisnis dalam jangka panjang dapat, tetapi tidak harus, mengurangi kemampuan peminjam untuk memenuhi kewajiban arus kas kontraktualnya.
Grup menganggap aset keuangan memiliki risiko kredit rendah ketika aset memiliki peringkat kredit eksternal 'peringkat investasi' sesuai dengan definisi yang dipahami secara global atau jika peringkat eksternal tidak tersedia, aset tersebut memiliki peringkat internal 'performing'. Performing berarti bahwa rekanan memiliki posisi keuangan yang kuat dan tidak ada jumlah yang lewat jatuh tempo.
Grup secara teratur memantau keefektifan kriteria yang digunakan untuk mengidentifikasi apakah telah ada peningkatan risiko kredit yang signifikan untuk memastikan bahwa kriteria tersebut mampu mengidentifikasi peningkatan risiko kredit yang signifikan sebelum jumlahnya jatuh tempo.
Definisi gagal bayar
Grup mempertimbangkan informasi yang dikembangkan secara internal atau diperoleh dari sumber eksternal menunjukkan bahwa debitur tidak mungkin membayar krediturnya, termasuk Grup, secara penuh (tanpa memperhitungkan agunan yang dipegang oleh Grup) sebagai sebuah peristiwa yang menegaskan peristiwa gagal bayar sehubungan dengan tujuan manajemen risiko kredit internal karena pengalaman historis menunjukkan bahwa aset keuangan tersebut umumnya tidak dapat dipulihkan.
Terlepas dari analisis di atas, Grup menganggap bahwa default telah terjadi ketika aset keuangan telah lewat lebih dari 90 hari, kecuali jika Grup memiliki informasi yang masuk akal dan dapat didukung untuk menunjukkan bahwa kriteria default yang lebih lambat lebih tepat.
Aset keuangan yang mengalami penurunan nilai kredit
Aset keuangan mengalami penurunan nilai kredit ketika satu atau lebih peristiwa yang memiliki dampak buruk pada estimasi arus kas masa depan dari aset keuangan tersebut telah terjadi. Bukti bahwa aset keuangan mengalami penurunan nilai termasuk data yang dapat diobservasi tentang peristiwa berikut:
• kesulitan keuangan yang signifikan dari penerbit atau peminjam
• pelanggaran kontrak, seperti kejadian default atau lewat jatuh tempo
• pemberi pinjaman peminjam, karena alasan ekonomi atau kontrak terkait dengan kesulitan keuangan peminjam
• telah memberikan kepada peminjam suatu konsesi yang tidak akan dipertimbangkan oleh pemberi pinjaman
• menjadi mungkin bahwa peminjam akan mengalami kebangkrutan atau reorganisasi keuangan lainnya
• hilangnya pasar aktif untuk aset keuangan itu karena kesulitan keuangan.
Kebijakan penghapusan
Grup menghapus aset keuangan ketika terdapat informasi yang mengindikasikan bahwa debitur dalam kesulitan keuangan yang parah dan tidak ada prospek pemulihan yang realistis, mis. ketika debitur telah ditempatkan dalam likuidasi atau telah memasuki proses kebangkrutan. Aset keuangan yang dihapusbukukan masih dapat dikenakan kegiatan penegakan hukum berdasarkan prosedur pemulihan Grup, dengan mempertimbangkan nasihat hukum yang sesuai. Setiap pemulihan yang dilakukan diakui dalam laba rugi.
Pengukuran dan pengakuan atas kerugian kredit yang diharapkan
Pengukuran kerugian kredit yang diharapkan adalah fungsi dari probabilitas default, loss diberikan default (mis. besarnya kerugian jika ada default) dan eksposur pada default. Penilaian probabilitas default dan kerugian yang diberikan default didasarkan pada data historis yang disesuaikan dengan informasi berwawasan ke depan seperti dijelaskan di atas. Adapun eksposur pada default, untuk aset keuangan, ini diwakili oleh jumlah tercatat bruto aset pada tanggal pelaporan; untuk kontrak jaminan keuangan, eksposur mencakup jumlah yang ditarik pada tanggal pelaporan, bersama dengan jumlah tambahan yang diperkirakan akan ditarik di masa depan dengan tanggal default yang ditentukan berdasarkan tren historis, pemahaman Grup tentang pembiayaan masa depan yang spesifik kebutuhan debitur, dan informasi berwawasan ke depan lainnya yang relevan.
Untuk aset keuangan, kerugian kredit ekspektasian merupakan selisih antara arus kas kontraktual yang jatuh tempo kepada Grup sesuai dengan kontrak, dan arus kas yang diperkirakan akan diterima Grup, didiskontokan dengan suku bunga efektif awal.
Apabila kerugian kredit ekspektasian sepanjang umur diukur secara kolektif untuk memenuhi dimana bukti kenaikan signifikan risiko kredit pada level instrumen invidual tidak tersedia, dalam hal ini instrumen keuangan dikelompokkan dengan dasar sebagai berikut:
• Jenis instrumen keuangan (piutang usaha, piutang lain-lain, piutang sewa pembiayaan dan jumlah tagihan kepada pelanggan yang masing-masing dinilai sebagai grup terpisah. Piutang pihak berelasi yang dinilai untuk kerugian kredit ekspektasian atas dasar individual);
• Status jatuh tempo;
• Sifat, besaran dan jenis industri debitur;
• Sifat jaminan untuk piutang sewa pembiayaan; dan
• Peringkat risiko kredit jika tersedia.
Pengelompokan ditelaah secara teratur oleh manajemen untuk memastikan setiap kelompok mempunyai karakteristik risiko yang sama.
Jika Grup mengukur penyisihan kerugian instrumen keuangan pada jumlah yang sama dengan kerugian kredit ekspektasian sepanjang umur periode pelaporan sebelumnya, namun menentukan bahwa untuk periode sekarang, kondisi kerugian kredit ekspektasian sepanjang umur tidak terpenuhi lagi, maka Grup mengukur penyisihan kerugian pada jumlah yang sama dengan kerugian kredit ekspektasian 12 bulan pada periode pelaporan berjalan.
Grup mengakui keuntungan atau kerugian penurunan nilai dalam laba rugi untuk semua instrumen keuangan dengan menyesuaikan jumlah tercatat melalui akun penyisihan kerugian.
Penghentian pengakuan aset keuangan
Grup menghentikan pengakuan aset keuangan hanya jika hak kontraktual atas arus kas yang berasal dari aset keuangan berakhir, atau aset keuangan dialihkan dan secara substansial seluruh risiko dan manfaat atas kepemilikan aset keuangan dialihkan ke pihak lain. Jika Grup tidak mentransfer atau menahan secara substansial seluruh risiko dan manfaat atas kepemilikan dan mempertahankan pengendalian atas aset yang ditransfer, maka Grup mengakui hak dalam aset yang ditahan dan mengakui kewajiban sebesar jumlah yang mungkin harus dibayar. Jika Grup menahan secara substansil seluruh risiko dan manfaat atas pemilikan aset keuangan yang ditransfer, maka Grup tetap mengakui aset keuangan dan juga mengakui pinjaman terjamin sebesar dana diterima.
Pada penghentian pengakuan aset keuangan yang diukur pada biaya perolehan diamortisasi, selisih antara jumlah tercatat aset dan jumlah pembayaran diterima dan piutang diakui dalam laba rugi. 
Liabilitas Keuangan dan Instrumen Ekuitas
Klasifikasi sebagai utang atau ekuitas
Instrumen utang atau ekuitas yang diterbitkan oleh Grup direklasifikasi sebagai liabilitas keuangan atau ekuitas sesuai substansi pengaturan kontraktual dan sesuai dengan definisi dari liabilitas keuangan dan instrumen ekuitas.
Instrumen ekuitas
Instrumen ekuitas adalah setiap kontrak yang membuktikan hak residual dalam aset suatu entitas setelah dikurangi dengan seluruh liabilitasnya. Instrumen ekuitas yang diterbitkan suatu grup entitas diakui sebesar dana diterima, setelah dikurangi biaya langsung penerbitannya.
Pembelian kembali instrumen ekuitas sendiri diakui dan dikurangkan langsung dalam ekuitas. Tidak ada keuntungan atau kerugian diakui dalam laba rugi atas pembelian, penjualan, penerbitan atau pembatalan instrumen ekuitas sendiri.
Instrumen keuangan majemuk
Bagian komponen instrumen keuangan majemuk (pinjaman konversi) yang diterbitkan oleh Grup diklasifikasikan secara terpisah sebagai liabilitas keuangan dan instrumen ekuitas sesuai dengan substansi perjanjian kontraktual dan definisi liailitas keuangan dan instrument keuangan. Opsi konversi yang akan diselesaikan dengan pertukaran sejumlah kas atau asset keuangan lainnya untuk sejumlah instrument ekuitas Grup yang telah ditetapkan merupakan instrumen ekuitas.
Pada tanggal penerbitan, nilai wajar komponen liabilitas diestimasikan menggunakan suku Bunga pasar yang berlaku untuk instrumen non-konversi serupa. Jumlah ini dicatat sebagai liabilitas dengan dasar biaya diamortisasi menggunakan metode suku bunga efektif sampai dihentikan pengakuannya pada saat konversi atau pada tanggal jatuh tempo instrumen.
Opsi konversi yang diklasifikasikan sebagai instrumen ekuitas ditentukan dengan mengurangkan jumlah komponen liabilitas dari nilai wajar instrumen majemuk secara keseluruhan. Jumlah ini diakui dan dicatat dalam ekuitas, neto setelah dampak pajak penghasilan, dan selanjutnya tidak diukur ulang. Sebagai tambahan, opsi konversi yang diklasifikasikan sebagai instrumen ekuitas akan tetap di dalam ekuitas hingga opsi konversi belum dieksekusi, dalam kasus tersebut, jumlah yang diakui di ekuitas akan dialihkan ke “tambahan modal disetor”. Ketika opsi konversi masih tidak dieksekusi pada tanggal jatuh tempo obligasi konversi, jumlah yang diakui di ekuitas akan dialihkan ke saldo laba/cadangan lainnya. Tidak ada keuntungan atau kerugian yang diakui di laba rugi pada saat konversi atau kadaluarsa opsi konversi.
Biaya transaksi yang berasal dari penerbitan pinjaman konversi dialokasikan ke liabilitas dan komponen ekuitas sebesar proporsi terhadap alokasi hasil bruto. Biaya transaksi terkait komponen ekuitas diakui secara langsung di ekuitas. Biaya transaksi terkait komponen liabilitas diperhitungkan dalam jumlah tercatat komponen liabilitas dan diamortisasi sepanjang umur obligasi konversi menggunakan metode suku Bunga efektif.
Liabilitas keuangan
Semua liabilitas keuangan selanjutnya diukur pada biaya perolehan diamortisasi menggunakan metode suku bunga efektif atau diukur pada FVTPL.
Namun, liabilitas keuangan yang timbul ketika pengalihan aset keuangan tidak memenuhi syarat untuk penghentian pengakuan atau ketika pendekatan keterlibatan berkelanjutan berlaku, dan kontrak jaminan keuangan yang dikeluarkan oleh Grup, diukur sesuai dengan kebijakan akuntansi khusus yang dijabarkan di bawah ini.
Liabilitas keuangan pada FVTPL
Liabilitas keuangan diklasifikasi FVTPL ketika liabilitas keuangan 1) imbalan kontinjen yang diakui oleh pihak pengakuisisi dalam kombinasi bisnis ketika PSAK 22 diterapkan, 2) dimiliki untuk diperdagangkan, atau 3) ditetapkan sebagai FVTPL.
Liabilitas keuangan diklasifikasi sebagai dimiliki untuk diperdagangkan jika: 
• Diperoleh terutama untuk dijual kembali dalam waktu dekat; atau 
• Pada pengakuan awal merupakan bagian portofolio instrumen keuangan tertentu yang dikelola bersama dan terdapat bukti pola aktual terkini ambil untung jangka pendek; atau 
• Merupakan derivatif, kecuali derivatif yang merupakan kontrak jaminan keuangan atau instrumen lindung nilai yang ditetapkan dan efektif. 
Liabilitas keuangan selain liabilitas keuangan dimiliki untuk diperdagangkan atau imbalan kontinjen dari pihak pengakuisisi dalam kombinasi bisnis dapat ditetapkan sebagai FVTPL saat pengakuan awal jika: 
• Penetapan tersebut mengeliminasi atau secara signifikan mengurangi inkonsistensi pengukuran atau pengakuan; atau 
• Liabilitas keuangan merupakan bagian dari kelompok aset keuangan atau liabilitas keuangan atau keduanya, yang dikelola dan kinerjanya dievaluasi berdasarkan nilai wajar, sesuai dengan manajemen risiko atau strategi investasi terdokumentasi, dan informasi tentang pengelompokan disediakan secara internal atas dasar itu; atau
• Merupakan bagian kontrak yang mengandung satu atau lebih derivatif melekat, dan PSAK 71 mengijinkan seluruh kontrak gabungan ditetapkan sebagai FVTPL.
Pengukuran selanjutnya liabilitas keuangan pada FVTPL
Liabilitas keuangan di FVTPL diukur pada nilai wajar, dengan keuntungan atau kerugian yang timbul atas perubahan nilai wajar diakui dalam laporan laba rugi sepanjang hal tersebut tidak menjadi bagian dari hubungan lindung nilai yang ditentukan (lihat Kebijakan akuntansi lindung nilai). Keuntungan atau kerugian bersih yang diakui dalam laba rugi menggabungkan setiap bunga yang dibayarkan atas liabilitas keuangan dan termasuk dalam bagian “keuntungan dan kerugian lain-lain” (Catatan 43) dalam laporan laba rugi.
Namun, untuk liabilitas keuangan yang ditetapkan pada FVTPL, jumlah perubahan nilai wajar liabilitas keuangan yang dapat diatribusikan pada perubahan risiko kredit liabilitas tersebut diakui dalam pendapatan komprehensif lain, kecuali pengakuan dampak dari liabilitas keuangan tersebut, perubahan risiko kredit liabilitas dalam pendapatan komprehensif lain akan menciptakan atau memperbesar ketidaksesuaian akuntansi dalam laba rugi. Sisa perubahan dari nilai wajar atas liabilitas akan diakui dalam laporan laba rugi. Perubahan nilai wajar yang dapat diatribusikan pada risiko kredit liabilitas keuangan diakui dalam pendapatan komprehensif lain tidak kemudian direklasifikasi ke laba rugi; sebaliknya, perubahan tersebut dipindahkan ke saldo laba pada saat penghentian pengakuan liabilitas keuangan.
Liabilitas keuangan diukur pada biaya perolehan yang diamortisasi
Liabilitas keuangan yang bukan merupakan 1) imbalan kontinjen dari pihak pengakuisisi dalam kombinasi bisnis, 2) dimiliki untuk diperdagangkan, atau 3) ditetapkan sebagai FVTPL, selanjutnya diukur pada biaya perolehan diamortisasi dengan menggunakan metode suku bunga efektif.
Metode suku bunga efektif
Metode suku bunga efektif merupakan suatu metode penghitungan biaya perolehan diamortisasi dari liabilitas keuangan dan pengalokasian beban bunga selama periode yang relevan. Suku bunga efektif adalah suku bunga yang secara tepat mendiskontokan estimasi pembayaran kas masa depan (termasuk imbalan dan komisi dibayar atau diterima yang merupakan bagian tidak terpisahkan dari suku bunga efektif, biaya transaksi dan seluruh premi dan diskonto lainnya) selama umur dari liabilitas keuangan, atau (jika perlu) selama periode lebih pendek, dengan biaya diamortisasi dari liabilitas keuangan.
Keuntungan dan kerugian kurs mata uang asing
Untuk liabilitas keuangan dalam mata uang asing dan diukur pada biaya perolehan diamortisasi pada setiap tanggal pelaporan, keuntungan atau kerugian kurs mata uang asing ditentukan berdasarkan biaya perolehan diamortisasi dari instrumen. Keuntungan atau kerugian kurs mata uang asing diakui dalam laba rugi untuk liabilitas keuangan yang tidak merupakan bagian dari hubungan lindung nilai ditetapkan. Bagi mereka yang ditetapkan sebagai instrumen lindung nilai untuk lindung nilai atas risiko mata uang asing, keuntungan dan kerugian selisih kurs diakui dalam pendapatan komprehensif lain dan diakumulasikan dalam komponen ekuitas yang terpisah.
Namun, untuk liabilitas keuangan yang ditetapkan pada FVTPL, jumlah perubahan nilai wajar liabilitas keuangan yang dapat diatribusikan pada perubahan risiko kredit liabilitas tersebut diakui dalam pendapatan komprehensif lain, kecuali pengakuan dampak dari liabilitas keuangan tersebut, perubahan risiko kredit liabilitas dalam pendapatan komprehensif lain akan menciptakan atau memperbesar ketidaksesuaian akuntansi dalam laba rugi. Sisa perubahan dari nilai wajar atas liabilitas akan diakui dalam laporan laba rugi. Perubahan nilai wajar yang dapat diatribusikan pada risiko kredit liabilitas keuangan diakui dalam pendapatan komprehensif lain tidak kemudian direklasifikasi ke laba rugi; sebaliknya, perubahan tersebut dipindahkan ke saldo laba pada saat penghentian pengakuan liabilitas keuangan.
Liabilitas keuangan diukur pada biaya perolehan yang diamortisasi
Liabilitas keuangan yang bukan merupakan 1) imbalan kontinjen dari pihak pengakuisisi dalam kombinasi bisnis, 2) dimiliki untuk diperdagangkan, atau 3) ditetapkan sebagai FVTPL, selanjutnya diukur pada biaya perolehan diamortisasi dengan menggunakan metode suku bunga efektif.
Metode suku bunga efektif
Metode suku bunga efektif merupakan suatu metode penghitungan biaya perolehan diamortisasi dari liabilitas keuangan dan pengalokasian beban bunga selama periode yang relevan. Suku bunga efektif adalah suku bunga yang secara tepat mendiskontokan estimasi pembayaran kas masa depan (termasuk imbalan dan komisi dibayar atau diterima yang merupakan bagian tidak terpisahkan dari suku bunga efektif, biaya transaksi dan seluruh premi dan diskonto lainnya) selama umur dari liabilitas keuangan, atau (jika perlu) selama periode lebih pendek, dengan biaya diamortisasi dari liabilitas keuangan.
Keuntungan dan kerugian kurs mata uang asing
Untuk liabilitas keuangan dalam mata uang asing dan diukur pada biaya perolehan diamortisasi pada setiap tanggal pelaporan, keuntungan atau kerugian kurs mata uang asing ditentukan berdasarkan biaya perolehan diamortisasi dari instrumen. Keuntungan atau kerugian kurs mata uang asing diakui dalam laba rugi untuk liabilitas keuangan yang tidak merupakan bagian dari hubungan lindung nilai ditetapkan. Bagi mereka yang ditetapkan sebagai instrumen lindung nilai untuk lindung nilai atas risiko mata uang asing, keuntungan dan kerugian selisih kurs diakui dalam pendapatan komprehensif lain dan diakumulasikan dalam komponen ekuitas yang terpisah.
Nilai wajar liabilitas keuangan dalam mata uang asing ditentukan dalam mata uang asing tersebut dan dijabarkan pada kurs yang berlaku pada akhir periode pelaporan. Untuk liabilitas keuangan yang diukur pada FVTPL, komponen nilai tukar mata uang asing merupakan bagian dari keuntungan atau kerugian nilai wajar dan diakui dalam laba rugi untuk liabilitas keuangan yang tidak merupakan bagian dari hubungan lindung nilai ditetapkan.
Penghentian pengakuan liabilitas keuangan
Grup menghentikan pengakuan liabilitas keuangan, jika dan hanya jika, liabilitas keuangan tersebut dilepaskan, dibatalkan atau kadaluarsa. Selisih antara jumlah tercatat liabilitas keuangan yang dihentikan pengakuannya dan imbalan yang dibayarkan, termasuk aset nonkas yang ditransfer atau liabilitas yang ditanggung, diakui dalam laba rugi.
Ketika Grup bertukar dengan pemberi pinjaman yang ada, satu instrumen utang menjadi instrumen lain dengan persyaratan yang berbeda secara substansial, pertukaran tersebut dicatat sebagai pelunasan liabilitas keuangan asli dan pengakuan liabilitas keuangan baru. Demikian pula, Grup memperhitungkan modifikasi substansial dari ketentuan liabilitas yang ada atau bagian dari liabilitas tersebut sebagai pelepasan liabilitas keuangan awal dan pengakuan liabilitas baru. Diasumsikan bahwa persyaratannya berbeda secara substansial jika nilai sekarang yang didiskontokan dari arus kas berdasarkan ketentuan yang baru, termasuk biaya yang dibayarkan setelah dikurangi biaya yang diterima dan didiskontokan menggunakan tarif efektif asli sekurang-kurangnya 10 persen berbeda dari hadiah yang didiskontokan. nilai sisa arus kas dari liabilitas keuangan asli. Jika modifikasi tidak substansial, perbedaan antara: (1) jumlah tercatat liabilitas sebelum modifikasi; dan (2) nilai sekarang dari arus kas setelah modifikasi diakui dalam laporan laba rugi sebagai keuntungan atau kerugian modifikasi dalam keuntungan dan kerugian lainnya.</t>
        </is>
      </c>
      <c r="D28" s="91" t="inlineStr">
        <is>
          <t>Grup menggunakan instrumen keuangan derivatif swap suku bunga untuk mengelola eksposur atas risiko suku bunga. Grup juga menggunakan kontrak berjangka batubara untuk mengelola risiko harga batubara. Derivatif awalnya diakui pada nilai wajar pada tanggal kontrak dilakukan dan selanjutnya diukur pada nilai wajarnya pada setiap tanggal pelaporan. Keuntungan atau kerugian yang timbul diakui dalam laba rugi, kecuali apabila derivatif telah dit etapkan dan efektif sebagai instrumen lindung nilai, yang mana pengakuan keuntungan atau kerugian tergantung dari hubungan lindung nilai tersebut. Derivatif dengan nilai wajar positif diakui sebagai aset keuangan, sedangkan derivatif dengan nilai wajar negatif diakui sebagai liabilitas keuangan. Derivatif tidak saling hapus dalam laporan keuangan kecuali apabila Grup memiliki hak yang berkekuatan hukum serta berniat untuk melakukan saling hapus. Suatu derivatif disajikan sebagai aset tidak lancar atau liabilitas jangka panjang jika sisa jatuh tempo dari instrumen lebih dari 12 bulan dan tidak diharapkan akan direalisasi atau diselesaikan dalam jangka waktu 12 bulan. Derivatif disajikan sebagai aset tidak lancar atau liabilitas tidak lancar jika jatuh tempo instrumennya lebih dari 12 bulan dan tidak akan direalisasikan atau dibayarkan dalam 12 bulan. Derivatif lainnya disajikan sebagai aset lancar atau liabilitas jangka pendek.</t>
        </is>
      </c>
      <c r="E28" s="91" t="inlineStr">
        <is>
          <t>Grup menggunakan instrumen keuangan derivatif swap suku bunga untuk mengelola eksposur atas risiko suku bunga. Grup juga menggunakan kontrak berjangka batubara untuk mengelola risiko harga batubara.		The Group enters into interest-rate swap derivative financial instruments to manage its exposure to interest rate risk. The Group also enters into coal futures to management coal price risk.
Derivatif awalnya diakui pada nilai wajar pada tanggal kontrak dilakukan dan selanjutnya diukur pada nilai wajarnya pada setiap tanggal pelaporan. Keuntungan atau kerugian yang timbul diakui dalam laba rugi, kecuali apabila derivatif telah ditetapkan dan efektif sebagai instrumen lindung nilai, yang mana pengakuan keuntungan atau kerugian tergantung dari hubungan lindung nilai tersebut.		Derivatives are recognised initially at fair value at the date a derivative contract is entered into and are subsequently remeasured to their fair value at each reporting date. The resulting gain or loss is recognised in profit or loss immediately unless the derivative is designated and effective as a hedging instrument, in which event the timing of the recognition in profit or loss depends on the nature of the hedge relationship.
Derivatif dengan nilai wajar positif diakui sebagai aset keuangan, sedangkan derivatif dengan nilai wajar negatif diakui sebagai liabilitas keuangan. Derivatif tidak saling hapus dalam laporan keuangan kecuali apabila Grup memiliki hak yang berkekuatan hukum serta berniat untuk melakukan saling hapus. Suatu derivatif disajikan sebagai aset tidak lancar atau liabilitas jangka panjang jika sisa jatuh tempo dari instrumen lebih dari 12 bulan dan tidak diharapkan akan direalisasi atau diselesaikan dalam jangka waktu 12 bulan.		A derivative with a positive fair value is recognised as a financial asset whereas a derivative with a negative fair value is recognised as a financial liability. Derivatives are not offset in the financial statements unless the Group has both legal right and intention to offset. A derivative is presented as a non?current asset or a non?current liability if the remaining maturity of the instrument is more than 12 months and it is not expected to be realised or settled within 12 months.
Derivatif disajikan sebagai aset tidak lancar atau liabilitas tidak lancar jika jatuh tempo instrumennya lebih dari 12 bulan dan tidak akan direalisasikan atau dibayarkan dalam 12 bulan. Derivatif lainnya disajikan sebagai aset lancar atau liabilitas jangka pendek.		A derivative is presented as a non-current asset or a non-current liability if the remaining maturity of the instrument is more than 12 months and it is not due to be realized or settled within 12 months. Other derivatives are presented as current assets or current liabilities.</t>
        </is>
      </c>
      <c r="F28" s="91" t="n"/>
      <c r="G28" s="91" t="n"/>
      <c r="H28" s="91" t="n"/>
      <c r="I28" s="91" t="n"/>
      <c r="J28" s="91" t="n"/>
      <c r="K28" s="91" t="n"/>
      <c r="L28" s="91" t="n"/>
      <c r="M28" s="91" t="n"/>
      <c r="N28" s="91" t="n"/>
      <c r="O28" s="91" t="n"/>
      <c r="P28" s="91" t="n"/>
      <c r="Q28" s="91" t="n"/>
      <c r="R28" s="91" t="n"/>
    </row>
    <row r="29" ht="75" customHeight="1" s="203" thickBot="1">
      <c r="A29" s="90" t="inlineStr">
        <is>
          <t>Penerapan standar akutansi baru</t>
        </is>
      </c>
      <c r="B29" s="90" t="n"/>
      <c r="C29" s="91" t="inlineStr">
        <is>
          <t>PENERAPAN STANDAR AKUNTANSI KEUANGAN BARU DAN REVISI (PSAK) DAN INTERPRETASI STANDAR AKUNTANSI KEUANGAN (ISAK)
a. Perubahan kebijakan akuntansi
Pengatribusian imbalan pada periode jasa
Pada bulan April 2022, Dewan Standar Akuntansi Keuangan Ikatan Akuntan Indonesia (DSAK-IAI) menerbitkan siaran pers dan mengklarifikasi pengatribusian imbalan pada periode jasa untuk program pensiun berbasis Undang-Undang Ketenagakerjaan atau Undang-Undang Cipta Kerja beserta peraturan pelaksanaan (UU Ketenagakerjaan). 
Grup telah menerapkan panduan dalam siaran pers dan menerapkan perubahan yang diperlukan atas kebijakan akuntansi. Grup menentukan bahwa dampak atas perubahan tersebut tidak material terhadap laporan keuangan konsolidasian periode berjalan dan periode sebelumnya.
b. Amendemen/ Penyesuaian Standar yang Berlaku Efektif pada Periode Berjalan
Dalam periode berjalan, Grup telah menerapkan sejumlah amendemen/penyesuaian PSAK yang relevan dengan operasinya dan efektif untuk periode akuntansi yang dimulai pada atau setelah 1 Januari 2022. Penerapan atas amandemen/ penyesuaian tersebut tidak mengakibatkan perubahan atas kebijakan akuntansi Grup dan tidak memiliki pengaruh signifikan atas pengungkapan atau jumlah yang dicatat di dalam laporan keuangan konsolidasian pada periode berjalan dan tahun-tahun sebelumnya.
b. Standar dan Amendemen/Penyesuaian Standar Telah Diterbitkan Tapi Belum Diterapkan
Pada tanggal persetujuan laporan keuangan konsolidasian, standar, interpretasi dan amandemen-amandemen atas PSAK yang relevan bagi Grup, yang telah diterbitkan namun belum berlaku efektif, dengan penerapan dini diijinkan, adalah sebagai berikut:
Efektif untuk periode yang dimulai pada atau setelah tanggal 1 Januari 2023
• PSAK 1 (amendemen) Penyajian Laporan Keuangan: Klasifikasi Liabilitas sebagai Jangka Pendek atau Jangka Panjang 
• PSAK 16 (amendemen) Aset Tetap: Hasil Sebelum Penggunaan yang Diintensikan 
• PSAK 25 (amendemen) Kebijakan Akuntansi, Perubahan Estimasi Akuntansi, dan Kesalahan: Definisi Estimasi Akuntansi
• PSAK 1 (amendemen) Penyajian Laporan Keuangan: Pengungkapan Kebijakan Akuntansi
• PSAK 46 (amendemen) Pajak Penghasilan: Pajak Tangguhan Terkait Aset dan Liabilitas yang Timbul dari Transaksi Tunggal
Efektif untuk periode yang dimulai pada atau setelah tanggal 1 Januari 2024
• PSAK 73 (amendemen) Sewa: Liabilitas Sewa pada Transaksi Jual dan Sewa-balik
• PSAK 1 (amendemen) Penyajian Laporan Keuangan: Penyajian Laporan Keuangan terkait liabilitas jangka panjang dengan kovenan
Sampai dengan tanggal penerbitan laporan keuangan konsolidasian, dampak dari penerapan amendemen dan interpretasi tersebut terhadap laporan keuangan konsolidasian tidak dapat diketahui atau diestimasi oleh manajemen.</t>
        </is>
      </c>
      <c r="D29" s="91" t="inlineStr">
        <is>
          <t>1.	PENERAPAN STANDAR AKUNTANSI KEUANGAN BARU DAN REVISI (”PSAK”) DAN INTERPRETASI STANDAR AKUNTANSI KEUANGAN (”ISAK”)
a.	Amendemen/ Penyesuaian Standar yang Berlaku Efektif pada Tahun Berjalan
Dalam periode berjalan, Grup telah menerapkan sejumlah amendemen/penyesuaian PSAK yang relevan dengan operasinya dan efektif untuk periode akuntansi yang dimulai pada atau setelah 1 Januari 2023. Penerapan atas amandemen/ penyesuaian tersebut tidak mengakibatkan perubahan atas kebijakan akuntansi Grup dan tidak memiliki pengaruh signifikan atas pengungkapan atau jumlah yang dicatat di dalam laporan keuangan konsolidasian pada periode berjalan dan tahun-tahun sebelumnya.
•	PSAK 1 (amandemen) Penyajian Laporan Keuangan: Pengungkapan Kebijakan Akuntansi
•	PSAK 16 (amandemen) Aset Tetap: Hasil Sebelum Penggunaan yang Diintensikan 
•	PSAK 25 (amandemen) Kebijakan Akuntansi, Perubahan Estimasi Akuntansi, dan Kesalahan: Definisi Estimasi Akuntansi
•	PSAK 46 (amandemen) Pajak Penghasilan: Pajak Tangguhan Terkait Aset dan Liabilitas yang Timbul dari Transaksi Tunggal
b.	Standar dan Amendemen/Penyesuaian Standar Telah Diterbitkan Tapi Belum Diterapkan
Pada tanggal persetujuan laporan keuangan konsolidasian, standar, interpretasi dan amandemen-amandemen atas PSAK yang relevan bagi Grup, yang telah diterbitkan namun belum berlaku efektif, dengan penerapan dini diijinkan, adalah sebagai berikut:
Efektif untuk periode yang dimulai pada atau setelah tanggal 1 Januari 2024
•	PSAK 1 (amandemen) Penyajian Laporan Keuangan: Penyajian Laporan Keuangan terkait liabilitas jangka panjang dengan kovenan
•	PSAK 73 (amandemen) Sewa: Liabilitas Sewa pada Transaksi Jual dan Sewa-balik
•	PSAK 1 (amandemen) Penyajian Laporan Keuangan: Penyajian Laporan Keuangan terkait Liabilitas Jangka Panjang dengan Kovenan
•	PSAK 2 (amandemen) Laporan arus kas dan PSAK 60 (amandemen) Instrumen Keuangan: Pengungkapan : Pengaturan Pembiayaan Pemasok
Efektif untuk periode yang dimulai pada atau setelah tanggal 1 Januari 2025
•	PSAK 74 Kontrak Asuransi
•	PSAK 74 (amandemen) Kontrak Asuransi: Penerapan awal PSAK 74 dan PSAK 71 - Informasi Komparatif
•	PSAK 10 (amandemen) Pengaruh Perubahan Kurs Valuta Asing : Kekurangan Ketertukaran
Sampai dengan tanggal penerbitan laporan keuangan konsolidasian, dampak dari penerapan amendemen dan interpretasi tersebut terhadap laporan keuangan konsolidasian tidak dapat diketahui atau diestimasi oleh manajemen.
Mulai tanggal 1 Januari 2024, referensi terhadap masing-masing PSAK dan ISAK akan diubah sebagaimana diumumkan oleh Dewan Standar Akuntansi Keuangan Ikatan Akuntan Indonesia (“DSAK – IAI”).</t>
        </is>
      </c>
      <c r="E29" s="91" t="inlineStr">
        <is>
          <t>a.	Amendemen/ Penyesuaian Standar yang Berlaku Efektif pada Tahun Berjalan	b.		a.	Amendments/ Improvements to Standards Effective in the Current Year
Dalam periode berjalan, Grup telah menerapkan sejumlah amendemen/penyesuaian PSAK yang relevan dengan operasinya dan efektif untuk periode akuntansi yang dimulai pada atau setelah 1 Januari 2024. Penerapan atas amandemen/ penyesuaian tersebut tidak mengakibatkan perubahan atas kebijakan akuntansi Grup dan tidak memiliki pengaruh signifikan atas pengungkapan atau jumlah yang dicatat di dalam laporan keuangan konsolidasian pada periode berjalan dan tahun-tahun sebelumnya.
	PSAK 201 (amendemen) Penyajian Laporan Keuangan: Klasifikasi Liabilitas sebagai Jangka Pendek atau Jangka Panjang.
	PSAK 116 (amandemen) Sewa: Liabilitas Sewa pada Transaksi Jual dan Sewa-balik.
	PSAK 201 (amandemen) Penyajian Laporan Keuangan: Penyajian Laporan Keuangan terkait Liabilitas Jangka Panjang dengan Kovenan.
	PSAK 207 (amandemen) Laporan arus kas dan PSAK 107 (amandemen) Instrumen Keuangan: Pengungkapan: Pengaturan Pembiayaan Pemasok.		In the current year, the Group has applied a number of amendments/ improvements to PSAK that are relevant to its operations and effective for accounting period beginning on or after January 1, 2024. The adoption of these amendments/ improvements does not result in changes to the Group accounting policies and has no material impact to disclosures or on the amounts recognized in the current year and prior years consolidated financial statements.
	PSAK 201 (amendment) Presentation of Financial Statements: Classification of Liabilities as Current or Non-current.
	PSAK 116 (amendment) Leases: Lease Liability in a Sale and Leaseback.
	PSAK 201 (amendment) Presentation of Financial Statements: Non-current Liabilities with Covenants.
	PSAK 207 (amendment) Statement of cash flows and (amendment) Financial Instruments: Disclosures: Supplier Finance Arrangements.
Mulai tanggal 1 Januari 2024, referensi terhadap masing-masing PSAK dan ISAK akan diubah sebagaimana diumumkan oleh Dewan Standar Akuntansi Keuangan Ikatan Akuntan Indonesia (  IAI).		Beginning January 1, 2024 references to the individual PSAKs and ISAKs will be changed as published by Dewan Standar Akuntasi Keuangan Ikatan Akuntan Indonesia (  IAI).</t>
        </is>
      </c>
      <c r="F29" s="91" t="n"/>
      <c r="G29" s="91" t="n"/>
      <c r="H29" s="91" t="n"/>
      <c r="I29" s="91" t="n"/>
      <c r="J29" s="91" t="n"/>
      <c r="K29" s="91" t="n"/>
      <c r="L29" s="91" t="n"/>
      <c r="M29" s="91" t="n"/>
      <c r="N29" s="91" t="n"/>
      <c r="O29" s="91" t="n"/>
      <c r="P29" s="91" t="n"/>
      <c r="Q29" s="91" t="n"/>
      <c r="R29" s="91" t="n"/>
    </row>
    <row r="30" ht="75" customHeight="1" s="203" thickBot="1">
      <c r="A30" s="90" t="inlineStr">
        <is>
          <t>Kombinasi bisnis</t>
        </is>
      </c>
      <c r="B30" s="90" t="n"/>
      <c r="C30" s="91" t="inlineStr">
        <is>
          <t>a. Kombinasi Bisnis
Akuisisi bisnis dicatat dengan menggunakan metode akuisisi. Imbalan yang dialihkan dalam suatu kombinasi bisnis diukur pada nilai wajar, yang dihitung sebagai hasil penjumlahan dari nilai wajar tanggal akuisisi atas seluruh aset yang dialihkan oleh Grup, liabilitas yang diakui oleh Grup kepada pemilik sebelumnya dari pihak yang diakuisisi dan kepentingan ekuitas yang diterbitkan oleh Grup dalam pertukaran pengendalian dari pihak yang diakuisisi. Biaya-biaya terkait akuisisi diakui di dalam laba rugi pada saat terjadinya.
Pada tanggal akuisisi, aset teridentifikasi yang diperoleh dan liabilitas yang diambil alih diakui pada nilai wajar, kecuali untuk:
• Aset atau liabilitas pajak tangguhan yang berkaitan dengan pengaturan imbalan kerja diakui dan diukur masing-masing berdasarkan PSAK 46 Pajak Penghasilan (PSAK 46) dan PSAK 24 Imbalan Kerja (PSAK 24);
• Instrumen liabilitias atau ekuitas yang berkaitan dengan perjanjian pembayaran berbasis saham dari pihak yang diakuisisi atau pengaturan pembayaran berbasis saham Grup yang dibuat untuk menggantikan pengaturan pembayaran berbasis saham dari pihak yang mengakuisisi diukur berdasarkan PSAK 53 pada tanggal akuisisi; dan
• Aset (atau kelompok lepasan) yang diklasifikasikan sebagai yang dimiliki untuk dijual berdasarkan PSAK 58 Aset tidak Lancar yang Dikuasai untuk Dijual dan Operasi yang Dihentikan (PSAK 58) diukur sesuai dengan standar tersebut.
Goodwill diukur sebagai selisih lebih dari nilai gabungan dari imbalan yang dialihkan, jumlah setiap kepentingan non-pengendali pada pihak diakuisisi dan nilai wajar pada tanggal akuisisi kepentingan ekuitas yang sebelumnya dimiliki oleh pihak pengakuisisi pada pihak diakuisisi (jika ada) atas jumlah neto dari aset teridentifikasi yang diperoleh dan liabilitas yang diambilalih pada tanggal akuisisi. Jika, setelah penilaian kembali, jumlah neto dari aset teridentifikasi yang diperoleh dan liabilitas yang diambilalih pada tanggal akuisisi melebihi jumlah imbalan yang dialihkan, jumlah dari setiap kepentingan non-pengendali pada pihak diakuisisi dan nilai wajar pada tanggal akuisisi kepentingan ekuitas yang sebelumnya dimiliki oleh pihak pengakuisisi pada pihak diakuisisi (jika ada), selisih lebih diakui segera dalam laba rugi sebagai pembelian dengan diskon.
Bila imbalan yang dialihkan oleh Grup dalam suatu kombinasi bisnis termasuk aset atau liabilitas yang berasal dari pengaturan imbalan kontinjen (contingent consideration arrangement), imbalan kontinjen tersebut diukur pada nilai wajar pada tanggal akuisisi dan termasuk sebagai bagian dari imbalan yang dialihkan dalam suatu kombinasi bisnis. 
Perubahan dalam nilai wajar atas imbalan kontinjen yang memenuhi syarat sebagai penyesuaian periode pengukuran disesuaikan secara retrospektif, dengan penyesuaian terkait terhadap goodwill. Penyesuaian periode pengukuran adalah penyesuaian yang berasal dari informasi tambahan yang diperoleh selama periode pengukuran (yang tidak melebihi satu tahun sejak tanggal akuisisi) tentang fakta-fakta dan kondisi yang ada pada tanggal akuisisi.
Perlakuan akuntansi selanjutnya untuk perubahan nilai wajar dari imbalan kontinjensi yang tidak memenuhi syarat sebagai penyesuaian periode pengukuran tergantung pada bagaimana imbalan kontinjensi diklasifikasikan. Imbalan kontinjensi yang diklasifikasikan sebagai ekuitas tidak diukur kembali pada setiap tanggal pelaporan dan penyelesaian selanjutnya diperhitungkan dalam ekuitas. Imbalan kontinjensi lain diukur ulang ke nilai wajar pada tanggal pelaporan selanjutnya dengan perubahan nilai wajar diakui di laba rugi.
Bila suatu kombinasi bisnis dilakukan secara bertahap, kepemilikan terdahulu Grup atas pihak terakuisisi diukur kembali ke nilai wajar pada tanggal akuisisi dan keuntungan atau kerugiannya, jika ada, diakui dalam laba rugi. Jumlah yang berasal dari kepemilikan sebelum tanggal akuisisi yang sebelumnya telah diakui dalam penghasilan komprehensif lain direklasifikasi ke laba rugi dimana perlakuan tersebut akan sesuai jika kepemilikannya dilepas/dijual.
Jika akuntansi awal untuk kombinasi bisnis belum selesai pada akhir periode pelaporan saat kombinasi terjadi, Grup melaporkan jumlah sementara untuk pos-pos yang proses akuntansinya belum selesai dalam laporan keuangannya. Selama periode pengukuran, pihak pengakuisisi menyesuaikan, aset atau liabilitas tambahan yang diakui, untuk mencerminkan informasi baru yang diperoleh tentang fakta dan keadaan yang ada pada tanggal akuisisi dan, jika diketahui, akan berdampak pada jumlah yang diakui pada tanggal tersebut.</t>
        </is>
      </c>
      <c r="D30" s="91" t="inlineStr">
        <is>
          <t>Akuisisi bisnis dicatat dengan menggunakan metode akuisisi. Imbalan yang dialihkan dalam suatu kombinasi bisnis diukur pada nilai wajar, yang dihitung sebagai hasil penjumlahan dari nilai wajar tanggal akuisisi atas seluruh aset yang dialihkan oleh Grup, liabilitas yang diakui oleh Grup kepada pemilik sebelumnya dari pihak yang diakuisisi dan kepentingan ekuitas yang diterbitkan oleh Grup dalam pertukaran pengendalian dari pihak yang diakuisisi. Biaya-biaya terkait akuisisi diakui di dalam laba rugi pada saat terjadinya. Pada tanggal akuisisi, aset teridentifikasi yang diperoleh dan liabilitas yang diambil alih diakui pada nilai wajar, kecuali untuk: ? Aset atau liabilitas pajak tangguhan yang berkaitan dengan pengaturan imbalan kerja diakui dan diukur masing-masing berdasarkan PSAK 46 Pajak Penghasilan (PSAK 46) dan PSAK 24 Imbalan Kerja (PSAK 24); ? Instrumen liabilitias atau ekuitas yang berkaitan dengan perjanjian pembayaran berbasis saham dari pihak yang diakuisisi atau pengaturan pembayaran berbasis saham Grup yang dibuat untuk menggantikan pengaturan pembayaran berbasis saham dari pihak yang mengakuisisi diukur berdasarkan PSAK 53 pada tanggal akuisisi; dan ? Aset (atau kelompok lepasan) yang diklasifikasikan sebagai yang dimiliki untuk dijual berdasarkan PSAK 58 Aset tidak Lancar yang Dikuasai untuk Dijual dan Operasi yang Dihentikan (PSAK 58) diukur sesuai dengan standar tersebut. Goodwill diukur sebagai selisih lebih dari nilai gabungan dari imbalan yang dialihkan, jumlah setiap kepentingan non-pengendali pada pihak diakuisisi dan nilai wajar pada tanggal akuisisi kepentingan ekuitas yang sebelumnya dimiliki oleh pihak pengakuisisi pada pihak diakuisisi (jika ada) atas jumlah neto dari aset teridentifikasi yang diperoleh dan liabilitas yang diambilalih pada tanggal akuisisi. Jika, setelah penilaian kembali, jumlah neto dari aset teridentifikasi yang diperoleh dan liabilitas yang diambilalih pada tanggal akuisisi melebihi jumlah imbalan yang dialihkan, jumlah dari setiap kepentingan non-pengendali pada pihak diakuisisi dan nilai wajar pada tanggal akuisisi kepentingan ekuitas yang sebelumnya dimiliki oleh pihak pengakuisisi pada pihak diakuisisi (jika ada), selisih lebih diakui segera dalam laba rugi sebagai pembelian dengan diskon. Bila imbalan yang dialihkan oleh Grup dalam suatu kombinasi bisnis termasuk aset atau liabilitas yang berasal dari pengaturan imbalan kontinjen (contingent consideration arrangement), imbalan kontinjen tersebut diukur pada nilai wajar pada tanggal akuisisi dan termasuk sebagai bagian dari imbalan yang dialihkan dalam suatu kombinasi bisnis. Perubahan dalam nilai wajar atas imbalan kontinjen yang memenuhi syarat sebagai penyesuaian periode pengukuran disesuaikan secara retrospektif, dengan penyesuaian terkait terhadap goodwill. Penyesuaian periode pengukuran adalah penyesuaian yang berasal dari informasi tambahan yang diperoleh selama periode pengukuran (yang tidak melebihi satu tahun sejak tanggal akuisisi) tentang fakta-fakta dan kondisi yang ada pada tanggal akuisisi. Perlakuan akuntansi selanjutnya untuk perubahan nilai wajar dari imbalan kontinjensi yang tidak memenuhi syarat sebagai penyesuaian periode pengukuran tergantung pada bagaimana imbalan kontinjensi diklasifikasikan. Imbalan kontinjensi yang diklasifikasikan sebagai ekuitas tidak diukur kembali pada setiap tanggal pelaporan dan penyelesaian selanjutnya diperhitungkan dalam ekuitas. Imbalan kontinjensi lain diukur ulang ke nilai wajar pada tanggal pelaporan selanjutnya dengan perubahan nilai wajar diakui di laba rugi. Bila suatu kombinasi bisnis dilakukan secara bertahap, kepemilikan terdahulu Grup atas pihak terakuisisi diukur kembali ke nilai wajar pada tanggal akuisisi dan keuntungan atau kerugiannya, jika ada, diakui dalam laba rugi. Jumlah yang berasal dari kepemilikan sebelum tanggal akuisisi yang sebelumnya telah diakui dalam penghasilan komprehensif lain direklasifikasi ke laba rugi dimana perlakuan tersebut akan sesuai jika kepemilikannya dilepas/dijual. Jika akuntansi awal untuk kombinasi bisnis belum selesai pada akhir periode pelaporan saat kombinasi terjadi, Grup melaporkan jumlah sementara untuk pos-pos yang proses akuntansinya belum selesai dalam laporan keuangannya. Selama periode pengukuran, pihak pengakuisisi menyesuaikan, aset atau liabilitas tambahan yang diakui, untuk mencerminkan informasi baru yang diperoleh tentang fakta dan keadaan yang ada pada tanggal akuisisi dan, jika diketahui, akan berdampak pada jumlah yang diakui pada tanggal tersebut.</t>
        </is>
      </c>
      <c r="E30" s="91" t="inlineStr">
        <is>
          <t>Akuisisi bisnis dicatat dengan menggunakan metode akuisisi. Imbalan yang dialihkan dalam suatu kombinasi bisnis diukur pada nilai wajar, yang dihitung sebagai hasil penjumlahan dari nilai wajar tanggal akuisisi atas seluruh aset yang dialihkan oleh Grup, liabilitas yang diakui oleh Grup kepada pemilik sebelumnya dari pihak yang diakuisisi dan kepentingan ekuitas yang diterbitkan oleh Grup dalam pertukaran pengendalian dari pihak yang diakuisisi. Biaya-biaya terkait akuisisi diakui di dalam laba rugi pada saat terjadinya.		Acquisitions of businesses are accounted for using the acquisition method. The consideration transferred in a business combination is measured at fair value, which is calculated as the sum of the acquisition-date fair values of the assets transferred by the Group, liabilities incurred by the Group, to the former owners of the acquiree, and the equity interests issued by the Group in exchange for control of the acquiree. Acquisition-related costs are recognized in profit or loss as incurred.
Pada tanggal akuisisi, aset teridentifikasi yang diperoleh dan liabilitas yang diambil alih diakui pada nilai wajar, kecuali untuk:		At the acquisition date, the identifiable assets acquired and the liabilities assumed are recognized at their fair value, except that:
	Aset atau liabilitas pajak tangguhan yang berkaitan dengan pengaturan imbalan kerja diakui dan diukur masing-masing berdasarkan PSAK 212 Pajak Penghasilan dan PSAK 219 Imbalan Kerja;			Deferred tax assets or liabilities and assets or liabilities related to employee benefit arrangements are recognized and measured in accordance with PSAK 212 Income Taxes and PSAK 219 Employee Benefits, respectively;
	Instrumen liabilitias atau ekuitas yang berkaitan dengan perjanjian pembayaran berbasis saham dari pihak yang diakuisisi atau pengaturan pembayaran berbasis saham Grup yang dibuat untuk menggantikan pengaturan pembayaran berbasis saham dari pihak yang mengakuisisi diukur berdasarkan PSAK 109 pada tanggal akuisisi; dan			Liabilities or equity instruments related to share-based payment arrangements of the acquiree or share-based payment arrangements of the Group entered into to replace share-based payment arrangements of the acquirer are measured in accordance with PSAK 109 at the acquisition date; and
	Aset (atau kelompok lepasan) yang diklasifikasikan sebagai yang dimiliki untuk dijual berdasarkan PSAK 105 Aset tidak Lancar yang Dikuasai untuk Dijual dan Operasi yang Dihentikan diukur sesuai dengan standar tersebut.			Assets (or disposal groups) that are classified as held for sale in accordance with PSAK 105 Non-current Assets Held for Sale and Discontinued Operations and are measured inaccordance with that standard.
Goodwill diukur sebagai selisih lebih dari nilai gabungan dari imbalan yang dialihkan, jumlah setiap kepentingan non-pengendali pada pihak diakuisisi dan nilai wajar pada tanggal akuisisi kepentingan ekuitas yang sebelumnya dimiliki oleh pihak pengakuisisi pada pihak diakuisisi (jika ada) atas jumlah neto dari aset teridentifikasi yang diperoleh dan liabilitas yang diambilalih pada tanggal akuisisi. Jika, setelah penilaian kembali, jumlah neto dari aset teridentifikasi yang diperoleh dan liabilitas yang diambilalih pada tanggal akuisisi melebihi jumlah imbalan yang dialihkan, jumlah dari setiap kepentingan non-pengendali pada pihak diakuisisi dan nilai wajar pada tanggal akuisisi kepentingan ekuitas yang sebelumnya dimiliki oleh pihak pengakuisisi pada pihak diakuisisi (jika ada), selisih lebih diakui segera dalam laba rugi sebagai pembelian dengan diskon.		Goodwill is measured as the excess of the sum of the consideration transferred, the amount of any non-controlling interests in the acquiree, and the fair value of the acquirer previously held equity interest in the acquire (if any) over the net of the acquisition-date amounts of the identifiable assets acquired and the liabilities assumed. If, after the reassessment, the net of the acquisition-date amounts of the identifiable assets acquired and liabilities assumed exceeds the sum of the consideration transferred, the amount of any non-controlling interests in the acquiree and the fair value of the acquirer previously held interest in the acquiree (if any), the excess is recognized immediately in profit or loss as gain from a bargain purchase.
Bila imbalan yang dialihkan oleh Grup dalam suatu kombinasi bisnis termasuk aset atau liabilitas yang berasal dari pengaturan imbalan kontinjen (contingent consideration arrangement), imbalan kontinjen tersebut diukur pada nilai wajar pada tanggal akuisisi dan termasuk sebagai bagian dari imbalan yang dialihkan dalam suatu kombinasi bisnis. 		When the consideration transferred by the Group in a business combination includes assets or liabilities resulting from a contingent consideration arrangement, the contingent consideration is measured at its acquisition-date fair value and included as part of the consideration transferred in a business combination. 
Perubahan dalam nilai wajar atas imbalan kontinjen yang memenuhi syarat sebagai penyesuaian periode pengukuran disesuaikan secara retrospektif, dengan penyesuaian terkait terhadap goodwill. Penyesuaian periode pengukuran adalah penyesuaian yang berasal dari informasi tambahan yang diperoleh selama periode pengukuran (yang tidak melebihi satu tahun sejak tanggal akuisisi) tentang fakta-fakta dan kondisi yang ada pada tanggal akuisisi.		Changes in the fair value of the contingent consideration that qualify as measurement period adjustments are adjusted retrospectively, with corresponding adjustments against goodwill. Measurement period adjustments are adjustments that arise from additional information obtained during the measurement period (which cannot exceed one year from the acquisition date) about facts and circumstances that existed at the acquisition date.
Perlakuan akuntansi selanjutnya untuk perubahan nilai wajar dari imbalan kontinjensi yang tidak memenuhi syarat sebagai penyesuaian periode pengukuran tergantung pada bagaimana imbalan kontinjensi diklasifikasikan. Imbalan kontinjensi yang diklasifikasikan sebagai ekuitas tidak diukur kembali pada setiap tanggal pelaporan dan penyelesaian selanjutnya diperhitungkan dalam ekuitas. Imbalan kontinjensi lain diukur ulang ke nilai wajar pada tanggal pelaporan selanjutnya dengan perubahan nilai wajar diakui di laba rugi.		The subsequent accounting for changes in the fair value of the contingent consideration that do not qualify as measurement period adjustments depends on how the contingent consideration is classified. Contingent consideration that is classified as equity is not remeasured at subsequent reporting dates and its subsequent settlement is accounted for within equity. Other contingent consideration is remeasured to fair value at subsequent reporting dates with changes in fair value recognized in profit or loss.
Bila suatu kombinasi bisnis dilakukan secara bertahap, kepemilikan terdahulu Grup atas pihak terakuisisi diukur kembali ke nilai wajar pada tanggal akuisisi dan keuntungan atau kerugiannya, jika ada, diakui dalam laba rugi. Jumlah yang berasal dari kepemilikan sebelum tanggal akuisisi yang sebelumnya telah diakui dalam penghasilan komprehensif lain direklasifikasi ke laba rugi dimana perlakuan tersebut akan sesuai jika kepemilikannya dilepas/dijual.		When a business combination is achieved in stages, the Group previously held equity interest in the acquiree is remeasured to fair value at the acquisition date and the resulting gain or loss, if any, is recognized in profit or loss. Amounts arising from interests in the acquiree prior to the acquisition date that have previously been recognized in other comprehensive income are reclassified to profit or loss where such treatment would be appropriate if that interests were disposed of.
Jika akuntansi awal untuk kombinasi bisnis belum selesai pada akhir periode pelaporan saat kombinasi terjadi, Grup melaporkan jumlah sementara untuk pos-pos yang proses akuntansinya belum selesai dalam laporan keuangannya. Selama periode pengukuran, pihak pengakuisisi menyesuaikan, aset atau liabilitas tambahan yang diakui, untuk mencerminkan informasi baru yang diperoleh tentang fakta dan keadaan yang ada pada tanggal akuisisi dan, jika diketahui, akan berdampak pada jumlah yang diakui pada tanggal tersebut.		If the initial accounting for a business combination is incomplete by the end of the reporting period in which the combination occurs, the Group report provisional amounts for the items for which the accounting is incomplete. Those provisional amounts are adjusted during the measurement period, or additional assets or liabilities are recognized, to reflect new information obtained about facts and circumstances that existed as of the acquisition date that, if known, would have affected the amount recognized as of that date.
e.	Kombinasi Bisnis Entitas Sepengendali		e.	Business Combination Under Common Control
Kombinasi bisnis entitas sepengendali dicatat dengan menggunakan metode penyatuan kepemilikan dimana aset dan liabilitas yang diperoleh dari kombinasi bisnis dicatat oleh pengakuisisi pada jumlah tercatatnya.		Business combination of entities under common control that qualifies as a business are accounted for under pooling of interest method where assets and liabilities acquired in the business combination are recorded by the acquirer at their book values.
Selisih antara jumlah imbalan yang dialihkan dan jumlah tercatat disajikan sebagai tambahan modal disetor dan tidak diakui ke laba rugi ketika hilang sepengendalian.		The difference between the transfer price and the book value is presented as Additional Paid-in Capital and is not recycled to profit and loss when control is lost.
Metode penyatuan kepemilikan diterapkan seolah-olah entitas telah bergabung sejak periode dimana entitas yang bergabung berada dalam sepengendali.		The pooling of interest method is applied as if the entities had been combined from the period in which the merging entities were placed under common control.</t>
        </is>
      </c>
      <c r="F30" s="91" t="n"/>
      <c r="G30" s="91" t="n"/>
      <c r="H30" s="91" t="n"/>
      <c r="I30" s="91" t="n"/>
      <c r="J30" s="91" t="n"/>
      <c r="K30" s="91" t="n"/>
      <c r="L30" s="91" t="n"/>
      <c r="M30" s="91" t="n"/>
      <c r="N30" s="91" t="n"/>
      <c r="O30" s="91" t="n"/>
      <c r="P30" s="91" t="n"/>
      <c r="Q30" s="91" t="n"/>
      <c r="R30" s="91" t="n"/>
    </row>
    <row r="31" ht="75" customHeight="1" s="203" thickBot="1">
      <c r="A31" s="90" t="inlineStr">
        <is>
          <t>Penentuan nilai wajar</t>
        </is>
      </c>
      <c r="B31" s="90" t="n"/>
      <c r="C31" s="91" t="n">
        <v/>
      </c>
      <c r="D31" s="91" t="n">
        <v/>
      </c>
      <c r="E31" s="91" t="inlineStr">
        <is>
          <t>Aset Keuangan pada FVTOCI
Penentuan nilai wajar investasi pada FVTOCI dijelaskan pada Catatan 51. Investasi ini pada awalnya diukur pada nilai wajar ditambah dengan biaya transaksi. Selanjutnya, perubahan nilai tercatat investasi yang disebabkan oleh keuntungan atau kerugian kurs mata uang asing (lihat di bawah), kerugian penurunan nilai atau keuntungan (lihat di bawah) dan pendapatan bunga yang dihitung menggunakan suku bunga efektif (lihat di atas) diakui pada laba rugi. Jumlah yang diakui pada laba rugi adalah jumlah yang sama dengan jumlah yang akan tercatat dalam laba rugi jika investasi ini diukur menggunakan biaya perolehan yang diamortisasi. Perubahan lainnya pada nilai tercatat investasi diakui pada pendapatan komprehensif lainnya. Pada saat investasi dihentikan pengakuannya, keuntungan atau kerugian kumulatif yang sebelumnya diakui pada pendapatan komprehensif lainnya direklasifikasi ke laba rugi.		Financial Assets at FVTOCI
Fair value of investments classified as FVTOCI is determined in the manner described in Note 51. Such investments are initially measured at fair value plus transaction costs. Subsequently, changes in the carrying amount of these investments as a result of foreign exchange gains and losses (see below), impairment gains or losses (see below), and interest income calculated using the effective interest method (see above) are recognised in profit or loss. The amounts that are recognised in profit or loss are the same as the amounts that would have been recognised in profit or loss if these investments had been measured at amortised cost. All other changes in the carrying amount of these investments are recognised in other comprehensive income. When these investments are derecognised, the cumulative gains or losses previously recognised in other comprehensive income are reclassified to profit or loss.</t>
        </is>
      </c>
      <c r="F31" s="91" t="n"/>
      <c r="G31" s="91" t="n"/>
      <c r="H31" s="91" t="n"/>
      <c r="I31" s="91" t="n"/>
      <c r="J31" s="91" t="n"/>
      <c r="K31" s="91" t="n"/>
      <c r="L31" s="91" t="n"/>
      <c r="M31" s="91" t="n"/>
      <c r="N31" s="91" t="n"/>
      <c r="O31" s="91" t="n"/>
      <c r="P31" s="91" t="n"/>
      <c r="Q31" s="91" t="n"/>
      <c r="R31" s="91" t="n"/>
    </row>
    <row r="32" ht="75" customHeight="1" s="203" thickBot="1">
      <c r="A32" s="90" t="inlineStr">
        <is>
          <t>Transaksi dan saldo dalam mata uang asing</t>
        </is>
      </c>
      <c r="B32" s="90" t="n"/>
      <c r="C32" s="91" t="n">
        <v/>
      </c>
      <c r="D32" s="91" t="n">
        <v/>
      </c>
      <c r="E32" s="91" t="inlineStr">
        <is>
          <t>Laporan keuangan individu masing-masing entitas dalam Grup diukur dan disajikan dalam mata uang dari lingkungan ekonomi utama dimana entitas beroperasi (mata uang fungsional). Laporan keuangan konsolidasian Grup disajikan dalam mata uang Dollar Amerika Serikat (U.S. Dollar atau US$) yang merupakan mata uang fungsional Perusahaan dan mata uang penyajian untuk laporan keuangan konsolidasian.		The individual financial statements of each entity within the Group are measured and presented in the currency of the primary economic environment in which the entity operates (its functional currency). The consolidated financial statements of the Group are presented in United States of America Dollar (U.S. Dollar or US$), which is the functional currency of the Company and the presentation currency for the consolidated financial statements.
Dalam penyusunan laporan keuangan setiap entitas Grup, transaksi dalam mata uang asing selain mata uang fungsional entitas (mata uang asing) diakui pada kurs yang berlaku pada tanggal transaksi. Pada setiap akhir periode pelaporan, pos moneter dalam valuta asing dijabarkan kembali pada kurs yang berlaku pada tanggal tersebut. Pos-pos non-moneter yang diukur pada nilai wajar dalam valuta asing dijabarkan kembali pada kurs yang berlaku pada tanggal ketika nilai wajar ditentukan. Pos non-moneter diukur dalam biaya historis dalam valuta asing yang tidak dijabarkan kembali.		In preparing the financial statements of each Group entities, transactions in currencies other than the entity functional currency (foreign currencies) are recognized at the rates of exchange prevailing at the dates of the transactions. At the end of each reporting period, monetary items denominated in foreign currencies are retranslated at the rates prevailing at that date. Non-monetary items carried at fair value that are denominated in foreign currencies are retranslated at the rates prevailing at the date when the fair value was determined. Non-monetary items that are measured in terms of historical cost in a foreign currency are not retranslated.
Selisih kurs atas pos moneter diakui dalam laba rugi pada periode saat terjadinya kecuali untuk:		Exchange differences on monetary items are recognized in profit or loss in the period in which they arise except for:
	Selisih kurs atas pinjaman valuta asing yang berkaitan dengan aset dalam konstruksi untuk penggunaan yang produktif di masa depan, termasuk dalam biaya perolehan aset tersebut ketika dianggap sebagai penyesuaian atas biaya bunga atas pinjaman dalam valuta asing;			Exchange differences on foreign currency borrowing relating to assets under construction for future productive use, which are included in the cost of those assets when they are regarded as an adjustment to interest costs on those foreign currency borrowing;
	Selisih kurs atas transaksi yang ditetapkan untuk tujuan lindung nilai risiko valuta asing tertentu; dan			Exchange differences on transaction entered into in order to hedge certain foreign currency risks; and
	Selisih kurs atas pos moneter piutang atau utang dari kegiatan usaha luar negeri yang penyelesaiannya tidak direncanakan atau tidak mungkin terjadi (karena membentuk bagian dari investasi bersih dalam kegiatan usaha luar negeri), yang pada awalnya diakui pada penghasilan komprehensif lain dan direklasifikasi dari ekuitas ke laba rugi pada pembayaran kembali pos moneter.			Exchange differences on monetary items receivable from or payable to a foreign currency operation for which settlement is neither planned nor likely to occur (therefore forming part of the net investment in the foreign operation), which are recognized initially in other comprehensive income and reclassified from equity to profit or loss on repayment of the monetary items.
	Selisih nilai tukar yang muncul dari penjabaran kembali pos-pos nonmoneter, di mana keuntungan atau kerugian diakui dalam penghasilan komprehensif lain. Untuk pos-pos nonmoneter tersebut, setiap keuntungan atau kerugian dari komponen pertukaran tersebut juga diakui dalam penghasilan komprehensif lain.				Exchange differences arising on the retranslation of non-monetary items carried at fair value, of which gains and losses are recognized in other comprehensive income. For such non-monetary items, any exchange component of that gain or loss is also recognized in other comprehensive income.
Untuk tujuan penyajian laporan keuangan konsolidasian, aset dan liabilitas kegiatan usaha luar negeri Grup dijabarkan ke dalam Dolar Amerika Serikat dengan menggunakan kurs yang berlaku pada akhir periode pelaporan. Pos penghasilan dan beban dijabarkan menggunakan kurs rata-rata untuk periode tersebut, kecuali kurs berfluktuasi secara signifikan selama periode tersebut, dalam hal ini kurs yang berlaku pada tanggal transaksi yang digunakan. Selisih kurs yang timbul diakui dalam penghasilan komprehensif lain dan diakumulasi dalam ekuitas (dan diatribusikan pada kepentingan non-pengendali).		For the purposes of presenting these consolidated financial statements, the assets and liabilities of the Group foreign operations are translated into U.S. Dollar using exchange rates prevailing at the end of each reporting period. Income and expense items are translated at the average exchange rates for the period, unless exchange rates fluctuate significantly during that period, in which case the exchange rates at the dates of the transactions are used. Exchange differences arising, if any, are recognized in other comprehensive income and accumulated in equity (and attributed to non-controlling interests as appropriate).
Pembukuan entitas anak serta perusahaan asosiasi berikut ini diselenggarakan dalam mata uang fungsionalnya yaitu Rupiah (Rp):
		The books of accounts of the following subsidiaries and associates are maintained in their functional currency, which is the Indonesian Rupiah (Rp):
	PT Cirebon Power Services,
	PT Cotrans Asia,
	PT Indy Properti Indonesia,
	PT POSB Reksabumi Indonesia, 
	PT Indika Digital Teknologi,
	PT Zebra Cross Teknologi,
	PT Xapiens Teknologi Indonesia,
	PT Indika Multi Properti,
	PT Telaga Mas Kalimantan,
	PT Jaya Bumi Paser,
	PT Diva Perdana Pesona
	PT Sumber Multi Energi Penajam,
	PT Interport Patimban Agung,
	PT Indika Tenaga Baru,
	PT Empat Mitra Indika Tenaga Surya,
	PT Electra Mobilitas Indonesia,
	PT Solusi Mobilitas Indonesia,
	PT Ilectra Motor Group,
	PT Electra Distribusi Indonesia,
	PT Electra Auto Indonesia,
	PT Mitra Motor Group,
	PT Foxconn Indika Motor,
	PT Energi Makmur Buana,
	PT Indika Medika Nusantara, 
	PT Perkasa Investama Mineral,
	PT Mekko Metal Mining,
	PT Bioneer Indika Group,
	PT Bioneer Indika Diagnostik,
	PT Empat Mitra Indika Mentari,
	PT Kalista Nusa Armada,
	PT Kalista Rotom Orbita,
	PT Kalista Soter Hastia,
	PT Kalista Nayara Dayautama,
	PT Industri Baterai Nusantara, 
	PT Manufaktur Teknologi Baterai,
	PT Laras Ekosistem Organik,
	PT Natura Aromatik Nusantara,
	PT Genomik Solidaritas Indonesia; dan/ and
	PT Kalista Biru Nusantara</t>
        </is>
      </c>
      <c r="F32" s="91" t="n"/>
      <c r="G32" s="91" t="n"/>
      <c r="H32" s="91" t="n"/>
      <c r="I32" s="91" t="n"/>
      <c r="J32" s="91" t="n"/>
      <c r="K32" s="91" t="n"/>
      <c r="L32" s="91" t="n"/>
      <c r="M32" s="91" t="n"/>
      <c r="N32" s="91" t="n"/>
      <c r="O32" s="91" t="n"/>
      <c r="P32" s="91" t="n"/>
      <c r="Q32" s="91" t="n"/>
      <c r="R32" s="91" t="n"/>
    </row>
    <row r="33" hidden="1" ht="75" customHeight="1" s="203" thickBot="1">
      <c r="A33" s="90" t="inlineStr">
        <is>
          <t>Giro pada Bank Indonesia dan bank lain</t>
        </is>
      </c>
      <c r="B33" s="90" t="n"/>
      <c r="C33" s="91" t="n">
        <v/>
      </c>
      <c r="D33" s="91" t="n">
        <v/>
      </c>
      <c r="E33" s="91" t="n">
        <v/>
      </c>
      <c r="F33" s="91" t="n"/>
      <c r="G33" s="91" t="n"/>
      <c r="H33" s="91" t="n"/>
      <c r="I33" s="91" t="n"/>
      <c r="J33" s="91" t="n"/>
      <c r="K33" s="91" t="n"/>
      <c r="L33" s="91" t="n"/>
      <c r="M33" s="91" t="n"/>
      <c r="N33" s="91" t="n"/>
      <c r="O33" s="91" t="n"/>
      <c r="P33" s="91" t="n"/>
      <c r="Q33" s="91" t="n"/>
      <c r="R33" s="91" t="n"/>
    </row>
    <row r="34" hidden="1" ht="75" customHeight="1" s="203" thickBot="1">
      <c r="A34" s="90" t="inlineStr">
        <is>
          <t>Penempatan pada Bank Indonesia dan bank lain</t>
        </is>
      </c>
      <c r="B34" s="90" t="n"/>
      <c r="C34" s="91" t="n">
        <v/>
      </c>
      <c r="D34" s="91" t="n">
        <v/>
      </c>
      <c r="E34" s="91" t="n">
        <v/>
      </c>
      <c r="F34" s="91" t="n"/>
      <c r="G34" s="91" t="n"/>
      <c r="H34" s="91" t="n"/>
      <c r="I34" s="91" t="n"/>
      <c r="J34" s="91" t="n"/>
      <c r="K34" s="91" t="n"/>
      <c r="L34" s="91" t="n"/>
      <c r="M34" s="91" t="n"/>
      <c r="N34" s="91" t="n"/>
      <c r="O34" s="91" t="n"/>
      <c r="P34" s="91" t="n"/>
      <c r="Q34" s="91" t="n"/>
      <c r="R34" s="91" t="n"/>
    </row>
    <row r="35" hidden="1" ht="75" customHeight="1" s="203" thickBot="1">
      <c r="A35" s="90" t="inlineStr">
        <is>
          <t>Efek-efek</t>
        </is>
      </c>
      <c r="B35" s="90" t="n"/>
      <c r="C35" s="91" t="n">
        <v/>
      </c>
      <c r="D35" s="91" t="n">
        <v/>
      </c>
      <c r="E35" s="91" t="n">
        <v/>
      </c>
      <c r="F35" s="91" t="n"/>
      <c r="G35" s="91" t="n"/>
      <c r="H35" s="91" t="n"/>
      <c r="I35" s="91" t="n"/>
      <c r="J35" s="91" t="n"/>
      <c r="K35" s="91" t="n"/>
      <c r="L35" s="91" t="n"/>
      <c r="M35" s="91" t="n"/>
      <c r="N35" s="91" t="n"/>
      <c r="O35" s="91" t="n"/>
      <c r="P35" s="91" t="n"/>
      <c r="Q35" s="91" t="n"/>
      <c r="R35" s="91" t="n"/>
    </row>
    <row r="36" hidden="1" ht="75" customHeight="1" s="203" thickBot="1">
      <c r="A36" s="90" t="inlineStr">
        <is>
          <t>Investasi jangka pendek</t>
        </is>
      </c>
      <c r="B36" s="90" t="n"/>
      <c r="C36" s="91" t="n">
        <v/>
      </c>
      <c r="D36" s="91" t="n">
        <v/>
      </c>
      <c r="E36" s="91" t="n">
        <v/>
      </c>
      <c r="F36" s="91" t="n"/>
      <c r="G36" s="91" t="n"/>
      <c r="H36" s="91" t="n"/>
      <c r="I36" s="91" t="n"/>
      <c r="J36" s="91" t="n"/>
      <c r="K36" s="91" t="n"/>
      <c r="L36" s="91" t="n"/>
      <c r="M36" s="91" t="n"/>
      <c r="N36" s="91" t="n"/>
      <c r="O36" s="91" t="n"/>
      <c r="P36" s="91" t="n"/>
      <c r="Q36" s="91" t="n"/>
      <c r="R36" s="91" t="n"/>
    </row>
    <row r="37" ht="75" customHeight="1" s="203" thickBot="1">
      <c r="A37" s="90" t="inlineStr">
        <is>
          <t>Aset hak guna</t>
        </is>
      </c>
      <c r="B37" s="90" t="n"/>
      <c r="C37" s="91" t="inlineStr">
        <is>
          <t>a. Sewa
Grup sebagai penyewa
Grup menilai apakah kontrak merupakan, atau mengandung sewa pada tanggal insepsi kontrak. Grup mengakui aset hak guna dan liabilitas sewa terkait semua perjanjian sewa, kecuali untuk sewa jangka pendek (masa sewa 12 bulan atau kurang) dan sewa dengan aset pendasar bernilai rendah. Untuk kontrak sewa ini, Grup mengakui pembayaran sewa sebagai beban dengan dasar garis lurus selama masa sewa, kecuali terdapat dasar sistematis lain yang dapat lebih mencerminkan pola waktu dari manfaat aset yang dinikmati pengguna.
Liabilitas sewa awalnya diukur pada nilai kini pembayaran sewa yang belum dibayar pada tanggal permulaan, didiskontokan dengan menggunakan suku bunga implisit dalam sewa. Jika suku bunga tersebut tidak dapat ditentukan, maka Grup menggunakan suku bunga pinjaman incremental khusus untuk penyewa.
Pembayaran sewa yang termasuk dalam pengukuran liabilitas sewa meliputi:
• Pembayaran tetap (termasuk secara substansi pembayaran tetap), dikurangi insentif sewa;
• Pembayaran variabel yang bergantung pada indeks atau suku bunga, awalnya diukur menggunakan indeks atau suku bunga pada tanggal permulaan;
• Jumlah yang diperkirakan akan dibayar dalam jaminan nilai residual;
• Harga eksekusi opsi beli, jika cukup pasti untuk mengeksekusi opsi tersebut; dan
• Pembayaran penalti karena penghentian sewa, jika ketentuan sewa merefleksikan eksekusi opsi untuk menghentikan sewa.
Liabilitas sewa disajikan secara terpisah dalam laporan posisi keuangan konsolidasian.
Liabilitas sewa selanjutnya diukur dengan meningkatkan jumlah tercatat untuk merefleksikan bunga atas liabilitas sewa (dengan menggunakan metode suku bunga efektif) dan mengurangi jumlah tercatat untuk merefleksikan sewa yang telah dibayar.
Grup mengukur kembali liabilitas sewa (dan melakukan penyesuaian terhadap aset hak guna terkait) apabila:
• Masa sewa dirubah atau terdapat kejadian signifikan atau perubahan keadaan yang mengakibatkan perubahan penilaian atas opsi membeli aset pendasar, dalam hal ini liabilitas sewa diukur kembali dengan mendiskontokan pembayaran sewa revisian dengan tingkat diskonto revisian;
• Pembayaran sewa berubah akibat perubahan indeks atau suku bunga atau perubahan jumlah pembayaran yang diharapkan dalam nilai residual terjamin, yang dalam hal ini, liabilitas sewa diukur kembali dengan mendiskontokan pembayaran sewa revisian dengan tingkat diskonto awal (kecuali perubahan pembayaran sewa berasal dari perubahan suku bunga mengambang, dalam hal ini digunakan tingkat diskonto revisian); atau
• Kontrak sewa dimodifikasi dan modifikasi sewa tersebut tidak dicatat sebagai sewa terpisah, yang dalam hal ini liabilitas sewa diukur kembali dengan mendiskontokan pembayaran sewa revisian dengan tingkat diskonto revisian pada tanggal efektif modifikasi.
Grup tidak melakukan penyesuaian seperti itu selama periode yang disajikan.
Aset hak guna meliputi jumlah pengukuran awal liabilitas sewa, pembayaran sewa yang dilakukan pada atau sebelum tanggal permulaan dikurangi dengan insentif sewa diterima, dan biaya langsung awal. Selanjutnya, aset hak guna diukur pada biaya perolehan dikurangi akumulasi depresiasi dan kerugian penurunan nilai.
Apabila Grup mempunyai kewajiban untuk biaya membongkar dan memindahkan aset pendasar, merestorasi tempat aset berada atau merestorasi aset pendasar ke kondisi yang disyaratkan oleh syarat dan ketentuan sewa, sepanjang menyangkut aset hak guna, maka biaya-biaya tersebut dimasukkan sebagai biaya perolehan, kecuali biaya-biaya tersebut dikeluarkan untuk menghasilkan persediaan.
Aset hak guna didepresiasi selama jangka waktu yang lebih pendek antara masa sewa dan masa manfaat aset pendasar. Jika sewa mengalihkan kepemilikan aset pendasar atau biaya perolehan aset hak guna merefleksikan bahwa Grup akan mengeksekusi opsi beli, maka aset hak guna didepresiasi selama masa manfaat aset pendasar. Depresiasi dimulai dari tanggal permulaan sewa.
Aset hak guna disajikan terpisah dalam laporan posisi keuangan konsolidasian. 
Grup menerapkan PSAK 48 untuk menentukan apakah terdapat penurunan nilai aset hak guna dan pencatatan atas penurunan nilai aset tetap seperti yang dijelaskan pada kebijakan akuntansi atas penurunan aset.
Sewa variabel yang tidak tergantung pada suatu indeks atau suku bunga, tidak dimasukkan dalam pengukuran liabilitas sewa dan aset hak guna. Pembayaran tersebut dicatat sebagai beban pada periode kejadian atau kondisi yang memicu pembayaran tersebut terjadi dan dimasukkan dalam ‘Lain-lain-bersih’ dalam laporan laba rugi konsolidasian.
Sebagai tindakan praktis, PSAK 73 memungkinkan penyewa untuk tidak memisahkan komponen non-sewa, dan sebagai gantinya memperhitungkan setiap sewa dan komponen non-sewa terkait sebagai pengaturan tunggal. Grup belum menggunakan cara praktis ini. Untuk kontrak yang mengandung komponen sewa dan satu atau lebih komponen sewa atau non-sewa tambahan, Grup mengalokasikan pertimbangan dalam kontrak untuk setiap komponen sewa berdasarkan harga relatif berdiri sendiri dari komponen sewa dan dudukan agregat harga -sendiri komponen non-sewa.
Grup sebagai pesewa
Grup melakukan perjanjian sewa sebagai pesewa sehubungan dengan beberapa kapal.
Sewa di mana Grup sebagai pesewa diklasifikasikan sebagai sewa sewa operasi. Ketika persyaratan sewa secara substansial mengalihkan seluruh risiko dan manfaat yang terkait dengan kepemilikan ke penyewa, kontrak tersebut diklasifikasikan sebagai sewa operasi.
Penghasilan sewa dari sewa operasi diakui secara garis lurus selama masa sewa yang relevan. Biaya langsung awal yang terjadi dalam menegosiasikan dan mengatur sewa operasi ditambahkan sebagai jumlah tercatat aset sewa dan diakui secara garis lurus selama masa sewa.
Jual dan sewa-balik
Pada saat Grup mengalihkan aset ke entitas lain dan menyewa kembali aset tersebut, Grup mencatat kontrak pengalihan aset dan sewa, dengan terlebih dahulu menerapkan persyaratan PSAK 72 ketika kewajiban pelaksanaan terpenuhi untuk menentukan apakah pengalihan aset tersebut dapat diakui sebagai penjualan.
Jika pengalihan aset memenuhi persyaratan PSAK 72 untuk dicatat sebagai penjualan aset, maka transaksi tersebut dicatat sebagai berikut:
• Grup mengukur aset hak pakai yang timbul dari sewa-balik sebesar proporsi nilai tercatat sebelumnya dari aset yang terkait dengan hak-guna yang dimiliki oleh Grup. Oleh karena itu, Grup hanya mengakui keuntungan atau kerugian yang terkait dengan hak yang dialihkan.
Jika nilai wajar imbalan penjualan aset tidak sama dengan nilai wajar aset, atau jika pembayaran sewa tidak menggunakan harga pasar, Grup membuat penyesuaian berikut untuk mengukur hasil penjualan pada nilai wajar:
• Seluruh keadaan below-market diakui sebagai pembayaran di muka; dan
• Seluruh keadaan above-market diakui sebagai tambahan pembiayaan dari lessor kepada lessee.
Jika pengalihan aset tidak memenuhi persyaratan PSAK 72 untuk dicatat sebagai penjualan, Grup tetap mengakui aset yang dialihkan dan mengakui liabilitas keuangan yang setara dengan hasil transfer.
a. Aset Tidak Berwujud
Aset tidak berwujud yang diperoleh dari kombinasi bisnis, diidentifikasi dan diakui terpisah dari goodwill apabila definisi aset tidak berwujud dipenuhi dan nilai wajarnya dapat diukur secara andal. Biaya perolehan aset tidak berwujud adalah nilai wajar pada tanggal perolehan. Setelah pengakuan awal, aset tidak berwujud yang diperoleh dari kombinasi bisnis dilaporkan sebesar biaya perolehan dikurangi akumulasi amortisasi dan akumulasi penurunan nilai.
Aset tidak berwujud diamortisasi dengan menggunakan metode garis lurus selama estimasi masa manfaatnya. Estimasi masa manfaat dan metode amortisasi ditelaah pada setiap akhir periode laporan keuangan dan pengaruh perubahan estimasi diperhitungkan secara prospektif.
Aset tidak berwujud atas hak pertambangan, pengembangan sistem dan perangkat lunak komputer, dan lainnya termasuk seluruh biaya langsung terkait persiapan untuk tujuan penggunaan dan diamortisasi selama 4 sampai 30 tahun dengan menggunakan metode garis lurus.</t>
        </is>
      </c>
      <c r="D37" s="91" t="inlineStr">
        <is>
          <t>a. Sewa Grup sebagai penyewa Grup menilai apakah kontrak merupakan, atau mengandung sewa pada tanggal insepsi kontrak. Grup mengakui aset hak guna dan liabilitas sewa terkait semua perjanjian sewa, kecuali untuk sewa jangka pendek (masa sewa 12 bulan atau kurang) dan sewa dengan aset pendasar bernilai rendah. Untuk kontrak sewa ini, Grup mengakui pembayaran sewa sebagai beban dengan dasar garis lurus selama masa sewa, kecuali terdapat dasar sistematis lain yang dapat lebih mencerminkan pola waktu dari manfaat aset yang dinikmati pengguna. Liabilitas sewa awalnya diukur pada nilai kini pembayaran sewa yang belum dibayar pada tanggal permulaan, didiskontokan dengan menggunakan suku bunga implisit dalam sewa. Jika suku bunga tersebut tidak dapat ditentukan, maka Grup menggunakan suku bunga pinjaman incremental khusus untuk penyewa. Pembayaran sewa yang termasuk dalam pengukuran liabilitas sewa meliputi: ? Pembayaran tetap (termasuk secara substansi pembayaran tetap), dikurangi insentif sewa; ? Pembayaran variabel yang bergantung pada indeks atau suku bunga, awalnya diukur menggunakan indeks atau suku bunga pada tanggal permulaan; ? Jumlah yang diperkirakan akan dibayar dalam jaminan nilai residual; ? Harga eksekusi opsi beli, jika cukup pasti untuk mengeksekusi opsi tersebut; dan ? Pembayaran penalti karena penghentian sewa, jika ketentuan sewa merefleksikan eksekusi opsi untuk menghentikan sewa. Liabilitas sewa disajikan secara terpisah dalam laporan posisi keuangan konsolidasian. Liabilitas sewa selanjutnya diukur dengan meningkatkan jumlah tercatat untuk merefleksikan bunga atas liabilitas sewa (dengan menggunakan metode suku bunga efektif) dan mengurangi jumlah tercatat untuk merefleksikan sewa yang telah dibayar. Grup mengukur kembali liabilitas sewa (dan melakukan penyesuaian terhadap aset hak guna terkait) apabila: ? Masa sewa dirubah atau terdapat kejadian signifikan atau perubahan keadaan yang mengakibatkan perubahan penilaian atas opsi membeli aset pendasar, dalam hal ini liabilitas sewa diukur kembali dengan mendiskontokan pembayaran sewa revisian dengan tingkat diskonto revisian; ? Pembayaran sewa berubah akibat perubahan indeks atau suku bunga atau perubahan jumlah pembayaran yang diharapkan dalam nilai residual terjamin, yang dalam hal ini, liabilitas sewa diukur kembali dengan mendiskontokan pembayaran sewa revisian dengan tingkat diskonto awal (kecuali perubahan pembayaran sewa berasal dari perubahan suku bunga mengambang, dalam hal ini digunakan tingkat diskonto revisian); atau ? Kontrak sewa dimodifikasi dan modifikasi sewa tersebut tidak dicatat sebagai sewa terpisah, yang dalam hal ini liabilitas sewa diukur kembali dengan mendiskontokan pembayaran sewa revisian dengan tingkat diskonto revisian pada tanggal efektif modifikasi. Grup tidak melakukan penyesuaian seperti itu selama periode yang disajikan. Aset hak guna meliputi jumlah pengukuran awal liabilitas sewa, pembayaran sewa yang dilakukan pada atau sebelum tanggal permulaan dikurangi dengan insentif sewa diterima, dan biaya langsung awal. Selanjutnya, aset hak guna diukur pada biaya perolehan dikurangi akumulasi depresiasi dan kerugian penurunan nilai. Apabila Grup mempunyai kewajiban untuk biaya membongkar dan memindahkan aset pendasar, merestorasi tempat aset berada atau merestorasi aset pendasar ke kondisi yang disyaratkan oleh syarat dan ketentuan sewa, sepanjang menyangkut aset hak guna, maka biaya-biaya tersebut dimasukkan sebagai biaya perolehan, kecuali biaya-biaya tersebut dikeluarkan untuk menghasilkan persediaan. Aset hak guna didepresiasi selama jangka waktu yang lebih pendek antara masa sewa dan masa manfaat aset pendasar. Jika sewa mengalihkan kepemilikan aset pendasar atau biaya perolehan aset hak guna merefleksikan bahwa Grup akan mengeksekusi opsi beli, maka aset hak guna didepresiasi selama masa manfaat aset pendasar. Depresiasi dimulai dari tanggal permulaan sewa. Aset hak guna disajikan terpisah dalam laporan posisi keuangan konsolidasian. Grup menerapkan PSAK 48 untuk menentukan apakah terdapat penurunan nilai aset hak guna dan pencatatan atas penurunan nilai aset tetap seperti yang dijelaskan pada kebijakan akuntansi atas penurunan aset. Sewa variabel yang tidak tergantung pada suatu indeks atau suku bunga, tidak dimasukkan dalam pengukuran liabilitas sewa dan aset hak guna. Pembayaran tersebut dicatat sebagai beban pada periode kejadian atau kondisi yang memicu pembayaran tersebut terjadi dan dimasukkan dalam ?Lain-lain-bersih? dalam laporan laba rugi konsolidasian. Sebagai tindakan praktis, PSAK 73 memungkinkan penyewa untuk tidak memisahkan komponen non-sewa, dan sebagai gantinya memperhitungkan setiap sewa dan komponen non-sewa terkait sebagai pengaturan tunggal. Grup belum menggunakan cara praktis ini. Untuk kontrak yang mengandung komponen sewa dan satu atau lebih komponen sewa atau non-sewa tambahan, Grup mengalokasikan pertimbangan dalam kontrak untuk setiap komponen sewa berdasarkan harga relatif berdiri sendiri dari komponen sewa dan dudukan agregat harga -sendiri komponen non-sewa. Grup sebagai pesewa Grup melakukan perjanjian sewa sebagai pesewa sehubungan dengan beberapa kapal. Sewa di mana Grup sebagai pesewa diklasifikasikan sebagai sewa sewa operasi. Ketika persyaratan sewa secara substansial mengalihkan seluruh risiko dan manfaat yang terkait dengan kepemilikan ke penyewa, kontrak tersebut diklasifikasikan sebagai sewa operasi. Penghasilan sewa dari sewa operasi diakui secara garis lurus selama masa sewa yang relevan. Biaya langsung awal yang terjadi dalam menegosiasikan dan mengatur sewa operasi ditambahkan sebagai jumlah tercatat aset sewa dan diakui secara garis lurus selama masa sewa. Jual dan sewa-balik Pada saat Grup mengalihkan aset ke entitas lain dan menyewa kembali aset tersebut, Grup mencatat kontrak pengalihan aset dan sewa, dengan terlebih dahulu menerapkan persyaratan PSAK 72 ketika kewajiban pelaksanaan terpenuhi untuk menentukan apakah pengalihan aset tersebut dapat diakui sebagai penjualan. Jika pengalihan aset memenuhi persyaratan PSAK 72 untuk dicatat sebagai penjualan aset, maka transaksi tersebut dicatat sebagai berikut: ? Grup mengukur aset hak pakai yang timbul dari sewa-balik sebesar proporsi nilai tercatat sebelumnya dari aset yang terkait dengan hak-guna yang dimiliki oleh Grup. Oleh karena itu, Grup hanya mengakui keuntungan atau kerugian yang terkait dengan hak yang dialihkan. Jika nilai wajar imbalan penjualan aset tidak sama dengan nilai wajar aset, atau jika pembayaran sewa tidak menggunakan harga pasar, Grup membuat penyesuaian berikut untuk mengukur hasil penjualan pada nilai wajar: ? Seluruh keadaan below-market diakui sebagai pembayaran di muka; dan ? Seluruh keadaan above-market diakui sebagai tambahan pembiayaan dari lessor kepada lessee. Jika pengalihan aset tidak memenuhi persyaratan PSAK 72 untuk dicatat sebagai penjualan, Grup tetap mengakui aset yang dialihkan dan mengakui liabilitas keuangan yang setara dengan hasil transfer.</t>
        </is>
      </c>
      <c r="E37" s="91" t="inlineStr">
        <is>
          <t>Grup sebagai penyewa		The Group as lessee
Grup menilai apakah kontrak merupakan, atau mengandung sewa pada tanggal insepsi kontrak. Grup mengakui aset hak guna dan liabilitas sewa terkait semua perjanjian sewa, kecuali untuk sewa jangka pendek (masa sewa 12 bulan atau kurang) dan sewa dengan aset pendasar bernilai rendah. Untuk kontrak sewa ini, Grup mengakui pembayaran sewa sebagai beban dengan dasar garis lurus selama masa sewa, kecuali terdapat dasar sistematis lain yang dapat lebih mencerminkan pola waktu dari manfaat aset yang dinikmati pengguna.
		The Group assesses whether a contract is or contains a lease, at inception of the contract. The Group recognises a right-of-use asset and a corresponding lease liability with respect to all lease arrangements, except for short-term leases (defined as leases with a lease term of 12 months or less) and leases of low value assets. For these leases, the Group recognise the lease payments as an operating expense on a straight-line basis over the term of the lease unless another systematic basis is more representative of the time pattern in which economic benefits from the leased assets are consumed. 
Liabilitas sewa awalnya diukur pada nilai kini pembayaran sewa yang belum dibayar pada tanggal permulaan, didiskontokan dengan menggunakan suku bunga implisit dalam sewa. Jika suku bunga tersebut tidak dapat ditentukan, maka Grup menggunakan suku bunga pinjaman incremental khusus untuk penyewa.		The lease liability is initially measured at the present value of the lease payments that are not paid at the commencement date, discounted by using the rate implicit in the lease. If this rate cannot be readily determined, the Group use the incremental borrowing rate specific to the leasee.
Pembayaran sewa yang termasuk dalam pengukuran liabilitas sewa meliputi:		Lease payments included in the measurement of the lease liability comprise:
	Pembayaran tetap (termasuk secara substansi pembayaran tetap), dikurangi insentif sewa;			Fixed lease payments (including in-substance fixed payments), less any lease incentives;
	Pembayaran variabel yang bergantung pada indeks atau suku bunga, awalnya diukur menggunakan indeks atau suku bunga pada tanggal permulaan;			Variable lease payments that depend on an index or rate, initially measured using the index or rate at the commencement date;
	Jumlah yang diperkirakan akan dibayar dalam jaminan nilai residual;			The amount expected to be payable under residual value guarantees; 
	Harga eksekusi opsi beli, jika cukup pasti untuk mengeksekusi opsi tersebut; dan			The exercise price of purchase options, if it is reasonably certain to exercise the options; and 
	Pembayaran penalti karena penghentian sewa, jika ketentuan sewa merefleksikan eksekusi opsi untuk menghentikan sewa.			Payments of penalties for terminating the lease, if the lease term reflects the exercise of an option to terminate the lease.
Liabilitas sewa disajikan secara terpisah dalam laporan posisi keuangan konsolidasian.		The lease liability is presented as a separate line in the consollidated statement of financial position. 
Liabilitas sewa selanjutnya diukur dengan meningkatkan jumlah tercatat untuk merefleksikan bunga atas liabilitas sewa (dengan menggunakan metode suku bunga efektif) dan mengurangi jumlah tercatat untuk merefleksikan sewa yang telah dibayar.		The lease liability is subsequently measured by increasing the carrying amount to reflect interest on the lease liability (using the effective interest method) and by reducing the carrying amount to reflect the lease payments made. 
Grup mengukur kembali liabilitas sewa (dan melakukan penyesuaian terhadap aset hak guna terkait) apabila:		Group remeasures the lease liability (and makes a corresponding adjustment to the related right-of-use asset) whenever:
	Masa sewa dirubah atau terdapat kejadian signifikan atau perubahan keadaan yang mengakibatkan perubahan penilaian atas opsi membeli aset pendasar, dalam hal ini liabilitas sewa diukur kembali dengan mendiskontokan pembayaran sewa revisian dengan tingkat diskonto revisian;			The lease term has changed or there is a significant event or change in circumstances resulting in a change in the assessment of exercise of a purchase option, in which case the lease liability is remeasured by discounting the revised lease payments using a revised discount rate;
	Pembayaran sewa berubah akibat perubahan indeks atau suku bunga atau perubahan jumlah pembayaran yang diharapkan dalam nilai residual terjamin, yang dalam hal ini, liabilitas sewa diukur kembali dengan mendiskontokan pembayaran sewa revisian dengan tingkat diskonto awal (kecuali perubahan pembayaran sewa berasal dari perubahan suku bunga mengambang, dalam hal ini digunakan tingkat diskonto revisian); atau			The lease payments change due to changes in an index or rate or a change in expected payment under a guaranteed residual value, in which cases the lease liability is remeasured by discounting the revised lease payments using the initial discount rate (unless the lease payments change is due to a change in a floating interest rate, in which case a revised discount rate is used); or 
	Kontrak sewa dimodifikasi dan modifikasi sewa tersebut tidak dicatat sebagai sewa terpisah, yang dalam hal ini liabilitas sewa diukur kembali dengan mendiskontokan pembayaran sewa revisian dengan tingkat diskonto revisian pada tanggal efektif modifikasi.			A lease contract is modified and the lease modification is not accounted for as a separate lease, in which case the lease liability is remeasured by discounting the revised lease payments using a revised discount rate at the effective date of the modification.
Grup tidak melakukan penyesuaian seperti itu selama periode yang disajikan.		The Group did not make any such adjustments during the periods presented. 
Aset hak guna meliputi jumlah pengukuran awal liabilitas sewa, pembayaran sewa yang dilakukan pada atau sebelum tanggal permulaan dikurangi dengan insentif sewa diterima, dan biaya langsung awal. Selanjutnya, aset hak guna diukur pada biaya perolehan dikurangi akumulasi depresiasi dan kerugian penurunan nilai.		The right-of-use assets comprise the initial measurement of the corresponding lease liability, lease payments made at or before the commencement day, less any lease incentives received and any initial direct costs. The right-of-use assets are subsequently measured at cost less accumulated depreciation and impairment losses.
Apabila Grup mempunyai kewajiban untuk biaya membongkar dan memindahkan aset pendasar, merestorasi tempat aset berada atau merestorasi aset pendasar ke kondisi yang disyaratkan oleh syarat dan ketentuan sewa, sepanjang menyangkut aset hak guna, maka biaya-biaya tersebut dimasukkan sebagai biaya perolehan, kecuali biaya-biaya tersebut dikeluarkan untuk menghasilkan persediaan.		Whenever the Group incur an obligation for costs to dismantle and remove a leased asset, restore the site on which it is located or restore the underlying asset to the condition required by the terms and conditions of the lease, to the extent the costs are related to a right-of-use asset, the costs are included in the related right-of-use asset, unless those costs are incurred to produce inventories. 
Aset hak guna didepresiasi selama jangka waktu yang lebih pendek antara masa sewa dan masa manfaat aset pendasar. Jika sewa mengalihkan kepemilikan aset pendasar atau biaya perolehan aset hak guna merefleksikan bahwa Grup akan mengeksekusi opsi beli, maka aset hak guna didepresiasi selama masa manfaat aset pendasar. Depresiasi dimulai dari tanggal permulaan sewa.		Right-of-use assets are depreciated over the shorter period of lease term and useful life of the underlying asset. If a lease transfers ownership of the underlying asset or the cost of the right-of-use asset reflects that the Group expects to exercise a purchase option, the related right-of-use asset is depreciated over the useful life of the underlying asset. The depreciation starts at the commencement date of the lease. 
Aset hak guna disajikan terpisah dalam laporan posisi keuangan konsolidasian. 		The right-of-use assets are presented as a separate line in the consolidated statement of financial position. 
Grup menerapkan PSAK 236 untuk menentukan apakah terdapat penurunan nilai aset hak guna dan pencatatan atas penurunan nilai aset tetap seperti yang dijelaskan pada kebijakan akuntansi atas penurunan aset.		The Group applies PSAK 236 to determine whether a right-of-use asset is impaired and accounts for any identified impairment loss as described in the impairment of assets policy.
Sewa variabel yang tidak tergantung pada suatu indeks atau suku bunga, tidak dimasukkan dalam pengukuran liabilitas sewa dan aset hak guna. Pembayaran tersebut dicatat sebagai beban pada periode kejadian atau kondisi yang memicu pembayaran tersebut terjadi dan dimasukkan dalam -lain-bersih dalam laporan laba rugi konsolidasian.		Variable rents that do not depend on an index or rate are not included in the measurement of the lease liability and the right-of-use asset. The related payments are recognized as an expense in the period in which the event or condition that triggers those payments occurs and are included in the line -net in the consolidated statement of profit or loss.
Sebagai tindakan praktis, PSAK 106 memungkinkan penyewa untuk tidak memisahkan komponen non-sewa, dan sebagai gantinya memperhitungkan setiap sewa dan komponen non-sewa terkait sebagai pengaturan tunggal. Grup belum menggunakan cara praktis ini. Untuk kontrak yang mengandung komponen sewa dan satu atau lebih komponen sewa atau non-sewa tambahan, Grup mengalokasikan pertimbangan dalam kontrak untuk setiap komponen sewa berdasarkan harga relatif berdiri sendiri dari komponen sewa dan dudukan agregat harga -sendiri komponen non-sewa.		As a practical expedient, PSAK 106 permits a lessee not to separate non-lease components, and instead account for any lease and associated non-lease components as a single arrangement. The Group has not used this practical expedient. For a contracts that contain a lease component and one or more additional lease or non-lease components, the Group allocates the consideration in the contract to each lease component on the basis of the relative stand-alone price of the lease component and the aggregate stand-alone price of the non-lease components.
Grup sebagai pesewa		The Group as lessor
Grup melakukan perjanjian sewa sebagai pesewa sehubungan dengan beberapa kapal.		The Group enters into lease agreements as a lessor with respect to some of vessels.
Sewa di mana Grup sebagai pesewa diklasifikasikan sebagai sewa operasi. Ketika persyaratan sewa secara substansial mengalihkan seluruh risiko dan manfaat yang terkait dengan kepemilikan ke penyewa, kontrak tersebut diklasifikasikan sebagai sewa operasi.		Leases for which the Group is a lessor are classified as operating leases. Whenever the terms of the lease transfer substantially all the risks and rewards of ownership to the lessee, the contract is classified as a operating leases.
Penghasilan sewa dari sewa operasi diakui secara garis lurus selama masa sewa yang relevan. Biaya langsung awal yang terjadi dalam menegosiasikan dan mengatur sewa operasi ditambahkan sebagai jumlah tercatat aset sewa dan diakui secara garis lurus selama masa sewa.		Rental income from operating leases is recognized on a straight-line basis over the terms of the relevant lease. Initial direct costs incurred in negotiating and arranging an operating lease are added to the carrying amount of the leased assets and recognized on a straight-line basis over the lease term.
Jual dan sewa-balik		Sale and leaseback
Pada saat Grup mengalihkan aset ke entitas lain dan menyewa kembali aset tersebut, Grup mencatat kontrak pengalihan aset dan sewa, dengan terlebih dahulu menerapkan persyaratan PSAK 115 ketika kewajiban pelaksanaan terpenuhi untuk menentukan apakah pengalihan aset tersebut dapat diakui sebagai penjualan.		When the Group transfers an asset to another entity and leases that asset back, the Group accounts for the transfer contract and th lease, by first applying the requirements of PSAK 115 when a performance obligation is satisfied to determine whether the transfer of the asset is accounted for as a sale.
Jika pengalihan aset memenuhi persyaratan PSAK 115 untuk dicatat sebagai penjualan aset, maka transaksi tersebut dicatat sebagai berikut:		If the transfer of asset satisfies the requirements of PSAK 115 to be accounted for as a sale, the transaction is accounted for as  follows:
	Grup mengukur aset hak pakai yang timbul dari sewa-balik sebesar proporsi nilai tercatat sebelumnya dari aset yang terkait dengan hak-guna yang dimiliki oleh Grup. Oleh karena itu, Grup hanya mengakui keuntungan atau kerugian yang terkait dengan hak yang dialihkan.			The Group measures the right-of-use asset arising from the leaseback at the proportion of the previous carrying amount of the asset that relates to the right-of-use assets retained by the Group. Accordingly, the Group recognizes only the amount of any gain or loss that relates to the rights transferred.
Jika nilai wajar imbalan penjualan aset tidak sama dengan nilai wajar aset, atau jika pembayaran sewa tidak menggunakan harga pasar, Grup membuat penyesuaian berikut untuk mengukur hasil penjualan pada nilai wajar:		If the fair value of the consideration for the sale of an asset does not equal the fair value of the asset, or if the payments for the lease are not at market rates, the Group makes the following adjustments to measure the sale proceeds at fair value:
	Seluruh keadaan below-market diakui sebagai pembayaran di muka; dan			Any below-market terms accounted for as a prepayment of lease payments; and
	Seluruh keadaan above-market diakui sebagai tambahan pembiayaan dari lessor kepada lessee.			Any above-market terms accounted for as additional financing provided by the lessor to the lessee.
Jika pengalihan aset tidak memenuhi persyaratan PSAK 115 untuk dicatat sebagai penjualan, Grup tetap mengakui aset yang dialihkan dan mengakui liabilitas keuangan yang setara dengan hasil transfer.		If the transfer of asset does not satisfy the requirements of PSAK 115 to be accounted for as a sale, the Group continues to recognize the transferred asset and recognizes a financial liability equal to the transfer proceeds.</t>
        </is>
      </c>
      <c r="F37" s="91" t="n"/>
      <c r="G37" s="91" t="n"/>
      <c r="H37" s="91" t="n"/>
      <c r="I37" s="91" t="n"/>
      <c r="J37" s="91" t="n"/>
      <c r="K37" s="91" t="n"/>
      <c r="L37" s="91" t="n"/>
      <c r="M37" s="91" t="n"/>
      <c r="N37" s="91" t="n"/>
      <c r="O37" s="91" t="n"/>
      <c r="P37" s="91" t="n"/>
      <c r="Q37" s="91" t="n"/>
      <c r="R37" s="91" t="n"/>
    </row>
    <row r="38" hidden="1" ht="75" customHeight="1" s="203" thickBot="1">
      <c r="A38" s="90" t="inlineStr">
        <is>
          <t>Properti investasi</t>
        </is>
      </c>
      <c r="B38" s="90" t="n"/>
      <c r="C38" s="91" t="n">
        <v/>
      </c>
      <c r="D38" s="91" t="n">
        <v/>
      </c>
      <c r="E38" s="91" t="n">
        <v/>
      </c>
      <c r="F38" s="91" t="n"/>
      <c r="G38" s="91" t="n"/>
      <c r="H38" s="91" t="n"/>
      <c r="I38" s="91" t="n"/>
      <c r="J38" s="91" t="n"/>
      <c r="K38" s="91" t="n"/>
      <c r="L38" s="91" t="n"/>
      <c r="M38" s="91" t="n"/>
      <c r="N38" s="91" t="n"/>
      <c r="O38" s="91" t="n"/>
      <c r="P38" s="91" t="n"/>
      <c r="Q38" s="91" t="n"/>
      <c r="R38" s="91" t="n"/>
    </row>
    <row r="39" ht="75" customHeight="1" s="203" thickBot="1">
      <c r="A39" s="90" t="inlineStr">
        <is>
          <t>Goodwill</t>
        </is>
      </c>
      <c r="B39" s="90" t="n"/>
      <c r="C39" s="91" t="inlineStr">
        <is>
          <t>Goodwill
Goodwill timbul atas akuisisi dari suatu bisnis dicatat pada biaya perolehan yang ditetapkan pada tanggal akuisisi bisnis tersebut dikurangi akumulasi penurunan nilai, jika ada.
Untuk tujuan uji penurunan nilai, goodwill dialokasikan pada setiap unit penghasil kas dari Grup (atau kelompok unit penghasil kas) yang diperkirakan memberikan manfaat dari sinergi kombinasi bisnis tersebut. Unit penghasil kas yang telah memperoleh alokasi goodwill diuji penurunan nilainya setiap tahun, atau lebih sering jika terdapat indikasi bahwa unit penghasil kas tersebut mungkin mengalami penurunan nilai. Jika jumlah terpulihkan dari unit penghasil kas kurang dari jumlah tercatatnya, rugi penurunan nilai dialokasikan pertama kali untuk mengurangi jumlah tercatat atas setiap goodwill yang dialokasikan pada unit penghasil kas dan kemudian ke aset lain dari unit penghasil kas secara prorata berdasarkan jumlah tercatat dari setiap aset dalam unit penghasil kas tersebut. Setiap kerugian penurunan nilai goodwill diakui secara langsung dalam laba rugi pada laporan laba rugi dan penghasilan komprehensif lain konsolidasian. Rugi penurunan nilai yang diakui atas goodwill tidak dapat dibalik pada periode berikutnya.
Pada pelepasan unit penghasil kas yang relevan, jumlah yang dapat diatribusikan dari goodwill termasuk dalam penentuan laba rugi atas pelepasan.
Kebijakan Grup atas goodwill yang timbul dari akuisisi entitas asosiasi dijelaskan pada 
Catatan 3n.</t>
        </is>
      </c>
      <c r="D39" s="91" t="inlineStr">
        <is>
          <t>Goodwill timbul atas akuisisi dari suatu bisnis dicatat pada biaya perolehan yang ditetapkan pada tanggal akuisisi bisnis tersebut dikurangi akumulasi penurunan nilai, jika ada. Untuk tujuan uji penurunan nilai, goodwill dialokasikan pada setiap unit penghasil kas dari Grup (atau kelompok unit penghasil kas) yang diperkirakan memberikan manfaat dari sinergi kombinasi bisnis tersebut. Unit penghasil kas yang telah memperoleh alokasi goodwill diuji penurunan nilainya setiap tahun, atau lebih sering jika terdapat indikasi bahwa unit penghasil kas tersebut mungkin mengalami penurunan nilai. Jika jumlah terpulihkan dari unit penghasil kas kurang dari jumlah tercatatnya, rugi penurunan nilai dialokasikan pertama kali untuk mengurangi jumlah tercatat atas setiap goodwill yang dialokasikan pada unit penghasil kas dan kemudian ke aset lain dari unit penghasil kas secara prorata berdasarkan jumlah tercatat dari setiap aset dalam unit penghasil kas tersebut. Setiap kerugian penurunan nilai goodwill diakui secara langsung dalam laba rugi pada laporan laba rugi dan penghasilan komprehensif lain konsolidasian. Rugi penurunan nilai yang diakui atas goodwill tidak dapat dibalik pada periode berikutnya. Pada pelepasan unit penghasil kas yang relevan, jumlah yang dapat diatribusikan dari goodwill termasuk dalam penentuan laba rugi atas pelepasan. Kebijakan Grup atas goodwill yang timbul dari akuisisi entitas asosiasi dijelaskan pada Catatan 3n.</t>
        </is>
      </c>
      <c r="E39" s="91" t="inlineStr">
        <is>
          <t>Goodwill timbul atas akuisisi dari suatu bisnis dicatat pada biaya perolehan yang ditetapkan pada tanggal akuisisi bisnis tersebut dikurangi akumulasi penurunan nilai, jika ada.		Goodwill arising on an acquisition of a business is carried at cost as established at the date of acquisition of the business less accumulated impairment losses, if any.
Untuk tujuan uji penurunan nilai, goodwill dialokasikan pada setiap unit penghasil kas dari Grup (atau kelompok unit penghasil kas) yang diperkirakan memberikan manfaat dari sinergi kombinasi bisnis tersebut. Unit penghasil kas yang telah memperoleh alokasi goodwill diuji penurunan nilainya setiap tahun, atau lebih sering jika terdapat indikasi bahwa unit penghasil kas tersebut mungkin mengalami penurunan nilai. Jika jumlah terpulihkan dari unit penghasil kas kurang dari jumlah tercatatnya, rugi penurunan nilai dialokasikan pertama kali untuk mengurangi jumlah tercatat atas setiap goodwill yang dialokasikan pada unit penghasil kas dan kemudian ke aset lain dari unit penghasil kas secara prorata berdasarkan jumlah tercatat dari setiap aset dalam unit penghasil kas tersebut. Setiap kerugian penurunan nilai goodwill diakui secara langsung dalam laba rugi pada laporan laba rugi dan penghasilan komprehensif lain konsolidasian. Rugi penurunan nilai yang diakui atas goodwill tidak dapat dibalik pada periode berikutnya.		For the purpose of impairment testing, goodwill is allocated to each of the Group cash-generating units (or group of cash-generating units) expected to benefit from the synergies of the combination. A cash-generating unit to which goodwill has been allocated is tested for impairment annually, or more frequently when there is an indication that the unit may be impaired. If the recoverable amount of the cash-generating unit is less than its carrying amount, the impairment loss is allocated first to reduce the carrying amount of any goodwill allocated to the unit and then to the other assets of the unit pro-rata on the basis of the carrying amount of each asset in the unit. Any impairment loss for goodwill is recognized directly in profit or loss in the consolidated statement of profit or loss and other comprehensive income. An impairment loss recognized for goodwill is not reversed in subsequent periods.
Pada pelepasan unit penghasil kas yang relevan, jumlah yang dapat diatribusikan dari goodwill termasuk dalam penentuan laba rugi atas pelepasan.		On disposal of the relevant cash-generating unit, the attributable amount of goodwill is included in the determination of the profit or loss on disposal. 
Kebijakan Grup atas goodwill yang timbul dari akuisisi entitas asosiasi dijelaskan pada 
Catatan 3n.		The Group policy for goodwill arising on the acquisition of an associate is described in 
Note 3n.</t>
        </is>
      </c>
      <c r="F39" s="91" t="n"/>
      <c r="G39" s="91" t="n"/>
      <c r="H39" s="91" t="n"/>
      <c r="I39" s="91" t="n"/>
      <c r="J39" s="91" t="n"/>
      <c r="K39" s="91" t="n"/>
      <c r="L39" s="91" t="n"/>
      <c r="M39" s="91" t="n"/>
      <c r="N39" s="91" t="n"/>
      <c r="O39" s="91" t="n"/>
      <c r="P39" s="91" t="n"/>
      <c r="Q39" s="91" t="n"/>
      <c r="R39" s="91" t="n"/>
    </row>
    <row r="40" ht="75" customHeight="1" s="203" thickBot="1">
      <c r="A40" s="90" t="inlineStr">
        <is>
          <t>Investasi pada entitas asosiasi</t>
        </is>
      </c>
      <c r="B40" s="90" t="n"/>
      <c r="C40" s="91" t="inlineStr">
        <is>
          <t>a. Investasi pada Entitas Asosiasi dan Ventura Bersama
Entitas asosiasi adalah suatu entitas yang mana Grup mempunyai pengaruh yang signifikan. Pengaruh signifikan adalah kekuasaan untuk berpartipasi dalam keputusan kebijakan keuangan dan operasional investee tetapi tidak mengendalikan atau mengendalikan bersama atas kebijakan tersebut.
Ventura bersama adalah pengaturan bersama dimana para pihak yang memiliki pengendalian bersama atas pengaturan memiliki hak atas aset bersih pengaturan bersama. Pengendalian bersama adalah persetujuan kontraktual untuk berbagi pengendalian atas suatu pengaturan yang ada hanya ketika keputusan mengenai aktivitas relevan mensyaratkan persetujuan dengan suara bulat dari seluruh pihak yang berbagi pengendalian.
Penghasilan dan aset dan liabilitas dari entitas asosiasi dicatat dalam laporan keuangan konsolidasian dengan menggunakan metode ekuitas, kecuali ketika investasi diklasifikasikan sebagai dimiliki untuk dijual, sesuai dengan PSAK 58 Aset Tidak Lancar yang Dimiliki untuk Dijual dan Operasi yang Dihentikan. Dengan metode ekuitas, investasi pada entitas asosiasi atau ventura bersama diakui di laporan posisi keuangan konsolidasian sebesar biaya perolehan dan selanjutnya disesuaikan untuk perubahan dalam bagian kepemilikan Grup atas laba rugi dan penghasilan komprehensif lain dari entitas asosiasi yang terjadi setelah perolehan. Ketika bagian Grup atas kerugian entitas asosiasi atau ventura bersama melebihi kepentingan Grup pada entitas asosiasi atau ventura bersama (yang mencakup semua kepentingan jangka panjang, yang secara substansi, membentuk bagian dari investasi bersih Grup dalam entitas asosiasi atau ventura bersama), Grup menghentikan pengakuan bagiannya atas kerugian selanjutnya. Kerugian selanjutnya diakui hanya apabila Grup mempunyai kewajiban bersifat hukum atau konstruktif atau melakukan pembayaran atas nama entitas asosiasi atau ventura bersama.
Investasi pada entitas asosiasi atau ventura bersama dicatat dengan menggunakan metode ekuitas sejak tanggal saat investee menjadi entitas asosiasi atau ventura bersama. Setiap kelebihan biaya perolehan investasi atas bagian Grup atas nilai wajar bersih dari aset yang teridentifikasi dan liabilitas dari entitas asosiasi yang diakui pada tanggal akuisisi diakui sebagai goodwill. Goodwill termasuk dalam jumlah tercatat investasi, dan diuji penurunan nilainya sebagai bagian dari investasi. Setiap kelebihan kepemilikan Grup dari nilai wajar bersih aset yang teridentifikasi dan liabilitas atas biaya perolehan investasi, sesudah pengujian kembali, segera diakui di dalam laba rugi pada periode diperolehnya investasinya.
Persyaratan dalam PSAK 48 Penurunan Nilai Aset (“PSAK 48”), diterapkan untuk menentukan apakah perlu untuk mengakui setiap penurunan nilai sehubungan dengan investasi pada entitas asosiasi dan ventura bersama. Bila diperlukan, jumlah tercatat investasi (termasuk goodwill) diuji penurunan nilai sesuai dengan PSAK 48, sebagai suatu aset tunggal dengan membandingkan antara jumlah terpulihkan (mana yang lebih tinggi antara nilai pakai dan nilai wajar dikurangi biaya pelepasan) dengan jumlah tercatatnya. Rugi penurunan nilai diakui langsung pada nilai tercatat investasi. Setiap pembalikan dari penurunan nilai diakui sesuai dengan PSAK 48 sepanjang jumlah terpulihkan dari investasi tersebut kemudian meningkat.
Grup menghentikan penggunaan metode ekuitas sejak tanggal saat investasinya berhenti menjadi investasi pada entitas asosiasi atau ventura bersama atau ketika investasi diklasifikasi sebagai dimiliki untuk dijual. Ketika Grup mempertahankan kepemilikan dalam entitas yang sebelumnya merupakan entitas asosiasi atau ventura bersama dan sisa investasi tersebut merupakan aset keuangan, Grup mengukur setiap sisa investasi pada nilai wajar pada tanggal tersebut dan nilai wajar tersebut dianggap sebagai nilai wajar pada saat pengakuan awal sesuai dengan PSAK 71. Selisih antara jumlah tercatat pada asosiasi atau ventura bersama pada tanggal metode ekuitas dihentikan, dan nilai wajar dari setiap bunga yang ditahan dan hasilkan dari pelepasan sebagian kepentingan dalam asosiasi atau ventura bersama termasuk dalam penentuan keuntungan atau kerugian pada pelepasan asosiasi atau ventura bersama. Selanjutnya, Grup mencatat seluruh jumlah yang sebelumnya telah diakui dalam penghasilan komprehensif lain yang terkait dengan entitas asosiasi tersebut dengan menggunakan dasar perlakuan yang sama dengan yang disyaratkan jika entitas asosiasi telah melepaskan secara langsung aset dan liabilitas yang terkait. Seluruh jumlah yang diakui dalam penghasilan komprehensif lain yang terkait dengan entitas asosiasi atau ventura bersama direklasifikasi ke laba rugi (sebagai penyesuaian reklasifikasi) pada saat penghentian metode ekuitas.
Grup melanjutkan penerapan metode ekuitas jika investasi pada entitas asosiasi menjadi investasi pada ventura bersama. Tidak terdapat pengukuran kembali ke nilai wajar pada saat perubahan kepentingan.
Jika Grup mengurangi bagian kepemilikan pada entitas asosiasi atau ventura bersama tetapi Grup tetap menerapkan metode ekuitas, Grup mereklasifikasi ke laba rugi proporsi keuntungan atau kerugian yang telah diakui sebelumnya dalam penghasilan komprehensif lain yang terkait dengan pengurangan bagian kepemilikan (jika keuntungan atau kerugian tersebut akan direklasifikasi ke laba rugi atas pelepasan aset atau liabilitas yang terkait.)
Ketika Grup melakukan transaksi dengan entitas asosiasi atau ventura bersama, keuntungan dan kerugian yang timbul dari transaksi dengan entitas asosiasi atau ventura bersama diakui dalam laporan keuangan konsolidasian Grup hanya sebesar kepemilikan dalam entitas asosiasi atau ventura bersama yang tidak terkait dengan Grup.</t>
        </is>
      </c>
      <c r="D40" s="91" t="inlineStr">
        <is>
          <t>Entitas asosiasi adalah suatu entitas yang mana Grup mempunyai pengaruh yang signifikan. Pengaruh signifikan adalah kekuasaan untuk berpartipasi dalam keputusan kebijakan keuangan dan operasional investee tetapi tidak mengendalikan atau mengendalikan bersama atas kebijakan tersebut. Ventura bersama adalah pengaturan bersama dimana para pihak yang memiliki pengendalian bersama atas pengaturan memiliki hak atas aset bersih pengaturan bersama. Pengendalian bersama adalah persetujuan kontraktual untuk berbagi pengendalian atas suatu pengaturan yang ada hanya ketika keputusan mengenai aktivitas relevan mensyaratkan persetujuan dengan suara bulat dari seluruh pihak yang berbagi pengendalian. Penghasilan dan aset dan liabilitas dari entitas asosiasi dicatat dalam laporan keuangan konsolidasian dengan menggunakan metode ekuitas, kecuali ketika investasi diklasifikasikan sebagai dimiliki untuk dijual, sesuai dengan PSAK 58 Aset Tidak Lancar yang Dimiliki untuk Dijual dan Operasi yang Dihentikan. Dengan metode ekuitas, investasi pada entitas asosiasi atau ventura bersama diakui di laporan posisi keuangan konsolidasian sebesar biaya perolehan dan selanjutnya disesuaikan untuk perubahan dalam bagian kepemilikan Grup atas laba rugi dan penghasilan komprehensif lain dari entitas asosiasi yang terjadi setelah perolehan. Ketika bagian Grup atas kerugian entitas asosiasi atau ventura bersama melebihi kepentingan Grup pada entitas asosiasi atau ventura bersama (yang mencakup semua kepentingan jangka panjang, yang secara substansi, membentuk bagian dari investasi bersih Grup dalam entitas asosiasi atau ventura bersama), Grup menghentikan pengakuan bagiannya atas kerugian selanjutnya. Kerugian selanjutnya diakui hanya apabila Grup mempunyai kewajiban bersifat hukum atau konstruktif atau melakukan pembayaran atas nama entitas asosiasi atau ventura bersama. Investasi pada entitas asosiasi atau ventura bersama dicatat dengan menggunakan metode ekuitas sejak tanggal saat investee menjadi entitas asosiasi atau ventura bersama. Setiap kelebihan biaya perolehan investasi atas bagian Grup atas nilai wajar bersih dari aset yang teridentifikasi dan liabilitas dari entitas asosiasi yang diakui pada tanggal akuisisi diakui sebagai goodwill. Goodwill termasuk dalam jumlah tercatat investasi, dan diuji penurunan nilainya sebagai bagian dari investasi. Setiap kelebihan kepemilikan Grup dari nilai wajar bersih aset yang teridentifikasi dan liabilitas atas biaya perolehan investasi, sesudah pengujian kembali, segera diakui di dalam laba rugi pada periode diperolehnya investasinya. Persyaratan dalam PSAK 48 Penurunan Nilai Aset (?PSAK 48?), diterapkan untuk menentukan apakah perlu untuk mengakui setiap penurunan nilai sehubungan dengan investasi pada entitas asosiasi dan ventura bersama. Bila diperlukan, jumlah tercatat investasi (termasuk goodwill) diuji penurunan nilai sesuai dengan PSAK 48, sebagai suatu aset tunggal dengan membandingkan antara jumlah terpulihkan (mana yang lebih tinggi antara nilai pakai dan nilai wajar dikurangi biaya pelepasan) dengan jumlah tercatatnya. Rugi penurunan nilai diakui langsung pada nilai tercatat investasi. Setiap pembalikan dari penurunan nilai diakui sesuai dengan PSAK 48 sepanjang jumlah terpulihkan dari investasi tersebut kemudian meningkat. Grup menghentikan penggunaan metode ekuitas sejak tanggal saat investasinya berhenti menjadi investasi pada entitas asosiasi atau ventura bersama atau ketika investasi diklasifikasi sebagai dimiliki untuk dijual. Ketika Grup mempertahankan kepemilikan dalam entitas yang sebelumnya merupakan entitas asosiasi atau ventura bersama dan sisa investasi tersebut merupakan aset keuangan, Grup mengukur setiap sisa investasi pada nilai wajar pada tanggal tersebut dan nilai wajar tersebut dianggap sebagai nilai wajar pada saat pengakuan awal sesuai dengan PSAK 71. Selisih antara jumlah tercatat pada asosiasi atau ventura bersama pada tanggal metode ekuitas dihentikan, dan nilai wajar dari setiap bunga yang ditahan dan hasilkan dari pelepasan sebagian kepentingan dalam asosiasi atau ventura bersama termasuk dalam penentuan keuntungan atau kerugian pada pelepasan asosiasi atau ventura bersama. Selanjutnya, Grup mencatat seluruh jumlah yang sebelumnya telah diakui dalam penghasilan komprehensif lain yang terkait dengan entitas asosiasi tersebut dengan menggunakan dasar perlakuan yang sama dengan yang disyaratkan jika entitas asosiasi telah melepaskan secara langsung aset dan liabilitas yang terkait. Seluruh jumlah yang diakui dalam penghasilan komprehensif lain yang terkait dengan entitas asosiasi atau ventura bersama direklasifikasi ke laba rugi (sebagai penyesuaian reklasifikasi) pada saat penghentian metode ekuitas. Grup melanjutkan penerapan metode ekuitas jika investasi pada entitas asosiasi menjadi investasi pada ventura bersama. Tidak terdapat pengukuran kembali ke nilai wajar pada saat perubahan kepentingan. Jika Grup mengurangi bagian kepemilikan pada entitas asosiasi atau ventura bersama tetapi Grup tetap menerapkan metode ekuitas, Grup mereklasifikasi ke laba rugi proporsi keuntungan atau kerugian yang telah diakui sebelumnya dalam penghasilan komprehensif lain yang terkait dengan pengurangan bagian kepemilikan (jika keuntungan atau kerugian tersebut akan direklasifikasi ke laba rugi atas pelepasan aset atau liabilitas yang terkait.) Ketika Grup melakukan transaksi dengan entitas asosiasi atau ventura bersama, keuntungan dan kerugian yang timbul dari transaksi dengan entitas asosiasi atau ventura bersama diakui dalam laporan keuangan konsolidasian Grup hanya sebesar kepemilikan dalam entitas asosiasi atau ventura bersama yang tidak terkait dengan Grup.</t>
        </is>
      </c>
      <c r="E40" s="91" t="n">
        <v/>
      </c>
      <c r="F40" s="91" t="n"/>
      <c r="G40" s="91" t="n"/>
      <c r="H40" s="91" t="n"/>
      <c r="I40" s="91" t="n"/>
      <c r="J40" s="91" t="n"/>
      <c r="K40" s="91" t="n"/>
      <c r="L40" s="91" t="n"/>
      <c r="M40" s="91" t="n"/>
      <c r="N40" s="91" t="n"/>
      <c r="O40" s="91" t="n"/>
      <c r="P40" s="91" t="n"/>
      <c r="Q40" s="91" t="n"/>
      <c r="R40" s="91" t="n"/>
    </row>
    <row r="41" ht="75" customHeight="1" s="203" thickBot="1">
      <c r="A41" s="90" t="inlineStr">
        <is>
          <t>Aset takberwujud</t>
        </is>
      </c>
      <c r="B41" s="90" t="n"/>
      <c r="C41" s="91" t="inlineStr">
        <is>
          <t>a. Aset Tidak Berwujud 
Aset tidak berwujud yang diperoleh dari kombinasi bisnis, diidentifikasi dan diakui terpisah dari goodwill apabila definisi aset tidak berwujud dipenuhi dan nilai wajarnya dapat diukur secara andal. Biaya perolehan aset tidak berwujud adalah nilai wajar pada tanggal perolehan. Setelah pengakuan awal, aset tidak berwujud yang diperoleh dari kombinasi bisnis dilaporkan sebesar biaya perolehan dikurangi akumulasi amortisasi dan akumulasi penurunan nilai. 
Aset tidak berwujud diamortisasi dengan menggunakan metode garis lurus selama estimasi masa manfaatnya. Estimasi masa manfaat dan metode amortisasi ditelaah pada setiap akhir periode laporan keuangan dan pengaruh perubahan estimasi diperhitungkan secara prospektif. 
Aset tidak berwujud atas hak pertambangan, pengembangan sistem dan perangkat lunak komputer, dan lainnya termasuk seluruh biaya langsung terkait persiapan untuk tujuan penggunaan dan diamortisasi selama 4 sampai 30 tahun dengan menggunakan metode garis lurus.</t>
        </is>
      </c>
      <c r="D41" s="91" t="inlineStr">
        <is>
          <t>Aset tidak berwujud yang diperoleh dari kombinasi bisnis, diidentifikasi dan diakui terpisah dari goodwill apabila definisi aset tidak berwujud dipenuhi dan nilai wajarnya dapat diukur secara andal. Biaya perolehan aset tidak berwujud adalah nilai wajar pada tanggal perolehan. Setelah pengakuan awal, aset tidak berwujud yang diperoleh dari kombinasi bisnis dilaporkan sebesar biaya perolehan dikurangi akumulasi amortisasi dan akumulasi penurunan nilai. Aset tidak berwujud diamortisasi dengan menggunakan metode garis lurus selama estimasi masa manfaatnya. Estimasi masa manfaat dan metode amortisasi ditelaah pada setiap akhir periode laporan keuangan dan pengaruh perubahan estimasi diperhitungkan secara prospektif. Aset tidak berwujud atas hak pertambangan, pengembangan sistem dan perangkat lunak komputer, dan lainnya termasuk seluruh biaya langsung terkait persiapan untuk tujuan penggunaan dan diamortisasi selama 4 sampai 30 tahun dengan menggunakan metode garis lurus.</t>
        </is>
      </c>
      <c r="E41" s="91" t="inlineStr">
        <is>
          <t>t.	Aset Tidak Berwujud		t.	Intangible Assets
Aset tidak berwujud yang diperoleh dari kombinasi bisnis, diidentifikasi dan diakui terpisah dari goodwill apabila definisi aset tidak berwujud dipenuhi dan nilai wajarnya dapat diukur secara andal. Biaya perolehan aset tidak berwujud adalah nilai wajar pada tanggal perolehan. Setelah pengakuan awal, aset tidak berwujud yang diperoleh dari kombinasi bisnis dilaporkan sebesar biaya perolehan dikurangi akumulasi amortisasi dan akumulasi penurunan nilai.		Intangible assets acquired in a business combination are identified and recognized separately from goodwill when they satisfy the definition of an intangible asset and their fair value can be measured reliably. The cost of such intangible assets is their fair value at the acquisition date. Subsequent to initial recognition, intangible assets acquired in a business combination are reported at cost less accumulated amortization and accumulated impairment losses.
Aset tidak berwujud diamortisasi dengan menggunakan metode garis lurus selama estimasi masa manfaatnya. Estimasi masa manfaat dan metode amortisasi ditelaah pada setiap akhir periode laporan keuangan dan pengaruh perubahan estimasi diperhitungkan secara prospektif.		Intangible assets are amortized on a straight-line basis over their estimated useful lives. The estimated useful life and amortization method are reviewed at the end of each annual reporting period, with the effect of any changes in estimate being accounted for on a prospective basis.
Aset tidak berwujud atas hak pertambangan, pengembangan sistem dan perangkat lunak komputer, dan lainnya termasuk seluruh biaya langsung terkait persiapan untuk tujuan penggunaan dan diamortisasi selama 4 sampai 30 tahun dengan menggunakan metode garis lurus.		Intangible assets, comprising of mining rights, system development and computer software, and others include all direct costs related to preparation of the asset for its intended use and is amortized over 4 to 30 years using the straight-line method.</t>
        </is>
      </c>
      <c r="F41" s="91" t="n"/>
      <c r="G41" s="91" t="n"/>
      <c r="H41" s="91" t="n"/>
      <c r="I41" s="91" t="n"/>
      <c r="J41" s="91" t="n"/>
      <c r="K41" s="91" t="n"/>
      <c r="L41" s="91" t="n"/>
      <c r="M41" s="91" t="n"/>
      <c r="N41" s="91" t="n"/>
      <c r="O41" s="91" t="n"/>
      <c r="P41" s="91" t="n"/>
      <c r="Q41" s="91" t="n"/>
      <c r="R41" s="91" t="n"/>
    </row>
    <row r="42" ht="75" customHeight="1" s="203" thickBot="1">
      <c r="A42" s="90" t="inlineStr">
        <is>
          <t>Beban dibayar dimuka</t>
        </is>
      </c>
      <c r="B42" s="90" t="n"/>
      <c r="C42" s="91" t="inlineStr">
        <is>
          <t>Biaya Dibayar Dimuka
Biaya dibayar dimuka diamortisasi selama masa manfaat masing-masing biaya dengan menggunakan metode garis lurus.</t>
        </is>
      </c>
      <c r="D42" s="91" t="inlineStr">
        <is>
          <t>Biaya dibayar dimuka diamortisasi selama masa manfaat masing-masing biaya dengan menggunakan metode garis lurus.</t>
        </is>
      </c>
      <c r="E42" s="91" t="n">
        <v/>
      </c>
      <c r="F42" s="91" t="n"/>
      <c r="G42" s="91" t="n"/>
      <c r="H42" s="91" t="n"/>
      <c r="I42" s="91" t="n"/>
      <c r="J42" s="91" t="n"/>
      <c r="K42" s="91" t="n"/>
      <c r="L42" s="91" t="n"/>
      <c r="M42" s="91" t="n"/>
      <c r="N42" s="91" t="n"/>
      <c r="O42" s="91" t="n"/>
      <c r="P42" s="91" t="n"/>
      <c r="Q42" s="91" t="n"/>
      <c r="R42" s="91" t="n"/>
    </row>
    <row r="43" hidden="1" ht="75" customHeight="1" s="203" thickBot="1">
      <c r="A43" s="90" t="inlineStr">
        <is>
          <t>Piutang dan utang asuransi</t>
        </is>
      </c>
      <c r="B43" s="90" t="n"/>
      <c r="C43" s="91" t="n">
        <v/>
      </c>
      <c r="D43" s="91" t="n">
        <v/>
      </c>
      <c r="E43" s="91" t="n">
        <v/>
      </c>
      <c r="F43" s="91" t="n"/>
      <c r="G43" s="91" t="n"/>
      <c r="H43" s="91" t="n"/>
      <c r="I43" s="91" t="n"/>
      <c r="J43" s="91" t="n"/>
      <c r="K43" s="91" t="n"/>
      <c r="L43" s="91" t="n"/>
      <c r="M43" s="91" t="n"/>
      <c r="N43" s="91" t="n"/>
      <c r="O43" s="91" t="n"/>
      <c r="P43" s="91" t="n"/>
      <c r="Q43" s="91" t="n"/>
      <c r="R43" s="91" t="n"/>
    </row>
    <row r="44" hidden="1" ht="75" customHeight="1" s="203" thickBot="1">
      <c r="A44" s="90" t="inlineStr">
        <is>
          <t>Piutang pembiayaan konsumen</t>
        </is>
      </c>
      <c r="B44" s="90" t="n"/>
      <c r="C44" s="91" t="n">
        <v/>
      </c>
      <c r="D44" s="91" t="n">
        <v/>
      </c>
      <c r="E44" s="91" t="n">
        <v/>
      </c>
      <c r="F44" s="91" t="n"/>
      <c r="G44" s="91" t="n"/>
      <c r="H44" s="91" t="n"/>
      <c r="I44" s="91" t="n"/>
      <c r="J44" s="91" t="n"/>
      <c r="K44" s="91" t="n"/>
      <c r="L44" s="91" t="n"/>
      <c r="M44" s="91" t="n"/>
      <c r="N44" s="91" t="n"/>
      <c r="O44" s="91" t="n"/>
      <c r="P44" s="91" t="n"/>
      <c r="Q44" s="91" t="n"/>
      <c r="R44" s="91" t="n"/>
    </row>
    <row r="45" hidden="1" ht="75" customHeight="1" s="203" thickBot="1">
      <c r="A45" s="90" t="inlineStr">
        <is>
          <t>Aset minyak dan gas bumi</t>
        </is>
      </c>
      <c r="B45" s="90" t="n"/>
      <c r="C45" s="91" t="n">
        <v/>
      </c>
      <c r="D45" s="91" t="n">
        <v/>
      </c>
      <c r="E45" s="91" t="n">
        <v/>
      </c>
      <c r="F45" s="91" t="n"/>
      <c r="G45" s="91" t="n"/>
      <c r="H45" s="91" t="n"/>
      <c r="I45" s="91" t="n"/>
      <c r="J45" s="91" t="n"/>
      <c r="K45" s="91" t="n"/>
      <c r="L45" s="91" t="n"/>
      <c r="M45" s="91" t="n"/>
      <c r="N45" s="91" t="n"/>
      <c r="O45" s="91" t="n"/>
      <c r="P45" s="91" t="n"/>
      <c r="Q45" s="91" t="n"/>
      <c r="R45" s="91" t="n"/>
    </row>
    <row r="46" ht="75" customHeight="1" s="203" thickBot="1">
      <c r="A46" s="90" t="inlineStr">
        <is>
          <t>Aset eksplorasi dan evaluasi</t>
        </is>
      </c>
      <c r="B46" s="90" t="n"/>
      <c r="C46" s="91" t="inlineStr">
        <is>
          <t>a. Aset Eksplorasi dan Evaluasi
Aktivitas eksplorasi dan evaluasi meliputi pencarian sumber daya mineral, penentuan kelayakan teknis dan penilaian komersial atas sumber daya mineral spesifik.
Pengeluaran eksplorasi dan evaluasi meliputi biaya yang berhubungan langsung dengan:
 perolehan hak untuk eksplorasi;
 kajian topografi, geologi, geokimia, dan geofisika;
 pengeboran eksplorasi;
 pemaritan dan pengambilan contoh; dan
 aktivitas yang terkait dengan evaluasi kelayakan teknis dan komersial atas penambangan sumber daya mineral.
Biaya eksplorasi dan evaluasi yang berhubungan dengan suatu area of interest dibebankan pada saat terjadinya kecuali biaya tersebut dikapitalisasi dan ditangguhkan, berdasarkan area of interest, apabila memenuhi salah satu dari ketentuan berikut ini:
(i) biaya tersebut diharapkan dapat diperoleh kembali melalui keberhasilan pengembangan dan eksploitasi di area of interest tersebut atau melalui penjualan atas area of interest tersebut; atau
(ii) kegiatan eksplorasi dalam area of interest tersebut belum mencapai tahap yang memungkinkan penentuan adanya cadangan terbukti yang secara ekonomis dapat diperoleh, serta kegiatan yang aktif dan signifikan dalam atau berhubungan dengan area of interest tersebut masih berlanjut.
Biaya yang dikapitalisasi mencakup biaya-biaya yang berkaitan langsung dengan aktivitas eksplorasi dan evaluasi pada area of interest yang relevan. Biaya umum dan administrasi dialokasikan sebagai aset eksplorasi atau evaluasi hanya jika biaya tersebut berkaitan langsung dengan aktivitas operasional pada area of interest yang relevan.
Aset eksplorasi dan evaluasi dicatat sebesar harga perolehan dikurangi kerugian penurunan nilai. Karena belum siap untuk digunakan, aset tersebut tidak disusutkan.
Aset eksplorasi dan evaluasi diuji penurunan nilainya ketika fakta dan kondisi mengindikasikan adanya penurunan nilai. Aset eksplorasi dan evaluasi juga diuji penurunan nilainya ketika terjadi penemuan cadangan komersial, sebelum aset tersebut ditransfer ke properti pertambangan.</t>
        </is>
      </c>
      <c r="D46" s="91" t="inlineStr">
        <is>
          <t>a.	Aset Eksplorasi dan Evaluasi
Aktivitas eksplorasi dan evaluasi meliputi pencarian sumber daya mineral, penentuan kelayakan teknis dan penilaian komersial atas sumber daya mineral spesifik.
Pengeluaran eksplorasi dan evaluasi meliputi biaya yang berhubungan langsung dengan:
	perolehan hak untuk eksplorasi;
	kajian topografi, geologi, geokimia, dan geofisika;
	pengeboran eksplorasi;
	pemaritan dan pengambilan contoh; dan
	aktivitas yang terkait dengan evaluasi kelayakan teknis dan komersial atas penambangan sumber daya mineral.
Biaya eksplorasi dan evaluasi yang berhubungan dengan suatu area of interest dibebankan pada saat terjadinya kecuali biaya tersebut dikapitalisasi dan ditangguhkan, berdasarkan area of interest, apabila memenuhi salah satu dari ketentuan berikut ini:
(i)	biaya tersebut diharapkan dapat diperoleh kembali melalui keberhasilan pengembangan dan eksploitasi di area of interest tersebut atau melalui penjualan atas area of interest tersebut; atau
(ii)	kegiatan eksplorasi dalam area of interest tersebut belum mencapai tahap yang memungkinkan penentuan adanya cadangan terbukti yang secara ekonomis dapat diperoleh, serta kegiatan yang aktif dan signifikan dalam atau berhubungan dengan area of interest tersebut masih berlanjut.
Biaya yang dikapitalisasi mencakup biaya-biaya yang berkaitan langsung dengan aktivitas eksplorasi dan evaluasi pada area of interest yang relevan. Biaya umum dan administrasi dialokasikan sebagai aset eksplorasi atau evaluasi hanya jika biaya tersebut berkaitan langsung dengan aktivitas operasional pada area of interest yang relevan.
Aset eksplorasi dan evaluasi dicatat sebesar harga perolehan dikurangi kerugian penurunan nilai. Karena belum siap untuk digunakan, aset tersebut tidak disusutkan.
Aset eksplorasi dan evaluasi diuji penurunan nilainya ketika fakta dan kondisi mengindikasikan adanya penurunan nilai. Aset eksplorasi dan evaluasi juga diuji penurunan nilainya ketika terjadi penemuan cadangan komersial, sebelum aset tersebut ditransfer ke properti pertambangan.</t>
        </is>
      </c>
      <c r="E46" s="91" t="inlineStr">
        <is>
          <t>x.	Aset Eksplorasi dan Evaluasi		x.	Exploration and Evaluation Assets
Aktivitas eksplorasi dan evaluasi meliputi pencarian sumber daya mineral, penentuan kelayakan teknis dan penilaian komersial atas sumber daya mineral spesifik.		Exploration and evaluation activity involves the search for mineral resources, determination of the technical feasibility and assessment of the commercial viability of the mineral resource.
Pengeluaran eksplorasi dan evaluasi meliputi biaya yang berhubungan langsung dengan:		Exploration and evaluation expenditures comprise of costs that are directly attributable to:
?	perolehan hak untuk eksplorasi;
?	kajian topografi, geologi, geokimia, dan geofisika;
?	pengeboran eksplorasi;
?	pemaritan dan pengambilan contoh; dan
?	aktivitas yang terkait dengan evaluasi kelayakan teknis dan komersial atas penambangan sumber daya mineral.		?	acquisition of rights to explore;
?	topographical, geological, geochemical and geophysical studies;
?	exploratory drilling;
?	trenching and sampling; and
?	activities involved in evaluating the technical feasibility and commercial viability of extracting mineral resources.
Biaya eksplorasi dan evaluasi yang berhubungan dengan suatu area of interest dibebankan pada saat terjadinya kecuali biaya tersebut dikapitalisasi dan ditangguhkan, berdasarkan area of interest, apabila memenuhi salah satu dari ketentuan berikut ini:		Exploration and evaluation expenditures related to an area of interest is written off as incurred, unless they are capitalized and carried forward, on an area of interest basis, provided one of the following conditions is met:
(i)	biaya tersebut diharapkan dapat diperoleh kembali melalui keberhasilan pengembangan dan eksploitasi di area of interest tersebut atau melalui penjualan atas area of interest tersebut; atau		(i)	the costs are expected to be recouped through successful development and exploitation of the area of interest or, alternatively, by its sale; or
(ii)	kegiatan eksplorasi dalam area of interest tersebut belum mencapai tahap yang memungkinkan penentuan adanya cadangan terbukti yang secara ekonomis dapat diperoleh, serta kegiatan yang aktif dan signifikan dalam atau berhubungan dengan area of interest tersebut masih berlanjut.		(ii)	exploration activities in the area of interest have not yet reached the stage which permits a reasonable assessment of the existence or otherwise of economically recoverable reserves and active and significant operations in or in relation to the area of interest are continuing.
Biaya yang dikapitalisasi mencakup biaya-biaya yang berkaitan langsung dengan aktivitas eksplorasi dan evaluasi pada area of interest yang relevan. Biaya umum dan administrasi dialokasikan sebagai aset eksplorasi atau evaluasi hanya jika biaya tersebut berkaitan langsung dengan aktivitas operasional pada area of interest yang relevan.		Capitalized costs include costs directly related to exploration and evaluation activities in the relevant area of interest. General and administrative costs are allocated to an exploration or evaluation asset only to the extent that those costs can be related directly to operational activities in the relevant area of interest.
Aset eksplorasi dan evaluasi dicatat sebesar harga perolehan dikurangi kerugian penurunan nilai. Karena belum siap untuk digunakan, aset tersebut tidak disusutkan.		Exploration and evaluation assets are recorded at cost less impairment charges. As the asset is not available for use, it is not depreciated.
Aset eksplorasi dan evaluasi diuji penurunan nilainya ketika fakta dan kondisi mengindikasikan adanya penurunan nilai. Aset eksplorasi dan evaluasi juga diuji penurunan nilainya ketika terjadi penemuan cadangan komersial, sebelum aset tersebut ditransfer ke properti pertambangan.		Exploration and evaluation assets are assessed for impairment if facts and circumstances indicate that impairment may exist. Exploration and evaluation assets are also tested for impairment once commercial reserves are found, before the assets are transferred to mining properties.</t>
        </is>
      </c>
      <c r="F46" s="91" t="n"/>
      <c r="G46" s="91" t="n"/>
      <c r="H46" s="91" t="n"/>
      <c r="I46" s="91" t="n"/>
      <c r="J46" s="91" t="n"/>
      <c r="K46" s="91" t="n"/>
      <c r="L46" s="91" t="n"/>
      <c r="M46" s="91" t="n"/>
      <c r="N46" s="91" t="n"/>
      <c r="O46" s="91" t="n"/>
      <c r="P46" s="91" t="n"/>
      <c r="Q46" s="91" t="n"/>
      <c r="R46" s="91" t="n"/>
    </row>
    <row r="47" hidden="1" ht="75" customHeight="1" s="203" thickBot="1">
      <c r="A47" s="90" t="inlineStr">
        <is>
          <t>Aset konsesi</t>
        </is>
      </c>
      <c r="B47" s="90" t="n"/>
      <c r="C47" s="91" t="n">
        <v/>
      </c>
      <c r="D47" s="91" t="n">
        <v/>
      </c>
      <c r="E47" s="91" t="n">
        <v/>
      </c>
      <c r="F47" s="91" t="n"/>
      <c r="G47" s="91" t="n"/>
      <c r="H47" s="91" t="n"/>
      <c r="I47" s="91" t="n"/>
      <c r="J47" s="91" t="n"/>
      <c r="K47" s="91" t="n"/>
      <c r="L47" s="91" t="n"/>
      <c r="M47" s="91" t="n"/>
      <c r="N47" s="91" t="n"/>
      <c r="O47" s="91" t="n"/>
      <c r="P47" s="91" t="n"/>
      <c r="Q47" s="91" t="n"/>
      <c r="R47" s="91" t="n"/>
    </row>
    <row r="48" hidden="1" ht="75" customHeight="1" s="203" thickBot="1">
      <c r="A48" s="90" t="inlineStr">
        <is>
          <t>Liabilitas atas kontrak</t>
        </is>
      </c>
      <c r="B48" s="90" t="n"/>
      <c r="C48" s="91" t="n">
        <v/>
      </c>
      <c r="D48" s="91" t="n">
        <v/>
      </c>
      <c r="E48" s="91" t="n">
        <v/>
      </c>
      <c r="F48" s="91" t="n"/>
      <c r="G48" s="91" t="n"/>
      <c r="H48" s="91" t="n"/>
      <c r="I48" s="91" t="n"/>
      <c r="J48" s="91" t="n"/>
      <c r="K48" s="91" t="n"/>
      <c r="L48" s="91" t="n"/>
      <c r="M48" s="91" t="n"/>
      <c r="N48" s="91" t="n"/>
      <c r="O48" s="91" t="n"/>
      <c r="P48" s="91" t="n"/>
      <c r="Q48" s="91" t="n"/>
      <c r="R48" s="91" t="n"/>
    </row>
    <row r="49" hidden="1" ht="75" customHeight="1" s="203" thickBot="1">
      <c r="A49" s="90" t="inlineStr">
        <is>
          <t>Simpanan nasabah dan simpanan dari bank lain</t>
        </is>
      </c>
      <c r="B49" s="90" t="n"/>
      <c r="C49" s="91" t="n">
        <v/>
      </c>
      <c r="D49" s="91" t="n">
        <v/>
      </c>
      <c r="E49" s="91" t="n">
        <v/>
      </c>
      <c r="F49" s="91" t="n"/>
      <c r="G49" s="91" t="n"/>
      <c r="H49" s="91" t="n"/>
      <c r="I49" s="91" t="n"/>
      <c r="J49" s="91" t="n"/>
      <c r="K49" s="91" t="n"/>
      <c r="L49" s="91" t="n"/>
      <c r="M49" s="91" t="n"/>
      <c r="N49" s="91" t="n"/>
      <c r="O49" s="91" t="n"/>
      <c r="P49" s="91" t="n"/>
      <c r="Q49" s="91" t="n"/>
      <c r="R49" s="91" t="n"/>
    </row>
    <row r="50" hidden="1" ht="75" customHeight="1" s="203" thickBot="1">
      <c r="A50" s="90" t="inlineStr">
        <is>
          <t>Obligasi subordinasi</t>
        </is>
      </c>
      <c r="B50" s="90" t="n"/>
      <c r="C50" s="91" t="n">
        <v/>
      </c>
      <c r="D50" s="91" t="n">
        <v/>
      </c>
      <c r="E50" s="91" t="n">
        <v/>
      </c>
      <c r="F50" s="91" t="n"/>
      <c r="G50" s="91" t="n"/>
      <c r="H50" s="91" t="n"/>
      <c r="I50" s="91" t="n"/>
      <c r="J50" s="91" t="n"/>
      <c r="K50" s="91" t="n"/>
      <c r="L50" s="91" t="n"/>
      <c r="M50" s="91" t="n"/>
      <c r="N50" s="91" t="n"/>
      <c r="O50" s="91" t="n"/>
      <c r="P50" s="91" t="n"/>
      <c r="Q50" s="91" t="n"/>
      <c r="R50" s="91" t="n"/>
    </row>
    <row r="51" hidden="1" ht="75" customHeight="1" s="203" thickBot="1">
      <c r="A51" s="90" t="inlineStr">
        <is>
          <t>Efek-efek yang dibeli dengan janji dibeli kembali</t>
        </is>
      </c>
      <c r="B51" s="90" t="n"/>
      <c r="C51" s="91" t="n">
        <v/>
      </c>
      <c r="D51" s="91" t="n">
        <v/>
      </c>
      <c r="E51" s="91" t="n">
        <v/>
      </c>
      <c r="F51" s="91" t="n"/>
      <c r="G51" s="91" t="n"/>
      <c r="H51" s="91" t="n"/>
      <c r="I51" s="91" t="n"/>
      <c r="J51" s="91" t="n"/>
      <c r="K51" s="91" t="n"/>
      <c r="L51" s="91" t="n"/>
      <c r="M51" s="91" t="n"/>
      <c r="N51" s="91" t="n"/>
      <c r="O51" s="91" t="n"/>
      <c r="P51" s="91" t="n"/>
      <c r="Q51" s="91" t="n"/>
      <c r="R51" s="91" t="n"/>
    </row>
    <row r="52" ht="75" customHeight="1" s="203" thickBot="1">
      <c r="A52" s="90" t="inlineStr">
        <is>
          <t>Liabilitas pembongkaran aset restorasi area</t>
        </is>
      </c>
      <c r="B52" s="90" t="n"/>
      <c r="C52" s="91" t="inlineStr">
        <is>
          <t>Penyisihan Liabilitas Pengelolaan dan Reklamasi Lingkungan Hidup
Restorasi, rehabilitasi dan biaya lingkungan hidup lainnya yang timbul selama tahap produksi dibebankan sebagai bagian dari biaya produksi.
Grup memiliki liabilitas tertentu untuk restorasi dan rehabilitasi daerah pertambangan sesudah produksi selesai. Grup menghitung besarnya liabilitas tersebut yang mencukupi untuk memenuhi liabilitas yang timbul ketika produksi sudah selesai. Perubahan taksiran biaya restorasi dan lingkungan hidup yang akan terjadi dihitung secara prospektif berdasarkan sisa umur tambang.
Kewajiban lingkungan terdiri dari biaya-biaya yang berkaitan dengan reklamasi tambang selama masa operasi, penutupan tambang dan pembongkaran dan pemindahan fasilitas dan aktivitas penutupan lainnya.
Provisi untuk estimasi biaya reklamasi tambang dan penutupan tambang dicatat pada saat: Perusahaan memiliki kewajiban hukum atau konstruktif yang timbul sebagai akibat dari peristiwa yang terjadi dimasa lalu; besar kemungkinan penyelesaian kewajiban tersebut mengakibatkan arus keluar sumber daya; dan jumlahnya dapat diestimasi dengan andal.
Provisi diukur pada nilai kini dari perkiraan pengeluaran yang diperlukan untuk menyelesaikan kewajiban, menggunakan tingkat diskonto sebelum pajak yang mencerminkan penilaian pasar atas nilai waktu uang dan risiko yang terkait dengan kewajiban tersebut. Peningkatan provisi karena berlalunya waktu diakui pada laporan laba rugi sebagai beban keuangan. Perubahan atas estimasi waktu, jumlah pengeluaran atau tingkat diskonto diperlakukan sebagai perubahan atas nilai tercatat aset terkait. Pada kondisi di mana penurunan nilai provisi lebih besar daripada sisa nilai tercatat aset terkait yang belum disusutkan, nilai tercatat aset tersebut dikurangkan menjadi nihil dan penyesuaian sisanya dicatat dalam laporan laba rugi.
Provisi untuk pembongkaran, pemindahan, dan restorasi dicatat untuk mengakui kewajiban hukum yang berkaitan dengan penarikan aset tetap yang berasal dari akuisisi, pembangunan atau pengembangan dan/atau operasi normal aset tetap. Penarikan aset tetap ini termasuk penjualan, peninggalan, pendaurulangan atau penghapusan dengan cara lain, bukan dikarenakan penghentian sementara pemakaian.
Untuk hal-hal yang berkaitan dengan lingkungan yang mungkin tidak berkaitan dengan penarikan aset, dimana Perusahaan merupakan pihak yang bertanggung jawab atas kewajiban tersebut dan kewajiban tersebut ada dan jumlahnya bisa diukur, Perusahaan mencatat estimasi kewajiban tersebut. Dalam menentukan keberadaan kewajiban yang berkaitan dengan lingkungan tersebut, Perusahaan mengacu pada kriteria pengakuan kewajiban sesuai dengan standar akuntansi yang berlaku.</t>
        </is>
      </c>
      <c r="D52" s="91" t="inlineStr">
        <is>
          <t>Restorasi, rehabilitasi dan biaya lingkungan hidup lainnya yang timbul selama tahap produksi dibebankan sebagai bagian dari biaya produksi. Grup memiliki liabilitas tertentu untuk restorasi dan rehabilitasi daerah pertambangan sesudah produksi selesai. Grup menghitung besarnya liabilitas tersebut yang mencukupi untuk memenuhi liabilitas yang timbul ketika produksi sudah selesai. Perubahan taksiran biaya restorasi dan lingkungan hidup yang akan terjadi dihitung secara prospektif berdasarkan sisa umur tambang. Kewajiban lingkungan terdiri dari biaya-biaya yang berkaitan dengan reklamasi tambang selama masa operasi, penutupan tambang dan pembongkaran dan pemindahan fasilitas dan aktivitas penutupan lainnya. Provisi untuk estimasi biaya reklamasi tambang dan penutupan tambang dicatat pada saat: Perusahaan memiliki kewajiban hukum atau konstruktif yang timbul sebagai akibat dari peristiwa yang terjadi dimasa lalu; besar kemungkinan penyelesaian kewajiban tersebut mengakibatkan arus keluar sumber daya; dan jumlahnya dapat diestimasi dengan andal. Provisi diukur pada nilai kini dari perkiraan pengeluaran yang diperlukan untuk menyelesaikan kewajiban, menggunakan tingkat diskonto sebelum pajak yang mencerminkan penilaian pasar atas nilai waktu uang dan risiko yang terkait dengan kewajiban tersebut. Peningkatan provisi karena berlalunya waktu diakui pada laporan laba rugi sebagai beban keuangan. Perubahan atas estimasi waktu, jumlah pengeluaran atau tingkat diskonto diperlakukan sebagai perubahan atas nilai tercatat aset terkait. Pada kondisi di mana penurunan nilai provisi lebih besar daripada sisa nilai tercatat aset terkait yang belum disusutkan, nilai tercatat aset tersebut dikurangkan menjadi nihil dan penyesuaian sisanya dicatat dalam laporan laba rugi. Provisi untuk pembongkaran, pemindahan, dan restorasi dicatat untuk mengakui kewajiban hukum yang berkaitan dengan penarikan aset tetap yang berasal dari akuisisi, pembangunan atau pengembangan dan/atau operasi normal aset tetap. Penarikan aset tetap ini termasuk penjualan, peninggalan, pendaurulangan atau penghapusan dengan cara lain, bukan dikarenakan penghentian sementara pemakaian. Untuk hal-hal yang berkaitan dengan lingkungan yang mungkin tidak berkaitan dengan penarikan aset, dimana Perusahaan merupakan pihak yang bertanggung jawab atas kewajiban tersebut dan kewajiban tersebut ada dan jumlahnya bisa diukur, Perusahaan mencatat estimasi kewajiban tersebut. Dalam menentukan keberadaan kewajiban yang berkaitan dengan lingkungan tersebut, Perusahaan mengacu pada kriteria pengakuan kewajiban sesuai dengan standar akuntansi yang berlaku.</t>
        </is>
      </c>
      <c r="E52" s="91" t="n">
        <v/>
      </c>
      <c r="F52" s="91" t="n"/>
      <c r="G52" s="91" t="n"/>
      <c r="H52" s="91" t="n"/>
      <c r="I52" s="91" t="n"/>
      <c r="J52" s="91" t="n"/>
      <c r="K52" s="91" t="n"/>
      <c r="L52" s="91" t="n"/>
      <c r="M52" s="91" t="n"/>
      <c r="N52" s="91" t="n"/>
      <c r="O52" s="91" t="n"/>
      <c r="P52" s="91" t="n"/>
      <c r="Q52" s="91" t="n"/>
      <c r="R52" s="91" t="n"/>
    </row>
    <row r="53" hidden="1" ht="75" customHeight="1" s="203" thickBot="1">
      <c r="A53" s="90" t="inlineStr">
        <is>
          <t>Saham treasuri</t>
        </is>
      </c>
      <c r="B53" s="90" t="n"/>
      <c r="C53" s="91" t="n">
        <v/>
      </c>
      <c r="D53" s="91" t="n">
        <v/>
      </c>
      <c r="E53" s="91" t="n">
        <v/>
      </c>
      <c r="F53" s="91" t="n"/>
      <c r="G53" s="91" t="n"/>
      <c r="H53" s="91" t="n"/>
      <c r="I53" s="91" t="n"/>
      <c r="J53" s="91" t="n"/>
      <c r="K53" s="91" t="n"/>
      <c r="L53" s="91" t="n"/>
      <c r="M53" s="91" t="n"/>
      <c r="N53" s="91" t="n"/>
      <c r="O53" s="91" t="n"/>
      <c r="P53" s="91" t="n"/>
      <c r="Q53" s="91" t="n"/>
      <c r="R53" s="91" t="n"/>
    </row>
    <row r="54" hidden="1" ht="75" customHeight="1" s="203" thickBot="1">
      <c r="A54" s="90" t="inlineStr">
        <is>
          <t>Modal saham</t>
        </is>
      </c>
      <c r="B54" s="90" t="n"/>
      <c r="C54" s="91" t="n">
        <v/>
      </c>
      <c r="D54" s="91" t="n">
        <v/>
      </c>
      <c r="E54" s="91" t="n">
        <v/>
      </c>
      <c r="F54" s="91" t="n"/>
      <c r="G54" s="91" t="n"/>
      <c r="H54" s="91" t="n"/>
      <c r="I54" s="91" t="n"/>
      <c r="J54" s="91" t="n"/>
      <c r="K54" s="91" t="n"/>
      <c r="L54" s="91" t="n"/>
      <c r="M54" s="91" t="n"/>
      <c r="N54" s="91" t="n"/>
      <c r="O54" s="91" t="n"/>
      <c r="P54" s="91" t="n"/>
      <c r="Q54" s="91" t="n"/>
      <c r="R54" s="91" t="n"/>
    </row>
    <row r="55" hidden="1" ht="75" customHeight="1" s="203" thickBot="1">
      <c r="A55" s="90" t="inlineStr">
        <is>
          <t>Pengaturan pembayaran berbasis saham</t>
        </is>
      </c>
      <c r="B55" s="90" t="n"/>
      <c r="C55" s="91" t="n">
        <v/>
      </c>
      <c r="D55" s="91" t="n">
        <v/>
      </c>
      <c r="E55" s="91" t="n">
        <v/>
      </c>
      <c r="F55" s="91" t="n"/>
      <c r="G55" s="91" t="n"/>
      <c r="H55" s="91" t="n"/>
      <c r="I55" s="91" t="n"/>
      <c r="J55" s="91" t="n"/>
      <c r="K55" s="91" t="n"/>
      <c r="L55" s="91" t="n"/>
      <c r="M55" s="91" t="n"/>
      <c r="N55" s="91" t="n"/>
      <c r="O55" s="91" t="n"/>
      <c r="P55" s="91" t="n"/>
      <c r="Q55" s="91" t="n"/>
      <c r="R55" s="91" t="n"/>
    </row>
    <row r="56" hidden="1" ht="75" customHeight="1" s="203" thickBot="1">
      <c r="A56" s="90" t="inlineStr">
        <is>
          <t>Biaya emisi efek ekuitas</t>
        </is>
      </c>
      <c r="B56" s="90" t="n"/>
      <c r="C56" s="91" t="n">
        <v/>
      </c>
      <c r="D56" s="91" t="n">
        <v/>
      </c>
      <c r="E56" s="91" t="n">
        <v/>
      </c>
      <c r="F56" s="91" t="n"/>
      <c r="G56" s="91" t="n"/>
      <c r="H56" s="91" t="n"/>
      <c r="I56" s="91" t="n"/>
      <c r="J56" s="91" t="n"/>
      <c r="K56" s="91" t="n"/>
      <c r="L56" s="91" t="n"/>
      <c r="M56" s="91" t="n"/>
      <c r="N56" s="91" t="n"/>
      <c r="O56" s="91" t="n"/>
      <c r="P56" s="91" t="n"/>
      <c r="Q56" s="91" t="n"/>
      <c r="R56" s="91" t="n"/>
    </row>
    <row r="57" ht="75" customHeight="1" s="203" thickBot="1">
      <c r="A57" s="90" t="inlineStr">
        <is>
          <t>Instrumen keuangan</t>
        </is>
      </c>
      <c r="B57" s="90" t="n"/>
      <c r="C57" s="91" t="inlineStr">
        <is>
          <t>a. Instrumen Keuangan
Aset keuangan dan liabilitas keuangan diakui pada laporan posisi keuangan konsolidasian pada saat Grup menjadi salah satu pihak dalam ketentuan kontraktual instrumen tersebut.
Aset keuangan dan liabilitas keuangan pada awalnya diukur pada nilai wajar. Biaya transaksi yang terkait langsung dengan perolehan atau penerbitan aset keuangan dan liabilitas keuangan ditambahkan atau dikurangkan dari nilai wajar aset keuangan dan liabilitas keuangan, jika diperlukan, pada pengakuan awal. Biaya transaksi yang dapat diatribusikan secara langsung dengan perolehan aset keuangan dan liabilitas keuangan pada nilai wajar melalui laba rugi diakui langsung pada laba rugi.
Aset keuangan
Klasifikasi aset keuangan 
Instrumen utang selanjutnya diukur pada biaya perolehan diamortisasi, jika memenuhi kedua kondisi berikut ini: 
• Aset keuangan dikelola dalam model yang bertujuan untuk memiliki aset keuangan dalam rangka mendapatkan arus kas kontraktual; dan 
• Persyaratan kontraktual dari aset keuangan menghasilkan arus kas pada tanggal tertentu yang semata-mata dari pembayaran pokok dan bunga (“SPPI”) dari jumlah pokok terutang. 
Instrumen utang selanjutnya diukur pada nilai wajar melalui penghasilan komprehensif lain (“FVTOCI”), jika memenuhi kondisi berikut ini:
• Aset keuangan dikelola dalam model bisnis yang tujuannya akan tercapai dengan mendapatkan arus kas kontraktual dan menjual aset keuangan; dan
• Persyaratan kontraktual dari aset keuangan menghasilkan arus kas pada tanggal tertentu yang semata-mata dari pembayaran pokok dan bunga dari jumlah pokok terutang.
Seluruh aset keuangan lain selanjutnya diukur pada nilai wajar melalui laba rugi (“FVTPL”).
Meskipun telah disebutkan sebelumnya, Grup dapat menetapkan pilihan tak terbatalkan pada saat pengakuan awal aset keuangan sebagai berikut:
• Menyajikan perubahan selanjutnya nilai wajar investasi pada instrumen ekuitas dalam penghasilan komprehensif lain jika kriteria tertentu dipenuhi; dan
• Menetapkan instrumen utang yang memenuhi kriteria biaya perolehan diamortisasi atau FVTOCI diukur pada FVTPL, jika penetapan itu mengeliminasi atau mengurangi secara signifikan inkonsistensi pengukuran dan pengakuan (accounting mismatch).
Biaya perolehan diamortisasi dan metode suku bunga efektif
Metode suku bunga efektif adalah metode yang digunakan dalam menghitung biaya perolehan instrumen utang dan dalam pengalokasian pendapatan bunga selama periode yang relevan. 
Untuk instrumen keuangan selain yang dibeli atau berasal dari aset keuangan memburuk, suku bunga efektif adalah tingkat suku bunga yang secara tepat mendiskontokan penerimaan kas masa depan (termasuk semua biaya dan poin yang dibayarkan atau diterima yang merupakan bagian yang tidak terpisahkan dari suku bunga efektif, biaya transaksi dan premi atau diskon lainnya) tidak termasuk kerugian kredit ekspektasian, melalui umur ekspektasian dari instrumen utang, atau, jika tepat, periode yang lebih pendek, ke jumlah tercatat bruto instrumen utang pada saat pengakuan awal. Untuk aset keuangan yang dibeli atau yang berasal dari aset keuangan memburuk, suku bunga efektif yang disesuaikan dengan risiko kredit dihitung dengan mendiskontokan estimasi arus kas masa depan, termasuk estimasi kerugian kredit, ke biaya perolehan diamortisasi instrumen utang pada pengakuan awal.
Biaya perolehan diamortisasi aset keuangan adalah jumlah aset keuangan yang diukur saat pengakuan awal dikurangi pembayaran pokok, ditambah dengan amortisasi kumulatif menggunakan metode suku bunga efektif yang dihitung dari selisih antara nilai awal dan nilai jatuh tempo aset keuangan, disesuaikan dengan penyisihan kerugian. Selain itu, jumlah tercatat bruto aset keuangan adalah biaya perolehan diamortisasi sebelum disesuaikan dengan penyisihan kerugian.
Pendapatan bunga diakui dengan menggunakan metode suku bunga efektif untuk instrumen utang yang selanjutnya diukur pada biaya perolehan diamortisasi dan pada FVTOCI.
Untuk instrumen keuangan lain, kecuali aset keuangan yang dibeli atau berasal dari aset keuangan memburuk, pendapatan bunga dihitung dengan menerapkan suku bunga efektif terhadap jumlah tercatat bruto aset keuangan.
Untuk aset keuangan yang berasal dari aset keuangan memburuk, pendapatan bunga diakui dengan menerapkan suku bunga efektif terhadap biaya perolehan diamortisasi dari aset keuangan tersebut. Jika pada periode pelaporan keuangan selanjutnya, risiko kredit aset keuangan tersebut membaik sehingga aset keuangan tidak lagi mengalami penurunan nilai kredit, maka pendapatan bunga diakui dengan menerapkan suku bunga efektif terhadap jumlah tercatat bruto aset keuangan.
Untuk aset keuangan yang mengalami penurunan nilai kredit yang berasal atau berasal, Grup mengakui pendapatan bunga dengan menerapkan suku bunga efektif yang disesuaikan dengan kredit ke biaya perolehan diamortisasi dari aset keuangan sejak pengakuan awal. Perhitungan tidak kembali ke basis bruto bahkan jika risiko kredit dari aset keuangan selanjutnya membaik sehingga aset keuangan tidak lagi mengalami penurunan nilai kredit.
Pendapatan bunga diakui dalam laba rugi.
Aset Keuangan pada FVTOCI
Penentuan nilai wajar investasi pada FVTOCI dijelaskan pada Catatan 49. Investasi ini pada awalnya diukur pada nilai wajar ditambah dengan biaya transaksi. Selanjutnya, perubahan nilai tercatat investasi yang disebabkan oleh keuntungan atau kerugian kurs mata uang asing (lihat di bawah), kerugian penurunan nilai atau keuntungan (lihat di bawah) dan pendapatan bunga yang dihitung menggunakan suku bunga efektif (lihat di atas) diakui pada laba rugi. Jumlah yang diakui pada laba rugi adalah jumlah yang sama dengan jumlah yang akan tercatat dalam laba rugi jika investasi ini diukur menggunakan biaya perolehan yang diamortisasi. Perubahan lainnya pada nilai tercatat investasi diakui pada pendapatan komprehensif lainnya. Pada saat investasi dihentikan pengakuannya, keuntungan atau kerugian kumulatif yang sebelumnya diakui pada pendapatan komprehensif lainnya direklasifikasi ke laba rugi.
¬Aset keuangan pada FVTPL
Aset keuangan yang tidak memenuhi kriteria yang diukur pada biaya perolehan diamortisasi atau FVTOCI diukur pada FVTPL, khususnya:
• Investasi dalam instrumen ekuitas diklasifikasi sebagai FVTPL, kecuali Grup menetapkan investasi ekuitas yang dimiliki tidak untuk diperdagangkan dan bukan merupakan imbalan kontinjen dari kombinasi bisnis, sebagai FVTOCI pada pengakuan awal.
• Instrumen utang yang tidak memenuhi kriteria biaya perolehan diamortisasi atau FVTOCI, diklasifikasi sebagai FVTPL. Sebagai tambahan, instrumen utang yang memenuhi kriteria biaya perolehan diamortisasi dan FVTOCI dapat ditetapkan sebagai FVTPL pada saat pengakuan awal apabila penetapan tersebut mengeliminasi atau mengurangi secara signifikan inkonsistensi pengukuran dan pengakuan yang timbul dari pengukuran aset atau liabilitas atau pengakuan keuntungan dan kerugian dengan basis berbeda. Grup tidak menetapkan instrumen utang sebagai FVTPL.
Aset keuangan pada FVTPL diukur pada nilai wajar pada setiap tanggal pelaporan, dengan keuntungan atau kerugian nilai wajar diakui dalam laba rugi sepanjang bukan merupakan bagian dari hubungan lindung nilai yang ditetapkan. Keuntungan atau kerugian bersih yang diakui dalam laba rugi termasuk dividen atau bunga yang diperoleh atas aset keuangan dan dimasukkan dalam pos “keuntungan atau kerugian lain-lain”.
Keuntungan dan kerugian kurs mata uang asing
Jumlah tercatat aset keuangan dalam mata uang asing ditentukan dalam mata uang tersebut dan dijabarkan dengan menggunakan kurs spot pada setiap tanggal pelaporan. Secara spesifik:
• Untuk aset keuangan diukur pada biaya perolehan diamortisasi yang bukan merupakan bagian dari hubungan lindung nilai ditetapkan, selisih kurs diakui dalam laba rugi pada pos “lain-lain bersih”;
• Untuk instrumen utang diukur pada FVTOCI yang bukan merupakan bagian dari hubungan lindung nilai ditetapkan, selisih kurs atas biaya perolehan diamortisasi dari instrumen hutang diakui dalam laba rugi pada pos “lain-lain bersih”. Perbedaan nilai tukar lainnya diakui pada pendapatan komprehensif lain dalam cadangan revaluasi investasi.
• Untuk aset keuangan diukur pada FVTPL yang bukan merupakan bagian dari hubungan lindung nilai ditetapkan, selisih kurs diakui dalam laba rugi pada pos “lain-lain bersih”; dan
• Untuk instrumen ekuitas diukur pada FVTOCI, selisih kurs diakui pada penghasilan komprehensif lain dalam cadangan revaluasi investasi.
Lihat kebijakan akuntansi lindung nilai mengenai pengakuan perbedaan nilai tukar dimana komponen risiko mata uang asing dari aset keuangan ditetapkan sebagai instrumen lindung nilai untuk lindung nilai atas risiko mata uang asing.
Penurunan nilai aset keuangan
Grup mengakui penyisihan kerugian untuk kerugian kredit ekspektasian (“ECL”) atas investasi pada instrumen utang yang diukur pada biaya perolehan diamortisasi. Kerugian penurunan nilai tidak diakui untuk aset kontrak. Jumlah kerugian kredit ekspektasian diukur pada setiap tanggal pelaporan untuk mencerminkan perubahan dalam risiko kredit sejak pengakuan awal instrumen keuangan tersebut.
Grup selalu mengakui kerugian kredit ekspektasian sepanjang umur untuk piutang usaha dan aset kontrak. Kerugian kredit ekspektasian dari aset keuangan tersebut diestimasi menggunakan matriks provisi berdasarkan pengalaman kerugian kredit secara historis dari Grup, disesuaikan dengan faktor-faktor spesifik terkait debitur, kondisi ekonomi umum dan penilaian baik atas kondisi sekarang maupun perkiraan arah kondisi pada tanggal pelaporan, termasuk nilai waktu dari uang jika perlu.
Untuk semua instrumen keuangan, Grup mengakui kerugian kredit ekspektasian sepanjang umur, bila terdapat peningkatan risiko kredit sejak pengakuan awal. Jika, disamping itu, risiko kredit pada instrumen keuangan tidak meningkat secara signifikan sejak pangakuan awal, Grup mengukur penyisihan kerugian untuk instrumen keuangan sejumlah kerugian kredit ekspektasian 12 bulan. 
Kerugian kredit ekspektasian sepanjang umur merupakan kerugian kredit ekspektasian yang dihasilkan dari seluruh kemungkinan peristiwa gagal bayar selama perkiraan umur instrumen keuangan. Sebaliknya, kerugian kredit ekspektasian 12 bulan merupakan porsi dari kerugian kredit ekspektasian sepanjang umur yang diperkirakan timbul dari peristiwa gagal bayar instrumen keuangan yang mungkin terjadi dalam 12 bulan setelah tanggal pelaporan.
Peningkatan signifikan risiko kredit
Dalam menilai apakah risiko kredit atas instrumen keuangan telah meningkat secara signifikan sejak pengakuan awal, Grup membandingkan risiko gagal bayar instrumen keuangan yang terjadi pada tanggal pelaporan dengan risiko gagal bayar pada saat pengakuan awal. Dalam melakukan penilaian, Grup mempertimbangkan baik informasi kuantitatif maupun informasi kualitatif yang wajar dan terdukung, termasuk pengalaman historis dan informasi bersifat perkiraan masa depan, yang tersedia tanpa biaya atau upaya berlebihan.
Secara khusus, informasi berikut ini diperhitungkan ketika menilai apakah risiko kredit telah meningkat secara signifikan sejak pengakuan awal:
• penurunan signifikan aktual atau yang diharapkan pada peringkat instrumen keuangan eksternal (jika tersedia) atau kredit internal;
• penurunan signifikan dalam indikator pasar eksternal risiko kredit untuk instrumen keuangan tertentu, mis. peningkatan yang signifikan dalam spread kredit, harga swap default kredit untuk debitur, atau lamanya waktu atau sejauh mana nilai wajar dari aset keuangan kurang dari biaya diamortisasi;
• perubahan merugikan yang ada atau yang diperkirakan dalam kondisi bisnis, keuangan, atau ekonomi yang diperkirakan akan menyebabkan penurunan signifikan dalam kemampuan debitur untuk memenuhi kewajiban utangnya;
• penurunan signifikan aktual atau yang diharapkan dalam hasil operasi debitur;
• peningkatan risiko kredit yang signifikan pada instrumen keuangan lain dari debitur yang sama; dan
• perubahan merugikan signifikan aktual atau yang diharapkan dalam lingkungan peraturan, ekonomi, atau teknologi dari debitur yang menghasilkan penurunan signifikan dalam kemampuan debitur untuk memenuhi kewajiban utangnya.
Terlepas dari hasil penilaian di atas, Grup mengasumsikan bahwa risiko kredit pada aset keuangan telah meningkat secara signifikan sejak pengakuan awal ketika pembayaran kontrak lebih dari 30 hari lewat jatuh tempo, kecuali jika Grup memiliki alasan yang masuk akal dan dapat didukung informasi yang menunjukkan sebaliknya.
Meskipun demikian, Grup mengasumsikan bahwa risiko kredit pada instrumen keuangan tidak meningkat secara signifikan sejak pengakuan awal jika instrumen keuangan tersebut ditetapkan memiliki risiko kredit yang rendah pada tanggal pelaporan. Instrumen keuangan ditetapkan memiliki risiko kredit rendah jika:
a. instrumen keuangan memiliki risiko gagal bayar yang rendah;
b. debitur memiliki kapasitas yang kuat untuk memenuhi kewajiban arus kas kontraktualnya dalam waktu dekat; dan
c. perubahan yang merugikan dalam kondisi ekonomi dan bisnis dalam jangka panjang dapat, tetapi tidak harus, mengurangi kemampuan peminjam untuk memenuhi kewajiban arus kas kontraktualnya.
Grup menganggap aset keuangan memiliki risiko kredit rendah ketika aset memiliki peringkat kredit eksternal 'peringkat investasi' sesuai dengan definisi yang dipahami secara global atau jika peringkat eksternal tidak tersedia, aset tersebut memiliki peringkat internal 'performing'. Performing berarti bahwa rekanan memiliki posisi keuangan yang kuat dan tidak ada jumlah yang lewat jatuh tempo.
Grup secara teratur memantau keefektifan kriteria yang digunakan untuk mengidentifikasi apakah telah ada peningkatan risiko kredit yang signifikan untuk memastikan bahwa kriteria tersebut mampu mengidentifikasi peningkatan risiko kredit yang signifikan sebelum jumlahnya jatuh tempo.
Definisi gagal bayar
Grup mempertimbangkan informasi yang dikembangkan secara internal atau diperoleh dari sumber eksternal menunjukkan bahwa debitur tidak mungkin membayar krediturnya, termasuk Grup, secara penuh (tanpa memperhitungkan agunan yang dipegang oleh Grup) sebagai sebuah peristiwa yang menegaskan peristiwa gagal bayar sehubungan dengan tujuan manajemen risiko kredit internal karena pengalaman historis menunjukkan bahwa aset keuangan tersebut umumnya tidak dapat dipulihkan.
Terlepas dari analisis di atas, Grup menganggap bahwa default telah terjadi ketika aset keuangan telah lewat lebih dari 90 hari, kecuali jika Grup memiliki informasi yang masuk akal dan dapat didukung untuk menunjukkan bahwa kriteria default yang lebih lambat lebih tepat.
Aset keuangan yang mengalami penurunan nilai kredit
Aset keuangan mengalami penurunan nilai kredit ketika satu atau lebih peristiwa yang memiliki dampak buruk pada estimasi arus kas masa depan dari aset keuangan tersebut telah terjadi. Bukti bahwa aset keuangan mengalami penurunan nilai termasuk data yang dapat diobservasi tentang peristiwa berikut:
• kesulitan keuangan yang signifikan dari penerbit atau peminjam
• pelanggaran kontrak, seperti kejadian default atau lewat jatuh tempo
• pemberi pinjaman peminjam, karena alasan ekonomi atau kontrak terkait dengan kesulitan keuangan peminjam
• telah memberikan kepada peminjam suatu konsesi yang tidak akan dipertimbangkan oleh pemberi pinjaman
• menjadi mungkin bahwa peminjam akan mengalami kebangkrutan atau reorganisasi keuangan lainnya
• hilangnya pasar aktif untuk aset keuangan itu karena kesulitan keuangan.
Kebijakan penghapusan
Grup menghapus aset keuangan ketika terdapat informasi yang mengindikasikan bahwa debitur dalam kesulitan keuangan yang parah dan tidak ada prospek pemulihan yang realistis, mis. ketika debitur telah ditempatkan dalam likuidasi atau telah memasuki proses kebangkrutan. Aset keuangan yang dihapusbukukan masih dapat dikenakan kegiatan penegakan hukum berdasarkan prosedur pemulihan Grup, dengan mempertimbangkan nasihat hukum yang sesuai. Setiap pemulihan yang dilakukan diakui dalam laba rugi.
Pengukuran dan pengakuan atas kerugian kredit yang diharapkan
Pengukuran kerugian kredit yang diharapkan adalah fungsi dari probabilitas default, loss diberikan default (mis. besarnya kerugian jika ada default) dan eksposur pada default. Penilaian probabilitas default dan kerugian yang diberikan default didasarkan pada data historis yang disesuaikan dengan informasi berwawasan ke depan seperti dijelaskan di atas. Adapun eksposur pada default, untuk aset keuangan, ini diwakili oleh jumlah tercatat bruto aset pada tanggal pelaporan; untuk kontrak jaminan keuangan, eksposur mencakup jumlah yang ditarik pada tanggal pelaporan, bersama dengan jumlah tambahan yang diperkirakan akan ditarik di masa depan dengan tanggal default yang ditentukan berdasarkan tren historis, pemahaman Grup tentang pembiayaan masa depan yang spesifik kebutuhan debitur, dan informasi berwawasan ke depan lainnya yang relevan.
Untuk aset keuangan, kerugian kredit ekspektasian merupakan selisih antara arus kas kontraktual yang jatuh tempo kepada Grup sesuai dengan kontrak, dan arus kas yang diperkirakan akan diterima Grup, didiskontokan dengan suku bunga efektif awal.
Apabila kerugian kredit ekspektasian sepanjang umur diukur secara kolektif untuk memenuhi dimana bukti kenaikan signifikan risiko kredit pada level instrumen invidual tidak tersedia, dalam hal ini instrumen keuangan dikelompokkan dengan dasar sebagai berikut:
• Jenis instrumen keuangan (piutang usaha, piutang lain-lain, piutang sewa pembiayaan dan jumlah tagihan kepada pelanggan yang masing-masing dinilai sebagai grup terpisah. Piutang pihak berelasi yang dinilai untuk kerugian kredit ekspektasian atas dasar individual);
• Status jatuh tempo;
• Sifat, besaran dan jenis industri debitur;
• Sifat jaminan untuk piutang sewa pembiayaan; dan
• Peringkat risiko kredit jika tersedia.
Pengelompokan ditelaah secara teratur oleh manajemen untuk memastikan setiap kelompok mempunyai karakteristik risiko yang sama.
Jika Grup mengukur penyisihan kerugian instrumen keuangan pada jumlah yang sama dengan kerugian kredit ekspektasian sepanjang umur periode pelaporan sebelumnya, namun menentukan bahwa untuk periode sekarang, kondisi kerugian kredit ekspektasian sepanjang umur tidak terpenuhi lagi, maka Grup mengukur penyisihan kerugian pada jumlah yang sama dengan kerugian kredit ekspektasian 12 bulan pada periode pelaporan berjalan.
Grup mengakui keuntungan atau kerugian penurunan nilai dalam laba rugi untuk semua instrumen keuangan dengan menyesuaikan jumlah tercatat melalui akun penyisihan kerugian.
Penghentian pengakuan aset keuangan
Grup menghentikan pengakuan aset keuangan hanya jika hak kontraktual atas arus kas yang berasal dari aset keuangan berakhir, atau aset keuangan dialihkan dan secara substansial seluruh risiko dan manfaat atas kepemilikan aset keuangan dialihkan ke pihak lain. Jika Grup tidak mentransfer atau menahan secara substansial seluruh risiko dan manfaat atas kepemilikan dan mempertahankan pengendalian atas aset yang ditransfer, maka Grup mengakui hak dalam aset yang ditahan dan mengakui kewajiban sebesar jumlah yang mungkin harus dibayar. Jika Grup menahan secara substansil seluruh risiko dan manfaat atas pemilikan aset keuangan yang ditransfer, maka Grup tetap mengakui aset keuangan dan juga mengakui pinjaman terjamin sebesar dana diterima.
Pada penghentian pengakuan aset keuangan yang diukur pada biaya perolehan diamortisasi, selisih antara jumlah tercatat aset dan jumlah pembayaran diterima dan piutang diakui dalam laba rugi. 
Liabilitas Keuangan dan Instrumen Ekuitas
Klasifikasi sebagai utang atau ekuitas
Instrumen utang atau ekuitas yang diterbitkan oleh Grup direklasifikasi sebagai liabilitas keuangan atau ekuitas sesuai substansi pengaturan kontraktual dan sesuai dengan definisi dari liabilitas keuangan dan instrumen ekuitas.
Instrumen ekuitas
Instrumen ekuitas adalah setiap kontrak yang membuktikan hak residual dalam aset suatu entitas setelah dikurangi dengan seluruh liabilitasnya. Instrumen ekuitas yang diterbitkan suatu grup entitas diakui sebesar dana diterima, setelah dikurangi biaya langsung penerbitannya.
Pembelian kembali instrumen ekuitas sendiri diakui dan dikurangkan langsung dalam ekuitas. Tidak ada keuntungan atau kerugian diakui dalam laba rugi atas pembelian, penjualan, penerbitan atau pembatalan instrumen ekuitas sendiri.
Instrumen keuangan majemuk
Bagian komponen instrumen keuangan majemuk (pinjaman konversi) yang diterbitkan oleh Grup diklasifikasikan secara terpisah sebagai liabilitas keuangan dan instrumen ekuitas sesuai dengan substansi perjanjian kontraktual dan definisi liailitas keuangan dan instrument keuangan. Opsi konversi yang akan diselesaikan dengan pertukaran sejumlah kas atau asset keuangan lainnya untuk sejumlah instrument ekuitas Grup yang telah ditetapkan merupakan instrumen ekuitas.
Pada tanggal penerbitan, nilai wajar komponen liabilitas diestimasikan menggunakan suku Bunga pasar yang berlaku untuk instrumen non-konversi serupa. Jumlah ini dicatat sebagai liabilitas dengan dasar biaya diamortisasi menggunakan metode suku bunga efektif sampai dihentikan pengakuannya pada saat konversi atau pada tanggal jatuh tempo instrumen.
Opsi konversi yang diklasifikasikan sebagai instrumen ekuitas ditentukan dengan mengurangkan jumlah komponen liabilitas dari nilai wajar instrumen majemuk secara keseluruhan. Jumlah ini diakui dan dicatat dalam ekuitas, neto setelah dampak pajak penghasilan, dan selanjutnya tidak diukur ulang. Sebagai tambahan, opsi konversi yang diklasifikasikan sebagai instrumen ekuitas akan tetap di dalam ekuitas hingga opsi konversi belum dieksekusi, dalam kasus tersebut, jumlah yang diakui di ekuitas akan dialihkan ke “tambahan modal disetor”. Ketika opsi konversi masih tidak dieksekusi pada tanggal jatuh tempo obligasi konversi, jumlah yang diakui di ekuitas akan dialihkan ke saldo laba/cadangan lainnya. Tidak ada keuntungan atau kerugian yang diakui di laba rugi pada saat konversi atau kadaluarsa opsi konversi.
Biaya transaksi yang berasal dari penerbitan pinjaman konversi dialokasikan ke liabilitas dan komponen ekuitas sebesar proporsi terhadap alokasi hasil bruto. Biaya transaksi terkait komponen ekuitas diakui secara langsung di ekuitas. Biaya transaksi terkait komponen liabilitas diperhitungkan dalam jumlah tercatat komponen liabilitas dan diamortisasi sepanjang umur obligasi konversi menggunakan metode suku Bunga efektif.
Liabilitas keuangan
Semua liabilitas keuangan selanjutnya diukur pada biaya perolehan diamortisasi menggunakan metode suku bunga efektif atau diukur pada FVTPL.
Namun, liabilitas keuangan yang timbul ketika pengalihan aset keuangan tidak memenuhi syarat untuk penghentian pengakuan atau ketika pendekatan keterlibatan berkelanjutan berlaku, dan kontrak jaminan keuangan yang dikeluarkan oleh Grup, diukur sesuai dengan kebijakan akuntansi khusus yang dijabarkan di bawah ini.
Liabilitas keuangan pada FVTPL
Liabilitas keuangan diklasifikasi FVTPL ketika liabilitas keuangan 1) imbalan kontinjen yang diakui oleh pihak pengakuisisi dalam kombinasi bisnis ketika PSAK 22 diterapkan, 2) dimiliki untuk diperdagangkan, atau 3) ditetapkan sebagai FVTPL.
Liabilitas keuangan diklasifikasi sebagai dimiliki untuk diperdagangkan jika: 
• Diperoleh terutama untuk dijual kembali dalam waktu dekat; atau 
• Pada pengakuan awal merupakan bagian portofolio instrumen keuangan tertentu yang dikelola bersama dan terdapat bukti pola aktual terkini ambil untung jangka pendek; atau 
• Merupakan derivatif, kecuali derivatif yang merupakan kontrak jaminan keuangan atau instrumen lindung nilai yang ditetapkan dan efektif. 
Liabilitas keuangan selain liabilitas keuangan dimiliki untuk diperdagangkan atau imbalan kontinjen dari pihak pengakuisisi dalam kombinasi bisnis dapat ditetapkan sebagai FVTPL saat pengakuan awal jika: 
• Penetapan tersebut mengeliminasi atau secara signifikan mengurangi inkonsistensi pengukuran atau pengakuan; atau 
• Liabilitas keuangan merupakan bagian dari kelompok aset keuangan atau liabilitas keuangan atau keduanya, yang dikelola dan kinerjanya dievaluasi berdasarkan nilai wajar, sesuai dengan manajemen risiko atau strategi investasi terdokumentasi, dan informasi tentang pengelompokan disediakan secara internal atas dasar itu; atau
• Merupakan bagian kontrak yang mengandung satu atau lebih derivatif melekat, dan PSAK 71 mengijinkan seluruh kontrak gabungan ditetapkan sebagai FVTPL.
Pengukuran selanjutnya liabilitas keuangan pada FVTPL
Liabilitas keuangan di FVTPL diukur pada nilai wajar, dengan keuntungan atau kerugian yang timbul atas perubahan nilai wajar diakui dalam laporan laba rugi sepanjang hal tersebut tidak menjadi bagian dari hubungan lindung nilai yang ditentukan (lihat Kebijakan akuntansi lindung nilai). Keuntungan atau kerugian bersih yang diakui dalam laba rugi menggabungkan setiap bunga yang dibayarkan atas liabilitas keuangan dan termasuk dalam bagian “keuntungan dan kerugian lain-lain” (Catatan 43) dalam laporan laba rugi.
Namun, untuk liabilitas keuangan yang ditetapkan pada FVTPL, jumlah perubahan nilai wajar liabilitas keuangan yang dapat diatribusikan pada perubahan risiko kredit liabilitas tersebut diakui dalam pendapatan komprehensif lain, kecuali pengakuan dampak dari liabilitas keuangan tersebut, perubahan risiko kredit liabilitas dalam pendapatan komprehensif lain akan menciptakan atau memperbesar ketidaksesuaian akuntansi dalam laba rugi. Sisa perubahan dari nilai wajar atas liabilitas akan diakui dalam laporan laba rugi. Perubahan nilai wajar yang dapat diatribusikan pada risiko kredit liabilitas keuangan diakui dalam pendapatan komprehensif lain tidak kemudian direklasifikasi ke laba rugi; sebaliknya, perubahan tersebut dipindahkan ke saldo laba pada saat penghentian pengakuan liabilitas keuangan.
Liabilitas keuangan diukur pada biaya perolehan yang diamortisasi
Liabilitas keuangan yang bukan merupakan 1) imbalan kontinjen dari pihak pengakuisisi dalam kombinasi bisnis, 2) dimiliki untuk diperdagangkan, atau 3) ditetapkan sebagai FVTPL, selanjutnya diukur pada biaya perolehan diamortisasi dengan menggunakan metode suku bunga efektif.
Metode suku bunga efektif
Metode suku bunga efektif merupakan suatu metode penghitungan biaya perolehan diamortisasi dari liabilitas keuangan dan pengalokasian beban bunga selama periode yang relevan. Suku bunga efektif adalah suku bunga yang secara tepat mendiskontokan estimasi pembayaran kas masa depan (termasuk imbalan dan komisi dibayar atau diterima yang merupakan bagian tidak terpisahkan dari suku bunga efektif, biaya transaksi dan seluruh premi dan diskonto lainnya) selama umur dari liabilitas keuangan, atau (jika perlu) selama periode lebih pendek, dengan biaya diamortisasi dari liabilitas keuangan.
Keuntungan dan kerugian kurs mata uang asing
Untuk liabilitas keuangan dalam mata uang asing dan diukur pada biaya perolehan diamortisasi pada setiap tanggal pelaporan, keuntungan atau kerugian kurs mata uang asing ditentukan berdasarkan biaya perolehan diamortisasi dari instrumen. Keuntungan atau kerugian kurs mata uang asing diakui dalam laba rugi untuk liabilitas keuangan yang tidak merupakan bagian dari hubungan lindung nilai ditetapkan. Bagi mereka yang ditetapkan sebagai instrumen lindung nilai untuk lindung nilai atas risiko mata uang asing, keuntungan dan kerugian selisih kurs diakui dalam pendapatan komprehensif lain dan diakumulasikan dalam komponen ekuitas yang terpisah.
Nilai wajar liabilitas keuangan dalam mata uang asing ditentukan dalam mata uang asing tersebut dan dijabarkan pada kurs yang berlaku pada akhir periode pelaporan. Untuk liabilitas keuangan yang diukur pada FVTPL, komponen nilai tukar mata uang asing merupakan bagian dari keuntungan atau kerugian nilai wajar dan diakui dalam laba rugi untuk liabilitas keuangan yang tidak merupakan bagian dari hubungan lindung nilai ditetapkan.
Penghentian pengakuan liabilitas keuangan
Grup menghentikan pengakuan liabilitas keuangan, jika dan hanya jika, liabilitas keuangan tersebut dilepaskan, dibatalkan atau kadaluarsa. Selisih antara jumlah tercatat liabilitas keuangan yang dihentikan pengakuannya dan imbalan yang dibayarkan, termasuk aset nonkas yang ditransfer atau liabilitas yang ditanggung, diakui dalam laba rugi.
Ketika Grup bertukar dengan pemberi pinjaman yang ada, satu instrumen utang menjadi instrumen lain dengan persyaratan yang berbeda secara substansial, pertukaran tersebut dicatat sebagai pelunasan liabilitas keuangan asli dan pengakuan liabilitas keuangan baru. Demikian pula, Grup memperhitungkan modifikasi substansial dari ketentuan liabilitas yang ada atau bagian dari liabilitas tersebut sebagai pelepasan liabilitas keuangan awal dan pengakuan liabilitas baru. Diasumsikan bahwa persyaratannya berbeda secara substansial jika nilai sekarang yang didiskontokan dari arus kas berdasarkan ketentuan yang baru, termasuk biaya yang dibayarkan setelah dikurangi biaya yang diterima dan didiskontokan menggunakan tarif efektif asli sekurang-kurangnya 10 persen berbeda dari hadiah yang didiskontokan. nilai sisa arus kas dari liabilitas keuangan asli. Jika modifikasi tidak substansial, perbedaan antara: (1) jumlah tercatat liabilitas sebelum modifikasi; dan (2) nilai sekarang dari arus kas setelah modifikasi diakui dalam laporan laba rugi sebagai keuntungan atau kerugian modifikasi dalam keuntungan dan kerugian lainnya.</t>
        </is>
      </c>
      <c r="D57" s="91" t="inlineStr">
        <is>
          <t>Aset keuangan dan liabilitas keuangan diakui pada laporan posisi keuangan konsolidasian pada saat Grup menjadi salah satu pihak dalam ketentuan kontraktual instrumen tersebut. Aset keuangan dan liabilitas keuangan pada awalnya diukur pada nilai wajar. Biaya transaksi yang terkait langsung dengan perolehan atau penerbitan aset keuangan dan liabilitas keuangan ditambahkan atau dikurangkan dari nilai wajar aset keuangan dan liabilitas keuangan, jika diperlukan, pada pengakuan awal. Biaya transaksi yang dapat diatribusikan secara langsung dengan perolehan aset keuangan dan liabilitas keuangan pada nilai wajar melalui laba rugi diakui langsung pada laba rugi. Aset keuangan Klasifikasi aset keuangan Instrumen utang selanjutnya diukur pada biaya perolehan diamortisasi, jika memenuhi kedua kondisi berikut ini: ? Aset keuangan dikelola dalam model yang bertujuan untuk memiliki aset keuangan dalam rangka mendapatkan arus kas kontraktual; dan ? Persyaratan kontraktual dari aset keuangan menghasilkan arus kas pada tanggal tertentu yang semata-mata dari pembayaran pokok dan bunga (?SPPI?) dari jumlah pokok terutang. Instrumen utang selanjutnya diukur pada nilai wajar melalui penghasilan komprehensif lain (?FVTOCI?), jika memenuhi kondisi berikut ini: ? Aset keuangan dikelola dalam model bisnis yang tujuannya akan tercapai dengan mendapatkan arus kas kontraktual dan menjual aset keuangan; dan ? Persyaratan kontraktual dari aset keuangan menghasilkan arus kas pada tanggal tertentu yang semata-mata dari pembayaran pokok dan bunga dari jumlah pokok terutang. Seluruh aset keuangan lain selanjutnya diukur pada nilai wajar melalui laba rugi (?FVTPL?). Meskipun telah disebutkan sebelumnya, Grup dapat menetapkan pilihan tak terbatalkan pada saat pengakuan awal aset keuangan sebagai berikut: ? Menyajikan perubahan selanjutnya nilai wajar investasi pada instrumen ekuitas dalam penghasilan komprehensif lain jika kriteria tertentu dipenuhi; dan ? Menetapkan instrumen utang yang memenuhi kriteria biaya perolehan diamortisasi atau FVTOCI diukur pada FVTPL, jika penetapan itu mengeliminasi atau mengurangi secara signifikan inkonsistensi pengukuran dan pengakuan (accounting mismatch). Biaya perolehan diamortisasi dan metode suku bunga efektif Metode suku bunga efektif adalah metode yang digunakan dalam menghitung biaya perolehan instrumen utang dan dalam pengalokasian pendapatan bunga selama periode yang relevan. Untuk instrumen keuangan selain yang dibeli atau berasal dari aset keuangan memburuk, suku bunga efektif adalah tingkat suku bunga yang secara tepat mendiskontokan penerimaan kas masa depan (termasuk semua biaya dan poin yang dibayarkan atau diterima yang merupakan bagian yang tidak terpisahkan dari suku bunga efektif, biaya transaksi dan premi atau diskon lainnya) tidak termasuk kerugian kredit ekspektasian, melalui umur ekspektasian dari instrumen utang, atau, jika tepat, periode yang lebih pendek, ke jumlah tercatat bruto instrumen utang pada saat pengakuan awal. Untuk aset keuangan yang dibeli atau yang berasal dari aset keuangan memburuk, suku bunga efektif yang disesuaikan dengan risiko kredit dihitung dengan mendiskontokan estimasi arus kas masa depan, termasuk estimasi kerugian kredit, ke biaya perolehan diamortisasi instrumen utang pada pengakuan awal. Biaya perolehan diamortisasi aset keuangan adalah jumlah aset keuangan yang diukur saat pengakuan awal dikurangi pembayaran pokok, ditambah dengan amortisasi kumulatif menggunakan metode suku bunga efektif yang dihitung dari selisih antara nilai awal dan nilai jatuh tempo aset keuangan, disesuaikan dengan penyisihan kerugian. Selain itu, jumlah tercatat bruto aset keuangan adalah biaya perolehan diamortisasi sebelum disesuaikan dengan penyisihan kerugian. Pendapatan bunga diakui dengan menggunakan metode suku bunga efektif untuk instrumen utang yang selanjutnya diukur pada biaya perolehan diamortisasi dan pada FVTOCI. Untuk instrumen keuangan lain, kecuali aset keuangan yang dibeli atau berasal dari aset keuangan memburuk, pendapatan bunga dihitung dengan menerapkan suku bunga efektif terhadap jumlah tercatat bruto aset keuangan. Untuk aset keuangan yang berasal dari aset keuangan memburuk, pendapatan bunga diakui dengan menerapkan suku bunga efektif terhadap biaya perolehan diamortisasi dari aset keuangan tersebut. Jika pada periode pelaporan keuangan selanjutnya, risiko kredit aset keuangan tersebut membaik sehingga aset keuangan tidak lagi mengalami penurunan nilai kredit, maka pendapatan bunga diakui dengan menerapkan suku bunga efektif terhadap jumlah tercatat bruto aset keuangan. Untuk aset keuangan yang mengalami penurunan nilai kredit yang berasal atau berasal, Grup mengakui pendapatan bunga dengan menerapkan suku bunga efektif yang disesuaikan dengan kredit ke biaya perolehan diamortisasi dari aset keuangan sejak pengakuan awal. Perhitungan tidak kembali ke basis bruto bahkan jika risiko kredit dari aset keuangan selanjutnya membaik sehingga aset keuangan tidak lagi mengalami penurunan nilai kredit. Pendapatan bunga diakui dalam laba rugi. Aset Keuangan pada FVTOCI Penentuan nilai wajar investasi pada FVTOCI dijelaskan pada Catatan 48. Investasi ini pada awalnya diukur pada nilai wajar ditambah dengan biaya transaksi. Selanjutnya, perubahan nilai tercatat investasi yang disebabkan oleh keuntungan atau kerugian kurs mata uang asing (lihat di bawah), kerugian penurunan nilai atau keuntungan (lihat di bawah) dan pendapatan bunga yang dihitung menggunakan suku bunga efektif (lihat di atas) diakui pada laba rugi. Jumlah yang diakui pada laba rugi adalah jumlah yang sama dengan jumlah yang akan tercatat dalam laba rugi jika investasi ini diukur menggunakan biaya perolehan yang diamortisasi. Perubahan lainnya pada nilai tercatat investasi diakui pada pendapatan komprehensif lainnya. Pada saat investasi dihentikan pengakuannya, keuntungan atau kerugian kumulatif yang sebelumnya diakui pada pendapatan komprehensif lainnya direklasifikasi ke laba rugi. ?Aset keuangan pada FVTPL Aset keuangan yang tidak memenuhi kriteria yang diukur pada biaya perolehan diamortisasi atau FVTOCI diukur pada FVTPL, khususnya: ? Investasi dalam instrumen ekuitas diklasifikasi sebagai FVTPL, kecuali Grup menetapkan investasi ekuitas yang dimiliki tidak untuk diperdagangkan dan bukan merupakan imbalan kontinjen dari kombinasi bisnis, sebagai FVTOCI pada pengakuan awal. ? Instrumen utang yang tidak memenuhi kriteria biaya perolehan diamortisasi atau FVTOCI, diklasifikasi sebagai FVTPL. Sebagai tambahan, instrumen utang yang memenuhi kriteria biaya perolehan diamortisasi dan FVTOCI dapat ditetapkan sebagai FVTPL pada saat pengakuan awal apabila penetapan tersebut mengeliminasi atau mengurangi secara signifikan inkonsistensi pengukuran dan pengakuan yang timbul dari pengukuran aset atau liabilitas atau pengakuan keuntungan dan kerugian dengan basis berbeda. Grup tidak menetapkan instrumen utang sebagai FVTPL. Aset keuangan pada FVTPL diukur pada nilai wajar pada setiap tanggal pelaporan, dengan keuntungan atau kerugian nilai wajar diakui dalam laba rugi sepanjang bukan merupakan bagian dari hubungan lindung nilai yang ditetapkan. Keuntungan atau kerugian bersih yang diakui dalam laba rugi termasuk dividen atau bunga yang diperoleh atas aset keuangan dan dimasukkan dalam pos ?keuntungan atau kerugian lain-lain?. Keuntungan dan kerugian kurs mata uang asing Jumlah tercatat aset keuangan dalam mata uang asing ditentukan dalam mata uang tersebut dan dijabarkan dengan menggunakan kurs spot pada setiap tanggal pelaporan. Secara spesifik: ? Untuk aset keuangan diukur pada biaya perolehan diamortisasi yang bukan merupakan bagian dari hubungan lindung nilai ditetapkan, selisih kurs diakui dalam laba rugi pada pos ?lain-lain bersih?; ? Untuk instrumen utang diukur pada FVTOCI yang bukan merupakan bagian dari hubungan lindung nilai ditetapkan, selisih kurs atas biaya perolehan diamortisasi dari instrumen hutang diakui dalam laba rugi pada pos ?lain-lain bersih?. Perbedaan nilai tukar lainnya diakui pada pendapatan komprehensif lain dalam cadangan revaluasi investasi. ? Untuk aset keuangan diukur pada FVTPL yang bukan merupakan bagian dari hubungan lindung nilai ditetapkan, selisih kurs diakui dalam laba rugi pada pos ?lain-lain bersih?; dan ? Untuk instrumen ekuitas diukur pada FVTOCI, selisih kurs diakui pada penghasilan komprehensif lain dalam cadangan revaluasi investasi. Lihat kebijakan akuntansi lindung nilai mengenai pengakuan perbedaan nilai tukar dimana komponen risiko mata uang asing dari aset keuangan ditetapkan sebagai instrumen lindung nilai untuk lindung nilai atas risiko mata uang asing. Penurunan nilai aset keuangan Grup mengakui penyisihan kerugian untuk kerugian kredit ekspektasian (?ECL?) atas investasi pada instrumen utang yang diukur pada biaya perolehan diamortisasi. Kerugian penurunan nilai tidak diakui untuk aset kontrak. Jumlah kerugian kredit ekspektasian diukur pada setiap tanggal pelaporan untuk mencerminkan perubahan dalam risiko kredit sejak pengakuan awal instrumen keuangan tersebut. Grup selalu mengakui kerugian kredit ekspektasian sepanjang umur untuk piutang usaha dan aset kontrak. Kerugian kredit ekspektasian dari aset keuangan tersebut diestimasi menggunakan matriks provisi berdasarkan pengalaman kerugian kredit secara historis dari Grup, disesuaikan dengan faktor-faktor spesifik terkait debitur, kondisi ekonomi umum dan penilaian baik atas kondisi sekarang maupun perkiraan arah kondisi pada tanggal pelaporan, termasuk nilai waktu dari uang jika perlu. Untuk semua instrumen keuangan, Grup mengakui kerugian kredit ekspektasian sepanjang umur, bila terdapat peningkatan risiko kredit sejak pengakuan awal. Jika, disamping itu, risiko kredit pada instrumen keuangan tidak meningkat secara signifikan sejak pangakuan awal, Grup mengukur penyisihan kerugian untuk instrumen keuangan sejumlah kerugian kredit ekspektasian 12 bulan. Kerugian kredit ekspektasian sepanjang umur merupakan kerugian kredit ekspektasian yang dihasilkan dari seluruh kemungkinan peristiwa gagal bayar selama perkiraan umur instrumen keuangan. Sebaliknya, kerugian kredit ekspektasian 12 bulan merupakan porsi dari kerugian kredit ekspektasian sepanjang umur yang diperkirakan timbul dari peristiwa gagal bayar instrumen keuangan yang mungkin terjadi dalam 12 bulan setelah tanggal pelaporan. Peningkatan signifikan risiko kredit Dalam menilai apakah risiko kredit atas instrumen keuangan telah meningkat secara signifikan sejak pengakuan awal, Grup membandingkan risiko gagal bayar instrumen keuangan yang terjadi pada tanggal pelaporan dengan risiko gagal bayar pada saat pengakuan awal. Dalam melakukan penilaian, Grup mempertimbangkan baik informasi kuantitatif maupun informasi kualitatif yang wajar dan terdukung, termasuk pengalaman historis dan informasi bersifat perkiraan masa depan, yang tersedia tanpa biaya atau upaya berlebihan. Secara khusus, informasi berikut ini diperhitungkan ketika menilai apakah risiko kredit telah meningkat secara signifikan sejak pengakuan awal: ? penurunan signifikan aktual atau yang diharapkan pada peringkat instrumen keuangan eksternal (jika tersedia) atau kredit internal; ? penurunan signifikan dalam indikator pasar eksternal risiko kredit untuk instrumen keuangan tertentu, mis. peningkatan yang signifikan dalam spread kredit, harga swap default kredit untuk debitur, atau lamanya waktu atau sejauh mana nilai wajar dari aset keuangan kurang dari biaya diamortisasi; ? perubahan merugikan yang ada atau yang diperkirakan dalam kondisi bisnis, keuangan, atau ekonomi yang diperkirakan akan menyebabkan penurunan signifikan dalam kemampuan debitur untuk memenuhi kewajiban utangnya; ? penurunan signifikan aktual atau yang diharapkan dalam hasil operasi debitur; ? peningkatan risiko kredit yang signifikan pada instrumen keuangan lain dari debitur yang sama; dan ? perubahan merugikan signifikan aktual atau yang diharapkan dalam lingkungan peraturan, ekonomi, atau teknologi dari debitur yang menghasilkan penurunan signifikan dalam kemampuan debitur untuk memenuhi kewajiban utangnya. Terlepas dari hasil penilaian di atas, Grup mengasumsikan bahwa risiko kredit pada aset keuangan telah meningkat secara signifikan sejak pengakuan awal ketika pembayaran kontrak lebih dari 30 hari lewat jatuh tempo, kecuali jika Grup memiliki alasan yang masuk akal dan dapat didukung informasi yang menunjukkan sebaliknya. Meskipun demikian, Grup mengasumsikan bahwa risiko kredit pada instrumen keuangan tidak meningkat secara signifikan sejak pengakuan awal jika instrumen keuangan tersebut ditetapkan memiliki risiko kredit yang rendah pada tanggal pelaporan. Instrumen keuangan ditetapkan memiliki risiko kredit rendah jika: a. instrumen keuangan memiliki risiko gagal bayar yang rendah; b. debitur memiliki kapasitas yang kuat untuk memenuhi kewajiban arus kas kontraktualnya dalam waktu dekat; dan c. perubahan yang merugikan dalam kondisi ekonomi dan bisnis dalam jangka panjang dapat, tetapi tidak harus, mengurangi kemampuan peminjam untuk memenuhi kewajiban arus kas kontraktualnya. Grup menganggap aset keuangan memiliki risiko kredit rendah ketika aset memiliki peringkat kredit eksternal 'peringkat investasi' sesuai dengan definisi yang dipahami secara global atau jika peringkat eksternal tidak tersedia, aset tersebut memiliki peringkat internal 'performing'. Performing berarti bahwa rekanan memiliki posisi keuangan yang kuat dan tidak ada jumlah yang lewat jatuh tempo. Grup secara teratur memantau keefektifan kriteria yang digunakan untuk mengidentifikasi apakah telah ada peningkatan risiko kredit yang signifikan untuk memastikan bahwa kriteria tersebut mampu mengidentifikasi peningkatan risiko kredit yang signifikan sebelum jumlahnya jatuh tempo. Definisi gagal bayar Grup mempertimbangkan informasi yang dikembangkan secara internal atau diperoleh dari sumber eksternal menunjukkan bahwa debitur tidak mungkin membayar krediturnya, termasuk Grup, secara penuh (tanpa memperhitungkan agunan yang dipegang oleh Grup) sebagai sebuah peristiwa yang menegaskan peristiwa gagal bayar sehubungan dengan tujuan manajemen risiko kredit internal karena pengalaman historis menunjukkan bahwa aset keuangan tersebut umumnya tidak dapat dipulihkan. Terlepas dari analisis di atas, Grup menganggap bahwa default telah terjadi ketika aset keuangan telah lewat lebih dari 90 hari, kecuali jika Grup memiliki informasi yang masuk akal dan dapat didukung untuk menunjukkan bahwa kriteria default yang lebih lambat lebih tepat. Aset keuangan yang mengalami penurunan nilai kredit Aset keuangan mengalami penurunan nilai kredit ketika satu atau lebih peristiwa yang memiliki dampak buruk pada estimasi arus kas masa depan dari aset keuangan tersebut telah terjadi. Bukti bahwa aset keuangan mengalami penurunan nilai termasuk data yang dapat diobservasi tentang peristiwa berikut: ? kesulitan keuangan yang signifikan dari penerbit atau peminjam ? pelanggaran kontrak, seperti kejadian default atau lewat jatuh tempo ? pemberi pinjaman peminjam, karena alasan ekonomi atau kontrak terkait dengan kesulitan keuangan peminjam ? telah memberikan kepada peminjam suatu konsesi yang tidak akan dipertimbangkan oleh pemberi pinjaman ? menjadi mungkin bahwa peminjam akan mengalami kebangkrutan atau reorganisasi keuangan lainnya ? hilangnya pasar aktif untuk aset keuangan itu karena kesulitan keuangan. Kebijakan penghapusan Grup menghapus aset keuangan ketika terdapat informasi yang mengindikasikan bahwa debitur dalam kesulitan keuangan yang parah dan tidak ada prospek pemulihan yang realistis, mis. ketika debitur telah ditempatkan dalam likuidasi atau telah memasuki proses kebangkrutan. Aset keuangan yang dihapusbukukan masih dapat dikenakan kegiatan penegakan hukum berdasarkan prosedur pemulihan Grup, dengan mempertimbangkan nasihat hukum yang sesuai. Setiap pemulihan yang dilakukan diakui dalam laba rugi. Pengukuran dan pengakuan atas kerugian kredit yang diharapkan Pengukuran kerugian kredit yang diharapkan adalah fungsi dari probabilitas default, loss diberikan default (mis. besarnya kerugian jika ada default) dan eksposur pada default. Penilaian probabilitas default dan kerugian yang diberikan default didasarkan pada data historis yang disesuaikan dengan informasi berwawasan ke depan seperti dijelaskan di atas. Adapun eksposur pada default, untuk aset keuangan, ini diwakili oleh jumlah tercatat bruto aset pada tanggal pelaporan; untuk kontrak jaminan keuangan, eksposur mencakup jumlah yang ditarik pada tanggal pelaporan, bersama dengan jumlah tambahan yang diperkirakan akan ditarik di masa depan dengan tanggal default yang ditentukan berdasarkan tren historis, pemahaman Grup tentang pembiayaan masa depan yang spesifik kebutuhan debitur, dan informasi berwawasan ke depan lainnya yang relevan. Untuk aset keuangan, kerugian kredit ekspektasian merupakan selisih antara arus kas kontraktual yang jatuh tempo kepada Grup sesuai dengan kontrak, dan arus kas yang diperkirakan akan diterima Grup, didiskontokan dengan suku bunga efektif awal. Apabila kerugian kredit ekspektasian sepanjang umur diukur secara kolektif untuk memenuhi dimana bukti kenaikan signifikan risiko kredit pada level instrumen invidual tidak tersedia, dalam hal ini instrumen keuangan dikelompokkan dengan dasar sebagai berikut: ? Jenis instrumen keuangan (piutang usaha, piutang lain-lain, piutang sewa pembiayaan dan jumlah tagihan kepada pelanggan yang masing-masing dinilai sebagai grup terpisah. Piutang pihak berelasi yang dinilai untuk kerugian kredit ekspektasian atas dasar individual); ? Status jatuh tempo; ? Sifat, besaran dan jenis industri debitur; ? Sifat jaminan untuk piutang sewa pembiayaan; dan ? Peringkat risiko kredit jika tersedia. Pengelompokan ditelaah secara teratur oleh manajemen untuk memastikan setiap kelompok mempunyai karakteristik risiko yang sama. Jika Grup mengukur penyisihan kerugian instrumen keuangan pada jumlah yang sama dengan kerugian kredit ekspektasian sepanjang umur periode pelaporan sebelumnya, namun menentukan bahwa untuk periode sekarang, kondisi kerugian kredit ekspektasian sepanjang umur tidak terpenuhi lagi, maka Grup mengukur penyisihan kerugian pada jumlah yang sama dengan kerugian kredit ekspektasian 12 bulan pada periode pelaporan berjalan. Grup mengakui keuntungan atau kerugian penurunan nilai dalam laba rugi untuk semua instrumen keuangan dengan menyesuaikan jumlah tercatat melalui akun penyisihan kerugian. Penghentian pengakuan aset keuangan Grup menghentikan pengakuan aset keuangan hanya jika hak kontraktual atas arus kas yang berasal dari aset keuangan berakhir, atau aset keuangan dialihkan dan secara substansial seluruh risiko dan manfaat atas kepemilikan aset keuangan dialihkan ke pihak lain. Jika Grup tidak mentransfer atau menahan secara substansial seluruh risiko dan manfaat atas kepemilikan dan mempertahankan pengendalian atas aset yang ditransfer, maka Grup mengakui hak dalam aset yang ditahan dan mengakui kewajiban sebesar jumlah yang mungkin harus dibayar. Jika Grup menahan secara substansil seluruh risiko dan manfaat atas pemilikan aset keuangan yang ditransfer, maka Grup tetap mengakui aset keuangan dan juga mengakui pinjaman terjamin sebesar dana diterima. Pada penghentian pengakuan aset keuangan yang diukur pada biaya perolehan diamortisasi, selisih antara jumlah tercatat aset dan jumlah pembayaran diterima dan piutang diakui dalam laba rugi. Liabilitas Keuangan dan Instrumen Ekuitas Klasifikasi sebagai utang atau ekuitas Instrumen utang atau ekuitas yang diterbitkan oleh Grup direklasifikasi sebagai liabilitas keuangan atau ekuitas sesuai substansi pengaturan kontraktual dan sesuai dengan definisi dari liabilitas keuangan dan instrumen ekuitas. Instrumen ekuitas Instrumen ekuitas adalah setiap kontrak yang membuktikan hak residual dalam aset suatu entitas setelah dikurangi dengan seluruh liabilitasnya. Instrumen ekuitas yang diterbitkan suatu grup entitas diakui sebesar dana diterima, setelah dikurangi biaya langsung penerbitannya. Pembelian kembali instrumen ekuitas sendiri diakui dan dikurangkan langsung dalam ekuitas. Tidak ada keuntungan atau kerugian diakui dalam laba rugi atas pembelian, penjualan, penerbitan atau pembatalan instrumen ekuitas sendiri. Instrumen keuangan majemuk Bagian komponen instrumen keuangan majemuk (pinjaman konversi) yang diterbitkan oleh Grup diklasifikasikan secara terpisah sebagai liabilitas keuangan dan instrumen ekuitas sesuai dengan substansi perjanjian kontraktual dan definisi liailitas keuangan dan instrument keuangan. Opsi konversi yang akan diselesaikan dengan pertukaran sejumlah kas atau asset keuangan lainnya untuk sejumlah instrument ekuitas Grup yang telah ditetapkan merupakan instrumen ekuitas. Pada tanggal penerbitan, nilai wajar komponen liabilitas diestimasikan menggunakan suku Bunga pasar yang berlaku untuk instrumen non-konversi serupa. Jumlah ini dicatat sebagai liabilitas dengan dasar biaya diamortisasi menggunakan metode suku bunga efektif sampai dihentikan pengakuannya pada saat konversi atau pada tanggal jatuh tempo instrumen. Opsi konversi yang diklasifikasikan sebagai instrumen ekuitas ditentukan dengan mengurangkan jumlah komponen liabilitas dari nilai wajar instrumen majemuk secara keseluruhan. Jumlah ini diakui dan dicatat dalam ekuitas, neto setelah dampak pajak penghasilan, dan selanjutnya tidak diukur ulang. Sebagai tambahan, opsi konversi yang diklasifikasikan sebagai instrumen ekuitas akan tetap di dalam ekuitas hingga opsi konversi belum dieksekusi, dalam kasus tersebut, jumlah yang diakui di ekuitas akan dialihkan ke ?tambahan modal disetor?. Ketika opsi konversi masih tidak dieksekusi pada tanggal jatuh tempo obligasi konversi, jumlah yang diakui di ekuitas akan dialihkan ke saldo laba/cadangan lainnya. Tidak ada keuntungan atau kerugian yang diakui di laba rugi pada saat konversi atau kadaluarsa opsi konversi. Biaya transaksi yang berasal dari penerbitan pinjaman konversi dialokasikan ke liabilitas dan komponen ekuitas sebesar proporsi terhadap alokasi hasil bruto. Biaya transaksi terkait komponen ekuitas diakui secara langsung di ekuitas. Biaya transaksi terkait komponen liabilitas diperhitungkan dalam jumlah tercatat komponen liabilitas dan diamortisasi sepanjang umur obligasi konversi menggunakan metode suku Bunga efektif. Liabilitas keuangan Semua liabilitas keuangan selanjutnya diukur pada biaya perolehan diamortisasi menggunakan metode suku bunga efektif atau diukur pada FVTPL. Namun, liabilitas keuangan yang timbul ketika pengalihan aset keuangan tidak memenuhi syarat untuk penghentian pengakuan atau ketika pendekatan keterlibatan berkelanjutan berlaku, dan kontrak jaminan keuangan yang dikeluarkan oleh Grup, diukur sesuai dengan kebijakan akuntansi khusus yang dijabarkan di bawah ini. Liabilitas keuangan pada FVTPL Liabilitas keuangan diklasifikasi FVTPL ketika liabilitas keuangan 1) imbalan kontinjen yang diakui oleh pihak pengakuisisi dalam kombinasi bisnis ketika PSAK 22 diterapkan, 2) dimiliki untuk diperdagangkan, atau 3) ditetapkan sebagai FVTPL. Liabilitas keuangan diklasifikasi sebagai dimiliki untuk diperdagangkan jika: ? Diperoleh terutama untuk dijual kembali dalam waktu dekat; atau ? Pada pengakuan awal merupakan bagian portofolio instrumen keuangan tertentu yang dikelola bersama dan terdapat bukti pola aktual terkini ambil untung jangka pendek; atau ? Merupakan derivatif, kecuali derivatif yang merupakan kontrak jaminan keuangan atau instrumen lindung nilai yang ditetapkan dan efektif. Liabilitas keuangan selain liabilitas keuangan dimiliki untuk diperdagangkan atau imbalan kontinjen dari pihak pengakuisisi dalam kombinasi bisnis dapat ditetapkan sebagai FVTPL saat pengakuan awal jika: ? Penetapan tersebut mengeliminasi atau secara signifikan mengurangi inkonsistensi pengukuran atau pengakuan; atau ? Liabilitas keuangan merupakan bagian dari kelompok aset keuangan atau liabilitas keuangan atau keduanya, yang dikelola dan kinerjanya dievaluasi berdasarkan nilai wajar, sesuai dengan manajemen risiko atau strategi investasi terdokumentasi, dan informasi tentang pengelompokan disediakan secara internal atas dasar itu; atau ? Merupakan bagian kontrak yang mengandung satu atau lebih derivatif melekat, dan PSAK 71 mengijinkan seluruh kontrak gabungan ditetapkan sebagai FVTPL. Pengukuran selanjutnya liabilitas keuangan pada FVTPL Liabilitas keuangan di FVTPL diukur pada nilai wajar, dengan keuntungan atau kerugian yang timbul atas perubahan nilai wajar diakui dalam laporan laba rugi sepanjang hal tersebut tidak menjadi bagian dari hubungan lindung nilai yang ditentukan (lihat Kebijakan akuntansi lindung nilai). Keuntungan atau kerugian bersih yang diakui dalam laba rugi menggabungkan setiap bunga yang dibayarkan atas liabilitas keuangan dan termasuk dalam bagian ?keuntungan dan kerugian lain-lain? (Catatan 42) dalam laporan laba rugi. Namun, untuk liabilitas keuangan yang ditetapkan pada FVTPL, jumlah perubahan nilai wajar liabilitas keuangan yang dapat diatribusikan pada perubahan risiko kredit liabilitas tersebut diakui dalam pendapatan komprehensif lain, kecuali pengakuan dampak dari liabilitas keuangan tersebut, perubahan risiko kredit liabilitas dalam pendapatan komprehensif lain akan menciptakan atau memperbesar ketidaksesuaian akuntansi dalam laba rugi. Sisa perubahan dari nilai wajar atas liabilitas akan diakui dalam laporan laba rugi. Perubahan nilai wajar yang dapat diatribusikan pada risiko kredit liabilitas keuangan diakui dalam pendapatan komprehensif lain tidak kemudian direklasifikasi ke laba rugi; sebaliknya, perubahan tersebut dipindahkan ke saldo laba pada saat penghentian pengakuan liabilitas keuangan. Liabilitas keuangan diukur pada biaya perolehan yang diamortisasi Liabilitas keuangan yang bukan merupakan 1) imbalan kontinjen dari pihak pengakuisisi dalam kombinasi bisnis, 2) dimiliki untuk diperdagangkan, atau 3) ditetapkan sebagai FVTPL, selanjutnya diukur pada biaya perolehan diamortisasi dengan menggunakan metode suku bunga efektif. Metode suku bunga efektif Metode suku bunga efektif merupakan suatu metode penghitungan biaya perolehan diamortisasi dari liabilitas keuangan dan pengalokasian beban bunga selama periode yang relevan. Suku bunga efektif adalah suku bunga yang secara tepat mendiskontokan estimasi pembayaran kas masa depan (termasuk imbalan dan komisi dibayar atau diterima yang merupakan bagian tidak terpisahkan dari suku bunga efektif, biaya transaksi dan seluruh premi dan diskonto lainnya) selama umur dari liabilitas keuangan, atau (jika perlu) selama periode lebih pendek, dengan biaya diamortisasi dari liabilitas keuangan. Keuntungan dan kerugian kurs mata uang asing Untuk liabilitas keuangan dalam mata uang asing dan diukur pada biaya perolehan diamortisasi pada setiap tanggal pelaporan, keuntungan atau kerugian kurs mata uang asing ditentukan berdasarkan biaya perolehan diamortisasi dari instrumen. Keuntungan atau kerugian kurs mata uang asing diakui dalam laba rugi untuk liabilitas keuangan yang tidak merupakan bagian dari hubungan lindung nilai ditetapkan. Bagi mereka yang ditetapkan sebagai instrumen lindung nilai untuk lindung nilai atas risiko mata uang asing, keuntungan dan kerugian selisih kurs diakui dalam pendapatan komprehensif lain dan diakumulasikan dalam komponen ekuitas yang terpisah. Nilai wajar liabilitas keuangan dalam mata uang asing ditentukan dalam mata uang asing tersebut dan dijabarkan pada kurs yang berlaku pada akhir periode pelaporan. Untuk liabilitas keuangan yang diukur pada FVTPL, komponen nilai tukar mata uang asing merupakan bagian dari keuntungan atau kerugian nilai wajar dan diakui dalam laba rugi untuk liabilitas keuangan yang tidak merupakan bagian dari hubungan lindung nilai ditetapkan. Penghentian pengakuan liabilitas keuangan Grup menghentikan pengakuan liabilitas keuangan, jika dan hanya jika, liabilitas keuangan tersebut dilepaskan, dibatalkan atau kadaluarsa. Selisih antara jumlah tercatat liabilitas keuangan yang dihentikan pengakuannya dan imbalan yang dibayarkan, termasuk aset nonkas yang ditransfer atau liabilitas yang ditanggung, diakui dalam laba rugi. Ketika Grup bertukar dengan pemberi pinjaman yang ada, satu instrumen utang menjadi instrumen lain dengan persyaratan yang berbeda secara substansial, pertukaran tersebut dicatat sebagai pelunasan liabilitas keuangan asli dan pengakuan liabilitas keuangan baru. Demikian pula, Grup memperhitungkan modifikasi substansial dari ketentuan liabilitas yang ada atau bagian dari liabilitas tersebut sebagai pelepasan liabilitas keuangan awal dan pengakuan liabilitas baru. Diasumsikan bahwa persyaratannya berbeda secara substansial jika nilai sekarang yang didiskontokan dari arus kas berdasarkan ketentuan yang baru, termasuk biaya yang dibayarkan setelah dikurangi biaya yang diterima dan didiskontokan menggunakan tarif efektif asli sekurang-kurangnya 10 persen berbeda dari hadiah yang didiskontokan. nilai sisa arus kas dari liabilitas keuangan asli. Jika modifikasi tidak substansial, perbedaan antara: (1) jumlah tercatat liabilitas sebelum modifikasi; dan (2) nilai sekarang dari arus kas setelah modifikasi diakui dalam laporan laba rugi sebagai keuntungan atau kerugian modifikasi dalam keuntungan dan kerugian lainnya.</t>
        </is>
      </c>
      <c r="E57" s="91" t="n">
        <v/>
      </c>
      <c r="F57" s="91" t="n"/>
      <c r="G57" s="91" t="n"/>
      <c r="H57" s="91" t="n"/>
      <c r="I57" s="91" t="n"/>
      <c r="J57" s="91" t="n"/>
      <c r="K57" s="91" t="n"/>
      <c r="L57" s="91" t="n"/>
      <c r="M57" s="91" t="n"/>
      <c r="N57" s="91" t="n"/>
      <c r="O57" s="91" t="n"/>
      <c r="P57" s="91" t="n"/>
      <c r="Q57" s="91" t="n"/>
      <c r="R57" s="91" t="n"/>
    </row>
    <row r="58" ht="75" customHeight="1" s="203" thickBot="1">
      <c r="A58" s="90" t="inlineStr">
        <is>
          <t>Aset tidak lancar yang diklasifikasikan sebagai dimiliki untuk dijual</t>
        </is>
      </c>
      <c r="B58" s="90" t="n"/>
      <c r="C58" s="91" t="inlineStr">
        <is>
          <t>Aset Dimiliki untuk Dijual dan Operasi yang Dihentikan
Aset tidak lancar (atau kelompok lepasan) diklasifikasi sebagai yang dimiliki untuk dijual diukur pada nilai yang lebih rendah antara jumlah tercatat dan nilai wajar setelah dikurangi biaya untuk menjual.
Aset tidak lancar yang dimiliki untuk dijual (atau kelompok lepasan) diklasifikasi sebagai dimiliki untuk dijual jika jumlah tercatatnya akan dipulihkan terutama melalui transaksi penjualan dari pada melalui pemakaian berlanjut. Kondisi ini dianggap terpenuhi hanya ketika aset (atau kelompok lepasan) berada dalam keadaan segera dapat dijual dengan syarat-syarat yang biasa dan umum yang diperlukan dalam penjualan aset (atau kelompok lepasan) tersebut dan penjualannya harus sangat mungkin terjadi. Manajemen harus memiliki komitmen untuk menjual dan penjualan diharapkan untuk diselesaikan dalam waktu satu tahun sejak tanggal klasifikasi.
Ketika Grup berkomitmen terhadap rencana penjualan yang mengakibatkan kehilangan pengendalian atas entitas anak, seluruh aset dan liabilitas entitas anak tersebut diklasifikasi sebagai dimiliki untuk dijual ketika kriteria yang dijelaskan di atas terpenuhi, terlepas pada apakah setelah penjualan tersebut Grup masih memiliki kepentingan nonpengendali dalam entitas yang sebelumnya merupakan entitas anak atau tidak.
Kerugian penurunan nilai awal atau selanjutnya diakui atas penurunan nilai aset (atau kelompok lepasan) ke nilai wajar dikurangi dengan biaya untuk menjual aset. Keuntungan diakui atas peningkatan nilai wajar dikurangi biaya untuk menjual aset (atau kelompok lepasan), tetapi tidak boleh melebihi akumulasi rugi penurunan nilai yang telah diakui sebelumnya. Keuntungan atau kerugian yang sebelumnya tidak diakui pada tanggal penjualan aset tidak lancar (atau kelompok lepasan) diakui pada tanggal penghentian pengakuan.
Aset tidak lancar yang diklasifikasikan sebagai dimiliki untuk dijual dan aset dalam kelompok lepasan yang dimiliki untuk dijual disajikan secara terpisah dari aset lainnya dalam laporan posisi keuangan konsolidasian. Liabilitas dalam kelompok lepasan yang diklasifikasikan sebagai dimiliki untuk dijual disajikan secara terpisah dari liabilitas lainnya dalam laporan posisi keuangan konsolidasian.
Operasi yang dihentikan adalah komponen entitas yang telah dilepaskan atau diklasifikasikan sebagai (a) dimiliki untuk dijual dan mewakili lini usaha atau area geografis operasi utama yang terpisah, (b) merupakan bagian dari suatu rencana tunggal terkoordinasi untuk melepaskan lini usaha atau area operasi, atau (c) merupakan suatu entitas anak yang diperoleh secara khusus dengan tujuan dijual kembali.</t>
        </is>
      </c>
      <c r="D58" s="91" t="inlineStr">
        <is>
          <t>Aset tidak lancar yang dimiliki untuk dijual (atau kelompok lepasan) diklasifikasi sebagai dimiliki untuk dijual jika jumlah tercatatnya akan dipulihkan terutama melalui transaksi penjualan dari pada melalui pemakaian berlanjut. Kondisi ini dianggap terpenuhi hanya ketika aset (atau kelompok lepasan) berada dalam keadaan segera dapat dijual dengan syarat-syarat yang biasa dan umum yang diperlukan dalam penjualan aset (atau kelompok lepasan) tersebut dan penjualannya harus sangat mungkin terjadi. Manajemen harus memiliki komitmen untuk menjual dan penjualan diharapkan untuk diselesaikan dalam waktu satu tahun sejak tanggal klasifikasi. Ketika Grup berkomitmen terhadap rencana penjualan yang mengakibatkan kehilangan pengendalian atas entitas anak, seluruh aset dan liabilitas entitas anak tersebut diklasifikasi sebagai dimiliki untuk dijual ketika kriteria yang dijelaskan di atas terpenuhi, terlepas pada apakah setelah penjualan tersebut Grup masih memiliki kepentingan nonpengendali dalam entitas yang sebelumnya merupakan entitas anak atau tidak. Kerugian penurunan nilai awal atau selanjutnya diakui atas penurunan nilai aset (atau kelompok lepasan) ke nilai wajar dikurangi dengan biaya untuk menjual aset. Keuntungan diakui atas peningkatan nilai wajar dikurangi biaya untuk menjual aset (atau kelompok lepasan), tetapi tidak boleh melebihi akumulasi rugi penurunan nilai yang telah diakui sebelumnya. Keuntungan atau kerugian yang sebelumnya tidak diakui pada tanggal penjualan aset tidak lancar (atau kelompok lepasan) diakui pada tanggal penghentian pengakuan. Aset tidak lancar yang diklasifikasikan sebagai dimiliki untuk dijual dan aset dalam kelompok lepasan yang dimiliki untuk dijual disajikan secara terpisah dari aset lainnya dalam laporan posisi keuangan konsolidasian. Liabilitas dalam kelompok lepasan yang diklasifikasikan sebagai dimiliki untuk dijual disajikan secara terpisah dari liabilitas lainnya dalam laporan posisi keuangan konsolidasian. Operasi yang dihentikan adalah komponen entitas yang telah dilepaskan atau diklasifikasikan sebagai (a) dimiliki untuk dijual dan mewakili lini usaha atau area geografis operasi utama yang terpisah, (b) merupakan bagian dari suatu rencana tunggal terkoordinasi untuk melepaskan lini usaha atau area operasi, atau (c) merupakan suatu entitas anak yang diperoleh secara khusus dengan tujuan dijual kembali.</t>
        </is>
      </c>
      <c r="E58" s="91" t="inlineStr">
        <is>
          <t>r.	Aset Dimiliki untuk Dijual dan Operasi yang Dihentikan		r.	Asset Held for Sale and Discontinued Operation
Aset tidak lancar yang dimiliki untuk dijual (atau kelompok lepasan) diklasifikasi sebagai dimiliki untuk dijual jika jumlah tercatatnya akan dipulihkan terutama melalui transaksi penjualan dari pada melalui pemakaian berlanjut. Kondisi ini dianggap terpenuhi hanya ketika aset (atau kelompok lepasan) berada dalam keadaan segera dapat dijual dengan syarat-syarat yang biasa dan umum yang diperlukan dalam penjualan aset (atau kelompok lepasan) tersebut dan penjualannya harus sangat mungkin terjadi. Manajemen harus memiliki komitmen untuk menjual dan penjualan diharapkan untuk diselesaikan dalam waktu satu tahun sejak tanggal klasifikasi.		Non-current assets (or disposal groups) are classified as held for sale if their carrying amount will be recovered principally through a sale transaction rather than through continuing use. This condition is regarded as met only when the asset (or disposal group) is available for immediate sale in its present condition subject only to terms that are usual and customary for sales of such asset (or disposal group) and its sale is highly probable. Management must be committed to the sale, which should be expected to qualify for recognition as a completed sale within one year from the date of classification.
Ketika Grup berkomitmen terhadap rencana penjualan yang mengakibatkan kehilangan pengendalian atas entitas anak, seluruh aset dan liabilitas entitas anak tersebut diklasifikasi sebagai dimiliki untuk dijual ketika kriteria yang dijelaskan di atas terpenuhi, terlepas pada apakah setelah penjualan tersebut Grup masih memiliki kepentingan nonpengendali dalam entitas yang sebelumnya merupakan entitas anak atau tidak.		When the Group is committed to a sale plan involving loss of control of a subsidiary, all of the assets and liabilities of that subsidiary are classified as held for sale when the criteria described above are met, regardless of whether the Group will retain a non-controlling interest in its former subsidiary after the sale.
Kerugian penurunan nilai awal atau selanjutnya diakui atas penurunan nilai aset (atau kelompok lepasan) ke nilai wajar dikurangi dengan biaya untuk menjual aset. Keuntungan diakui atas peningkatan nilai wajar dikurangi biaya untuk menjual aset (atau kelompok lepasan), tetapi tidak boleh melebihi akumulasi rugi penurunan nilai yang telah diakui sebelumnya. Keuntungan atau kerugian yang sebelumnya tidak diakui pada tanggal penjualan aset tidak lancar (atau kelompok lepasan) diakui pada tanggal penghentian pengakuan.		An impairment loss is recognized for any initial or subsequent write?down of the asset (or disposal group) to fair value less costs to sell. A gain is recognized for any subsequent increases in fair value less costs to sell of an asset (or disposal group), but not in excess of any cumulative impairment loss previously recognized. A gain or loss not previously recognized by the date of the sale of the non-current asset (or disposal group) is recognized at the date of derecognition.
Aset tidak lancar yang diklasifikasikan sebagai dimiliki untuk dijual dan aset dalam kelompok lepasan yang dimiliki untuk dijual disajikan secara terpisah dari aset lainnya dalam laporan posisi keuangan konsolidasian. Liabilitas dalam kelompok lepasan yang diklasifikasikan sebagai dimiliki untuk dijual disajikan secara terpisah dari liabilitas lainnya dalam laporan posisi keuangan konsolidasian.		Non-current assets classified as held for sale and the assets of a disposal group classified as held for sale are presented separately from the other assets in the consolidated statement of financial position. The liabilities of a disposal group classified as held for sale are presented separately from other liabilities in the consolidated statement of financial position.
Operasi yang dihentikan adalah komponen entitas yang telah dilepaskan atau diklasifikasikan sebagai (a) dimiliki untuk dijual dan mewakili lini usaha atau area geografis operasi utama yang terpisah, (b) merupakan bagian dari suatu rencana tunggal terkoordinasi untuk melepaskan lini usaha atau area operasi, atau (c) merupakan suatu entitas anak yang diperoleh secara khusus dengan tujuan dijual kembali.		A discontinued operation is a component of the entity that has been disposed of or is classified as held for sale and that represents (a) a separate major line of business or geographical area of operations, (b) is part of a single co-ordinated plan to dispose of such a line of business or area of operations, or 
(c) is a subsidiary acquired exclusively with a view to resale.</t>
        </is>
      </c>
      <c r="F58" s="91" t="n"/>
      <c r="G58" s="91" t="n"/>
      <c r="H58" s="91" t="n"/>
      <c r="I58" s="91" t="n"/>
      <c r="J58" s="91" t="n"/>
      <c r="K58" s="91" t="n"/>
      <c r="L58" s="91" t="n"/>
      <c r="M58" s="91" t="n"/>
      <c r="N58" s="91" t="n"/>
      <c r="O58" s="91" t="n"/>
      <c r="P58" s="91" t="n"/>
      <c r="Q58" s="91" t="n"/>
      <c r="R58" s="91" t="n"/>
    </row>
    <row r="59" hidden="1" ht="75" customHeight="1" s="203" thickBot="1">
      <c r="A59" s="90" t="inlineStr">
        <is>
          <t>Peristiwa setelah tanggal periode pelaporan</t>
        </is>
      </c>
      <c r="B59" s="90" t="n"/>
      <c r="C59" s="91" t="n">
        <v/>
      </c>
      <c r="D59" s="91" t="n">
        <v/>
      </c>
      <c r="E59" s="91" t="n">
        <v/>
      </c>
      <c r="F59" s="91" t="n"/>
      <c r="G59" s="91" t="n"/>
      <c r="H59" s="91" t="n"/>
      <c r="I59" s="91" t="n"/>
      <c r="J59" s="91" t="n"/>
      <c r="K59" s="91" t="n"/>
      <c r="L59" s="91" t="n"/>
      <c r="M59" s="91" t="n"/>
      <c r="N59" s="91" t="n"/>
      <c r="O59" s="91" t="n"/>
      <c r="P59" s="91" t="n"/>
      <c r="Q59" s="91" t="n"/>
      <c r="R59" s="91" t="n"/>
    </row>
    <row r="60" ht="75" customHeight="1" s="203" thickBot="1">
      <c r="A60" s="90" t="inlineStr">
        <is>
          <t>Penerapan standar akuntansi baru</t>
        </is>
      </c>
      <c r="B60" s="90" t="n"/>
      <c r="C60" s="91" t="inlineStr">
        <is>
          <t>1. PENERAPAN STANDAR AKUNTANSI KEUANGAN BARU DAN REVISI (PSAK) DAN INTERPRETASI STANDAR AKUNTANSI KEUANGAN (ISAK)
a. Perubahan kebijakan akuntansi
Pengatribusian imbalan pada periode jasa
Pada bulan April 2022, Dewan Standar Akuntansi Keuangan Ikatan Akuntan Indonesia (DSAK-IAI) menerbitkan siaran pers dan mengklarifikasi pengatribusian imbalan pada periode jasa untuk program pensiun berbasis Undang-Undang Ketenagakerjaan atau Undang-Undang Cipta Kerja beserta peraturan pelaksanaan (UU Ketenagakerjaan). 
Grup telah menerapkan panduan dalam siaran pers dan menerapkan perubahan yang diperlukan atas kebijakan akuntansi. Grup menentukan bahwa dampak atas perubahan tersebut tidak material terhadap laporan keuangan konsolidasian periode berjalan dan periode sebelumnya.
b. Amendemen/ Penyesuaian Standar yang Berlaku Efektif pada Periode Berjalan
Dalam periode berjalan, Grup telah menerapkan sejumlah amendemen/penyesuaian PSAK yang relevan dengan operasinya dan efektif untuk periode akuntansi yang dimulai pada atau setelah 1 Januari 2022. Penerapan atas amandemen/ penyesuaian tersebut tidak mengakibatkan perubahan atas kebijakan akuntansi Grup dan tidak memiliki pengaruh signifikan atas pengungkapan atau jumlah yang dicatat di dalam laporan keuangan konsolidasian pada periode berjalan dan tahun-tahun sebelumnya.
b. Standar dan Amendemen/Penyesuaian Standar Telah Diterbitkan Tapi Belum Diterapkan
Pada tanggal persetujuan laporan keuangan konsolidasian, standar, interpretasi dan amandemen-amandemen atas PSAK yang relevan bagi Grup, yang telah diterbitkan namun belum berlaku efektif, dengan penerapan dini diijinkan, adalah sebagai berikut:
Efektif untuk periode yang dimulai pada atau setelah tanggal 1 Januari 2023
• PSAK 1 (amendemen) Penyajian Laporan Keuangan: Klasifikasi Liabilitas sebagai Jangka Pendek atau Jangka Panjang 
• PSAK 16 (amendemen) Aset Tetap: Hasil Sebelum Penggunaan yang Diintensikan 
• PSAK 25 (amendemen) Kebijakan Akuntansi, Perubahan Estimasi Akuntansi, dan Kesalahan: Definisi Estimasi Akuntansi
• PSAK 1 (amendemen) Penyajian Laporan Keuangan: Pengungkapan Kebijakan Akuntansi
• PSAK 46 (amendemen) Pajak Penghasilan: Pajak Tangguhan Terkait Aset dan Liabilitas yang Timbul dari Transaksi Tunggal
Efektif untuk periode yang dimulai pada atau setelah tanggal 1 Januari 2024
• PSAK 73 (amendemen) Sewa: Liabilitas Sewa pada Transaksi Jual dan Sewa-balik
• PSAK 1 (amendemen) Penyajian Laporan Keuangan: Penyajian Laporan Keuangan terkait liabilitas jangka panjang dengan kovenan
Sampai dengan tanggal penerbitan laporan keuangan konsolidasian, dampak dari penerapan amendemen dan interpretasi tersebut terhadap laporan keuangan konsolidasian tidak dapat diketahui atau diestimasi oleh manajemen.</t>
        </is>
      </c>
      <c r="D60" s="91" t="inlineStr">
        <is>
          <t>1. PENERAPAN STANDAR AKUNTANSI KEUANGAN BARU DAN REVISI (PSAK) DAN INTERPRETASI STANDAR AKUNTANSI KEUANGAN (ISAK) a. Amendemen/ Penyesuaian Standar yang Berlaku Efektif pada Periode Berjalan Dalam periode berjalan, Grup telah menerapkan sejumlah amendemen/penyesuaian PSAK yang relevan dengan operasinya dan efektif untuk periode akuntansi yang dimulai pada atau setelah 1 Januari 2023. Penerapan atas amandemen/ penyesuaian tersebut tidak mengakibatkan perubahan atas kebijakan akuntansi Grup dan tidak memiliki pengaruh signifikan atas pengungkapan atau jumlah yang dicatat di dalam laporan keuangan konsolidasian pada periode berjalan dan tahun-tahun sebelumnya. ? PSAK 1 (amendemen) Penyajian Laporan Keuangan: Klasifikasi Liabilitas sebagai Jangka Pendek atau Jangka Panjang ? PSAK 16 (amendemen) Aset Tetap: Hasil Sebelum Penggunaan yang Diintensikan ? PSAK 25 (amendemen) Kebijakan Akuntansi, Perubahan Estimasi Akuntansi, dan Kesalahan: Definisi Estimasi Akuntansi ? PSAK 1 (amendemen) Penyajian Laporan Keuangan: Pengungkapan Kebijakan Akuntansi ? PSAK 46 (amendemen) Pajak Penghasilan: Pajak Tangguhan Terkait Aset dan Liabilitas yang Timbul dari Transaksi Tunggal b. Standar dan Amendemen/Penyesuaian Standar Telah Diterbitkan Tapi Belum Diterapkan Pada tanggal persetujuan laporan keuangan konsolidasian, standar, interpretasi dan amandemen-amandemen atas PSAK yang relevan bagi Grup, yang telah diterbitkan namun belum berlaku efektif, dengan penerapan dini diijinkan, adalah sebagai berikut: Efektif untuk periode yang dimulai pada atau setelah tanggal 1 Januari 2024 ? PSAK 73 (amendemen) Sewa: Liabilitas Sewa pada Transaksi Jual dan Sewa-balik ? PSAK 1 (amendemen) Penyajian Laporan Keuangan: Penyajian Laporan Keuangan terkait liabilitas jangka panjang dengan kovenan Sampai dengan tanggal penerbitan laporan keuangan konsolidasian, dampak dari penerapan amendemen dan interpretasi tersebut terhadap laporan keuangan konsolidasian tidak dapat diketahui atau diestimasi oleh manajemen.</t>
        </is>
      </c>
      <c r="E60" s="91" t="inlineStr">
        <is>
          <t>2.	PENERAPAN STANDAR AKUNTANSI KEUANGAN BARU DAN REVISI () DAN INTERPRETASI STANDAR AKUNTANSI KEUANGAN ()
		2.	ADOPTION OF NEW AND REVISED STATEMENTS OF FINANCIAL ACCOUNTING STANDARDS () AND INTERPRETATIONS OF PSAK ()
a.	Amendemen/ Penyesuaian Standar yang Berlaku Efektif pada Tahun Berjalan	b.		a.	Amendments/ Improvements to Standards Effective in the Current Year
Dalam periode berjalan, Grup telah menerapkan sejumlah amendemen/penyesuaian PSAK yang relevan dengan operasinya dan efektif untuk periode akuntansi yang dimulai pada atau setelah 1 Januari 2024. Penerapan atas amandemen/ penyesuaian tersebut tidak mengakibatkan perubahan atas kebijakan akuntansi Grup dan tidak memiliki pengaruh signifikan atas pengungkapan atau jumlah yang dicatat di dalam laporan keuangan konsolidasian pada periode berjalan dan tahun-tahun sebelumnya.
	PSAK 201 (amendemen) Penyajian Laporan Keuangan: Klasifikasi Liabilitas sebagai Jangka Pendek atau Jangka Panjang.
	PSAK 116 (amandemen) Sewa: Liabilitas Sewa pada Transaksi Jual dan Sewa-balik.
	PSAK 201 (amandemen) Penyajian Laporan Keuangan: Penyajian Laporan Keuangan terkait Liabilitas Jangka Panjang dengan Kovenan.
	PSAK 207 (amandemen) Laporan arus kas dan PSAK 107 (amandemen) Instrumen Keuangan: Pengungkapan: Pengaturan Pembiayaan Pemasok.		In the current year, the Group has applied a number of amendments/ improvements to PSAK that are relevant to its operations and effective for accounting period beginning on or after January 1, 2024. The adoption of these amendments/ improvements does not result in changes to the Group accounting policies and has no material impact to disclosures or on the amounts recognized in the current year and prior years consolidated financial statements.
	PSAK 201 (amendment) Presentation of Financial Statements: Classification of Liabilities as Current or Non-current.
	PSAK 116 (amendment) Leases: Lease Liability in a Sale and Leaseback.
	PSAK 201 (amendment) Presentation of Financial Statements: Non-current Liabilities with Covenants.
	PSAK 207 (amendment) Statement of cash flows and (amendment) Financial Instruments: Disclosures: Supplier Finance Arrangements.
Mulai tanggal 1 Januari 2024, referensi terhadap masing-masing PSAK dan ISAK akan diubah sebagaimana diumumkan oleh Dewan Standar Akuntansi Keuangan Ikatan Akuntan Indonesia (  IAI).		Beginning January 1, 2024 references to the individual PSAKs and ISAKs will be changed as published by Dewan Standar Akuntasi Keuangan Ikatan Akuntan Indonesia (  IAI).
b.	Standar dan Amendemen/Penyesuaian Standar Telah Diterbitkan Tapi Belum Diterapkan	b.		b.	Standard and Amendments/ Improvements to Standards Issued not yet Adopted
Pada tanggal persetujuan laporan keuangan konsolidasian, standar, interpretasi dan amandemen-amandemen atas PSAK yang relevan bagi Grup, yang telah diterbitkan namun belum berlaku efektif, dengan penerapan dini diijinkan, adalah sebagai berikut:		At the date of authorization of these consolidated financial statements, the following standard, interpretation and amendments to PSAK relevant to the Group were issued but not effective, with early application permitted:
Efektif untuk periode yang dimulai pada atau setelah tanggal 1 Januari 2025
	PSAK 117 Kontrak Asuransi 
	PSAK 117 (amandemen) Kontrak Asuransi: Penerapan awal PSAK 117 dan PSAK 109 - Informasi Komparatif
	PSAK 221 (amandemen) Pengaruh Perubahan Kurs Valuta Asing : Kekurangan Ketertukaran
		Effective for periods beginning on or after 
January 1, 2025
	PSAK 117 Insurance Contracts 
	PSAK 117 (amendment) Insurance Contracts: Initial application of PSAK 117 and PSAK 109 - Comparative Information
	PSAK 221 (amendment) The effects of changes in foreign exchange rates: Lack of Exchangeability
Efektif untuk periode yang dimulai pada atau setelah tanggal 1 Januari 2026:
	Amandemen dan Penyesuaian Tahunan PSAK 109 Instrumen Keuangan
	Amandemen dan Penyesuaian Tahunan PSAK 107 Instrumen Keuangan: Pengungkapan
	Penyesuaian Tahunan PSAK 110 Laporan Keuangan Konsolidasian
	Penyesuaian Tahunan PSAK 207 Laporan Arus Kas		Effective for periods beginning on or after 
January 1, 2026:
	Amendment to and Annual Improvement PSAK 109 Financial Instruments
	Amendment to and Annual Improvement PSAK 107 Financial Instruments: Disclosure
	Annual Improvement PSAK 110 Consolidated Financial Statements
	Annual Improvement PSAK 207 Statement of Cash Flows
Sampai dengan tanggal penerbitan laporan keuangan konsolidasian, dampak dari penerapan amendemen dan interpretasi tersebut terhadap laporan keuangan konsolidasian tidak dapat diketahui atau diestimasi oleh manajemen.		As of the issuance date of the consolidated financial statements, the effects of adopting these amendments and interpretations on the consolidated financial statements are not known nor reasonably estimable by management.</t>
        </is>
      </c>
      <c r="F60" s="91" t="n"/>
      <c r="G60" s="91" t="n"/>
      <c r="H60" s="91" t="n"/>
      <c r="I60" s="91" t="n"/>
      <c r="J60" s="91" t="n"/>
      <c r="K60" s="91" t="n"/>
      <c r="L60" s="91" t="n"/>
      <c r="M60" s="91" t="n"/>
      <c r="N60" s="91" t="n"/>
      <c r="O60" s="91" t="n"/>
      <c r="P60" s="91" t="n"/>
      <c r="Q60" s="91" t="n"/>
      <c r="R60" s="91" t="n"/>
    </row>
    <row r="61" ht="75" customHeight="1" s="203" thickBot="1">
      <c r="A61" s="90" t="inlineStr">
        <is>
          <t>Standar akuntansi yang telah disahkan namun belum berlaku efektif</t>
        </is>
      </c>
      <c r="B61" s="90" t="n"/>
      <c r="C61" s="91" t="inlineStr">
        <is>
          <t>b. Standar dan Amendemen/Penyesuaian Standar Telah Diterbitkan Tapi Belum Diterapkan
Pada tanggal persetujuan laporan keuangan konsolidasian, standar, interpretasi dan amandemen-amandemen atas PSAK yang relevan bagi Grup, yang telah diterbitkan namun belum berlaku efektif, dengan penerapan dini diijinkan, adalah sebagai berikut:
Efektif untuk periode yang dimulai pada atau setelah tanggal 1 Januari 2023
• PSAK 1 (amendemen) Penyajian Laporan Keuangan: Klasifikasi Liabilitas sebagai Jangka Pendek atau Jangka Panjang 
• PSAK 16 (amendemen) Aset Tetap: Hasil Sebelum Penggunaan yang Diintensikan 
• PSAK 25 (amendemen) Kebijakan Akuntansi, Perubahan Estimasi Akuntansi, dan Kesalahan: Definisi Estimasi Akuntansi
• PSAK 1 (amendemen) Penyajian Laporan Keuangan: Pengungkapan Kebijakan Akuntansi
• PSAK 46 (amendemen) Pajak Penghasilan: Pajak Tangguhan Terkait Aset dan Liabilitas yang Timbul dari Transaksi Tunggal
Efektif untuk periode yang dimulai pada atau setelah tanggal 1 Januari 2024
• PSAK 73 (amendemen) Sewa: Liabilitas Sewa pada Transaksi Jual dan Sewa-balik
• PSAK 1 (amendemen) Penyajian Laporan Keuangan: Penyajian Laporan Keuangan terkait liabilitas jangka panjang dengan kovenan
Sampai dengan tanggal penerbitan laporan keuangan konsolidasian, dampak dari penerapan amendemen dan interpretasi tersebut terhadap laporan keuangan konsolidasian tidak dapat diketahui atau diestimasi oleh manajemen.</t>
        </is>
      </c>
      <c r="D61" s="91" t="inlineStr">
        <is>
          <t>Pada tanggal persetujuan laporan keuangan konsolidasian, standar, interpretasi dan amandemen-amandemen atas PSAK yang relevan bagi Grup, yang telah diterbitkan namun belum berlaku efektif, dengan penerapan dini diijinkan, adalah sebagai berikut: Efektif untuk periode yang dimulai pada atau setelah tanggal 1 Januari 2024 ? PSAK 73 (amendemen) Sewa: Liabilitas Sewa pada Transaksi Jual dan Sewa-balik ? PSAK 1 (amendemen) Penyajian Laporan Keuangan: Penyajian Laporan Keuangan terkait liabilitas jangka panjang dengan kovenan Sampai dengan tanggal penerbitan laporan keuangan konsolidasian, dampak dari penerapan amendemen dan interpretasi tersebut terhadap laporan keuangan konsolidasian tidak dapat diketahui atau diestimasi oleh manajemen.</t>
        </is>
      </c>
      <c r="E61" s="91" t="inlineStr">
        <is>
          <t>b.	Standar dan Amendemen/Penyesuaian Standar Telah Diterbitkan Tapi Belum Diterapkan	b.		b.	Standard and Amendments/ Improvements to Standards Issued not yet Adopted
Pada tanggal persetujuan laporan keuangan konsolidasian, standar, interpretasi dan amandemen-amandemen atas PSAK yang relevan bagi Grup, yang telah diterbitkan namun belum berlaku efektif, dengan penerapan dini diijinkan, adalah sebagai berikut:		At the date of authorization of these consolidated financial statements, the following standard, interpretation and amendments to PSAK relevant to the Group were issued but not effective, with early application permitted:
Efektif untuk periode yang dimulai pada atau setelah tanggal 1 Januari 2025
	PSAK 117 Kontrak Asuransi 
	PSAK 117 (amandemen) Kontrak Asuransi: Penerapan awal PSAK 117 dan PSAK 109 - Informasi Komparatif
	PSAK 221 (amandemen) Pengaruh Perubahan Kurs Valuta Asing : Kekurangan Ketertukaran
		Effective for periods beginning on or after 
January 1, 2025
	PSAK 117 Insurance Contracts 
	PSAK 117 (amendment) Insurance Contracts: Initial application of PSAK 117 and PSAK 109 - Comparative Information
	PSAK 221 (amendment) The effects of changes in foreign exchange rates: Lack of Exchangeability
Efektif untuk periode yang dimulai pada atau setelah tanggal 1 Januari 2026:
	Amandemen dan Penyesuaian Tahunan PSAK 109 Instrumen Keuangan
	Amandemen dan Penyesuaian Tahunan PSAK 107 Instrumen Keuangan: Pengungkapan
	Penyesuaian Tahunan PSAK 110 Laporan Keuangan Konsolidasian
	Penyesuaian Tahunan PSAK 207 Laporan Arus Kas		Effective for periods beginning on or after 
January 1, 2026:
	Amendment to and Annual Improvement PSAK 109 Financial Instruments
	Amendment to and Annual Improvement PSAK 107 Financial Instruments: Disclosure
	Annual Improvement PSAK 110 Consolidated Financial Statements
	Annual Improvement PSAK 207 Statement of Cash Flows
Sampai dengan tanggal penerbitan laporan keuangan konsolidasian, dampak dari penerapan amendemen dan interpretasi tersebut terhadap laporan keuangan konsolidasian tidak dapat diketahui atau diestimasi oleh manajemen.		As of the issuance date of the consolidated financial statements, the effects of adopting these amendments and interpretations on the consolidated financial statements are not known nor reasonably estimable by management.</t>
        </is>
      </c>
      <c r="F61" s="91" t="n"/>
      <c r="G61" s="91" t="n"/>
      <c r="H61" s="91" t="n"/>
      <c r="I61" s="91" t="n"/>
      <c r="J61" s="91" t="n"/>
      <c r="K61" s="91" t="n"/>
      <c r="L61" s="91" t="n"/>
      <c r="M61" s="91" t="n"/>
      <c r="N61" s="91" t="n"/>
      <c r="O61" s="91" t="n"/>
      <c r="P61" s="91" t="n"/>
      <c r="Q61" s="91" t="n"/>
      <c r="R61" s="91" t="n"/>
    </row>
    <row r="62" hidden="1" ht="75" customHeight="1" s="203" thickBot="1">
      <c r="A62" s="90" t="inlineStr">
        <is>
          <t>Utang pembiayaan konsumen</t>
        </is>
      </c>
      <c r="B62" s="90" t="n"/>
      <c r="C62" s="91" t="n">
        <v/>
      </c>
      <c r="D62" s="91" t="n">
        <v/>
      </c>
      <c r="E62" s="91" t="n">
        <v/>
      </c>
      <c r="F62" s="91" t="n"/>
      <c r="G62" s="91" t="n"/>
      <c r="H62" s="91" t="n"/>
      <c r="I62" s="91" t="n"/>
      <c r="J62" s="91" t="n"/>
      <c r="K62" s="91" t="n"/>
      <c r="L62" s="91" t="n"/>
      <c r="M62" s="91" t="n"/>
      <c r="N62" s="91" t="n"/>
      <c r="O62" s="91" t="n"/>
      <c r="P62" s="91" t="n"/>
      <c r="Q62" s="91" t="n"/>
      <c r="R62" s="91" t="n"/>
    </row>
  </sheetData>
  <dataValidations count="1">
    <dataValidation sqref="C5:R62"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N76"/>
  <sheetViews>
    <sheetView showGridLines="0" topLeftCell="A1" zoomScale="110" zoomScaleNormal="110" workbookViewId="0">
      <pane xSplit="2" ySplit="3" topLeftCell="C4" activePane="bottomRight" state="frozen"/>
      <selection pane="topRight"/>
      <selection pane="bottomLeft"/>
      <selection pane="bottomRight" activeCell="C55" sqref="C55"/>
    </sheetView>
  </sheetViews>
  <sheetFormatPr baseColWidth="10" defaultColWidth="9.3984375" defaultRowHeight="15"/>
  <cols>
    <col collapsed="1" width="42.59765625" bestFit="1" customWidth="1" style="93" min="1" max="1"/>
    <col width="26" customWidth="1" style="93" min="2" max="2"/>
    <col collapsed="1" width="21" customWidth="1" style="93" min="3" max="14"/>
    <col collapsed="1" width="9.3984375" customWidth="1" style="93" min="15" max="16384"/>
  </cols>
  <sheetData>
    <row r="1" ht="18" customHeight="1" s="203">
      <c r="A1" s="191" t="inlineStr">
        <is>
          <t>Catatan atas persediaan</t>
        </is>
      </c>
    </row>
    <row r="2">
      <c r="A2" s="94" t="n">
        <v>1</v>
      </c>
      <c r="B2" s="94" t="n"/>
    </row>
    <row r="3" ht="17" customHeight="1" s="203">
      <c r="A3" s="95" t="inlineStr">
        <is>
          <t>Period</t>
        </is>
      </c>
      <c r="B3" s="95" t="n"/>
      <c r="C3" s="96" t="inlineStr">
        <is>
          <t>2018-12-31</t>
        </is>
      </c>
      <c r="D3" s="96" t="inlineStr">
        <is>
          <t>2019-12-31</t>
        </is>
      </c>
      <c r="E3" s="96" t="inlineStr">
        <is>
          <t>2020-12-31</t>
        </is>
      </c>
      <c r="F3" s="96" t="inlineStr">
        <is>
          <t>2021-12-31</t>
        </is>
      </c>
      <c r="G3" s="96" t="inlineStr">
        <is>
          <t>2022-12-31</t>
        </is>
      </c>
      <c r="H3" s="96" t="inlineStr">
        <is>
          <t>2023-12-31</t>
        </is>
      </c>
      <c r="I3" s="96" t="inlineStr">
        <is>
          <t>2024-12-31</t>
        </is>
      </c>
      <c r="J3" s="96" t="n"/>
      <c r="K3" s="96" t="n"/>
      <c r="L3" s="96" t="n"/>
      <c r="M3" s="96" t="n"/>
      <c r="N3" s="96" t="n"/>
    </row>
    <row r="4" ht="18" customHeight="1" s="203" thickBot="1">
      <c r="A4" s="97" t="inlineStr">
        <is>
          <t>Catatan atas persediaan</t>
        </is>
      </c>
      <c r="B4" s="97" t="n"/>
      <c r="C4" s="98" t="n"/>
      <c r="D4" s="98" t="n"/>
      <c r="E4" s="98" t="n"/>
      <c r="F4" s="98" t="n"/>
      <c r="G4" s="98" t="n"/>
      <c r="H4" s="98" t="n"/>
      <c r="I4" s="98" t="n"/>
      <c r="J4" s="98" t="n"/>
      <c r="K4" s="98" t="n"/>
      <c r="L4" s="98" t="n"/>
      <c r="M4" s="98" t="n"/>
      <c r="N4" s="98" t="n"/>
    </row>
    <row r="5" ht="18" customHeight="1" s="203" thickBot="1">
      <c r="A5" s="99" t="inlineStr">
        <is>
          <t>Persediaan hewan ternak</t>
        </is>
      </c>
      <c r="B5" s="99" t="n"/>
      <c r="C5" s="98" t="n"/>
      <c r="D5" s="98" t="n"/>
      <c r="E5" s="98" t="n"/>
      <c r="F5" s="98" t="n"/>
      <c r="G5" s="98" t="n"/>
      <c r="H5" s="98" t="n"/>
      <c r="I5" s="98" t="n"/>
      <c r="J5" s="98" t="n"/>
      <c r="K5" s="98" t="n"/>
      <c r="L5" s="98" t="n"/>
      <c r="M5" s="98" t="n"/>
      <c r="N5" s="98" t="n"/>
    </row>
    <row r="6" ht="35" customHeight="1" s="203" thickBot="1">
      <c r="A6" s="100" t="inlineStr">
        <is>
          <t>Rincian persediaan hewan ternak</t>
        </is>
      </c>
      <c r="B6" s="100" t="n"/>
      <c r="C6" s="98" t="n"/>
      <c r="D6" s="98" t="n"/>
      <c r="E6" s="98" t="n"/>
      <c r="F6" s="98" t="n"/>
      <c r="G6" s="98" t="n"/>
      <c r="H6" s="98" t="n"/>
      <c r="I6" s="98" t="n"/>
      <c r="J6" s="98" t="n"/>
      <c r="K6" s="98" t="n"/>
      <c r="L6" s="98" t="n"/>
      <c r="M6" s="98" t="n"/>
      <c r="N6" s="98" t="n"/>
    </row>
    <row r="7" hidden="1" ht="18" customHeight="1" s="203" thickBot="1">
      <c r="A7" s="101" t="inlineStr">
        <is>
          <t>Sapi</t>
        </is>
      </c>
      <c r="B7" s="101" t="n"/>
      <c r="C7" s="102" t="n">
        <v/>
      </c>
      <c r="D7" s="102" t="n">
        <v/>
      </c>
      <c r="E7" s="102" t="n">
        <v/>
      </c>
      <c r="F7" s="102" t="n">
        <v/>
      </c>
      <c r="G7" s="102" t="n">
        <v/>
      </c>
      <c r="H7" s="102" t="n">
        <v/>
      </c>
      <c r="I7" s="102" t="n">
        <v/>
      </c>
      <c r="J7" s="102" t="n"/>
      <c r="K7" s="102" t="n"/>
      <c r="L7" s="102" t="n"/>
      <c r="M7" s="102" t="n"/>
      <c r="N7" s="102" t="n"/>
    </row>
    <row r="8" hidden="1" ht="18" customHeight="1" s="203" thickBot="1">
      <c r="A8" s="101" t="inlineStr">
        <is>
          <t>Ayam</t>
        </is>
      </c>
      <c r="B8" s="101" t="n"/>
      <c r="C8" s="102" t="n">
        <v/>
      </c>
      <c r="D8" s="102" t="n">
        <v/>
      </c>
      <c r="E8" s="102" t="n">
        <v/>
      </c>
      <c r="F8" s="102" t="n">
        <v/>
      </c>
      <c r="G8" s="102" t="n">
        <v/>
      </c>
      <c r="H8" s="102" t="n">
        <v/>
      </c>
      <c r="I8" s="102" t="n">
        <v/>
      </c>
      <c r="J8" s="102" t="n"/>
      <c r="K8" s="102" t="n"/>
      <c r="L8" s="102" t="n"/>
      <c r="M8" s="102" t="n"/>
      <c r="N8" s="102" t="n"/>
    </row>
    <row r="9" hidden="1" ht="18" customHeight="1" s="203" thickBot="1">
      <c r="A9" s="101" t="inlineStr">
        <is>
          <t>Ikan</t>
        </is>
      </c>
      <c r="B9" s="101" t="n"/>
      <c r="C9" s="102" t="n">
        <v/>
      </c>
      <c r="D9" s="102" t="n">
        <v/>
      </c>
      <c r="E9" s="102" t="n">
        <v/>
      </c>
      <c r="F9" s="102" t="n">
        <v/>
      </c>
      <c r="G9" s="102" t="n">
        <v/>
      </c>
      <c r="H9" s="102" t="n">
        <v/>
      </c>
      <c r="I9" s="102" t="n">
        <v/>
      </c>
      <c r="J9" s="102" t="n"/>
      <c r="K9" s="102" t="n"/>
      <c r="L9" s="102" t="n"/>
      <c r="M9" s="102" t="n"/>
      <c r="N9" s="102" t="n"/>
    </row>
    <row r="10" hidden="1" ht="18" customHeight="1" s="203" thickBot="1">
      <c r="A10" s="101" t="inlineStr">
        <is>
          <t>Udang</t>
        </is>
      </c>
      <c r="B10" s="101" t="n"/>
      <c r="C10" s="102" t="n">
        <v/>
      </c>
      <c r="D10" s="102" t="n">
        <v/>
      </c>
      <c r="E10" s="102" t="n">
        <v/>
      </c>
      <c r="F10" s="102" t="n">
        <v/>
      </c>
      <c r="G10" s="102" t="n">
        <v/>
      </c>
      <c r="H10" s="102" t="n">
        <v/>
      </c>
      <c r="I10" s="102" t="n">
        <v/>
      </c>
      <c r="J10" s="102" t="n"/>
      <c r="K10" s="102" t="n"/>
      <c r="L10" s="102" t="n"/>
      <c r="M10" s="102" t="n"/>
      <c r="N10" s="102" t="n"/>
    </row>
    <row r="11" hidden="1" ht="35" customHeight="1" s="203" thickBot="1">
      <c r="A11" s="101" t="inlineStr">
        <is>
          <t>Persediaan hewan ternak lainnya</t>
        </is>
      </c>
      <c r="B11" s="101" t="n"/>
      <c r="C11" s="102" t="n">
        <v/>
      </c>
      <c r="D11" s="102" t="n">
        <v/>
      </c>
      <c r="E11" s="102" t="n">
        <v/>
      </c>
      <c r="F11" s="102" t="n">
        <v/>
      </c>
      <c r="G11" s="102" t="n">
        <v/>
      </c>
      <c r="H11" s="102" t="n">
        <v/>
      </c>
      <c r="I11" s="102" t="n">
        <v/>
      </c>
      <c r="J11" s="102" t="n"/>
      <c r="K11" s="102" t="n"/>
      <c r="L11" s="102" t="n"/>
      <c r="M11" s="102" t="n"/>
      <c r="N11" s="102" t="n"/>
    </row>
    <row r="12" ht="35" customHeight="1" s="203" thickBot="1">
      <c r="A12" s="103" t="inlineStr">
        <is>
          <t>Persediaan hewan ternak kotor</t>
        </is>
      </c>
      <c r="B12" s="103" t="n"/>
      <c r="C12" s="104" t="n">
        <v/>
      </c>
      <c r="D12" s="104" t="n">
        <v/>
      </c>
      <c r="E12" s="104" t="n">
        <v/>
      </c>
      <c r="F12" s="104" t="n">
        <v/>
      </c>
      <c r="G12" s="104" t="n">
        <v/>
      </c>
      <c r="H12" s="104" t="n">
        <v/>
      </c>
      <c r="I12" s="104" t="n">
        <v/>
      </c>
      <c r="J12" s="104" t="n"/>
      <c r="K12" s="104" t="n"/>
      <c r="L12" s="104" t="n"/>
      <c r="M12" s="104" t="n"/>
      <c r="N12" s="104" t="n"/>
    </row>
    <row r="13" ht="35" customHeight="1" s="203" thickBot="1">
      <c r="A13" s="101" t="inlineStr">
        <is>
          <t>Cadangan penurunan nilai hewan ternak</t>
        </is>
      </c>
      <c r="B13" s="101" t="n"/>
      <c r="C13" s="105" t="n">
        <v/>
      </c>
      <c r="D13" s="105" t="n">
        <v/>
      </c>
      <c r="E13" s="105" t="n">
        <v/>
      </c>
      <c r="F13" s="105" t="n">
        <v/>
      </c>
      <c r="G13" s="105" t="n">
        <v/>
      </c>
      <c r="H13" s="105" t="n">
        <v/>
      </c>
      <c r="I13" s="105" t="n">
        <v/>
      </c>
      <c r="J13" s="105">
        <f>J76</f>
        <v/>
      </c>
      <c r="K13" s="105">
        <f>K76</f>
        <v/>
      </c>
      <c r="L13" s="105">
        <f>L76</f>
        <v/>
      </c>
      <c r="M13" s="105">
        <f>M76</f>
        <v/>
      </c>
      <c r="N13" s="105">
        <f>N76</f>
        <v/>
      </c>
    </row>
    <row r="14" hidden="1" ht="18" customHeight="1" s="203" thickBot="1">
      <c r="A14" s="101" t="inlineStr">
        <is>
          <t>Persediaan hewan ternak</t>
        </is>
      </c>
      <c r="B14" s="101" t="n"/>
      <c r="C14" s="104" t="n">
        <v/>
      </c>
      <c r="D14" s="104" t="n">
        <v/>
      </c>
      <c r="E14" s="104" t="n">
        <v/>
      </c>
      <c r="F14" s="104" t="n">
        <v/>
      </c>
      <c r="G14" s="104" t="n">
        <v/>
      </c>
      <c r="H14" s="104" t="n">
        <v/>
      </c>
      <c r="I14" s="104" t="n">
        <v/>
      </c>
      <c r="J14" s="104" t="n"/>
      <c r="K14" s="104" t="n"/>
      <c r="L14" s="104" t="n"/>
      <c r="M14" s="104" t="n"/>
      <c r="N14" s="104" t="n"/>
    </row>
    <row r="15" hidden="1" ht="18" customHeight="1" s="203" thickBot="1">
      <c r="A15" s="101" t="inlineStr">
        <is>
          <t>Persediaan hewan ternak lancar</t>
        </is>
      </c>
      <c r="B15" s="101" t="n"/>
      <c r="C15" s="102" t="n">
        <v/>
      </c>
      <c r="D15" s="102" t="n">
        <v/>
      </c>
      <c r="E15" s="102" t="n">
        <v/>
      </c>
      <c r="F15" s="102" t="n">
        <v/>
      </c>
      <c r="G15" s="102" t="n">
        <v/>
      </c>
      <c r="H15" s="102" t="n">
        <v/>
      </c>
      <c r="I15" s="102" t="n">
        <v/>
      </c>
      <c r="J15" s="102" t="n"/>
      <c r="K15" s="102" t="n"/>
      <c r="L15" s="102" t="n"/>
      <c r="M15" s="102" t="n"/>
      <c r="N15" s="102" t="n"/>
    </row>
    <row r="16" hidden="1" ht="35" customHeight="1" s="203" thickBot="1">
      <c r="A16" s="101" t="inlineStr">
        <is>
          <t>Persediaan hewan ternak tidak lancar</t>
        </is>
      </c>
      <c r="B16" s="101" t="n"/>
      <c r="C16" s="102" t="n">
        <v/>
      </c>
      <c r="D16" s="102" t="n">
        <v/>
      </c>
      <c r="E16" s="102" t="n">
        <v/>
      </c>
      <c r="F16" s="102" t="n">
        <v/>
      </c>
      <c r="G16" s="102" t="n">
        <v/>
      </c>
      <c r="H16" s="102" t="n">
        <v/>
      </c>
      <c r="I16" s="102" t="n">
        <v/>
      </c>
      <c r="J16" s="102" t="n"/>
      <c r="K16" s="102" t="n"/>
      <c r="L16" s="102" t="n"/>
      <c r="M16" s="102" t="n"/>
      <c r="N16" s="102" t="n"/>
    </row>
    <row r="17" ht="18" customHeight="1" s="203" thickBot="1">
      <c r="A17" s="99" t="inlineStr">
        <is>
          <t>Aset real estat</t>
        </is>
      </c>
      <c r="B17" s="99" t="n"/>
      <c r="C17" s="98" t="n"/>
      <c r="D17" s="98" t="n"/>
      <c r="E17" s="98" t="n"/>
      <c r="F17" s="98" t="n"/>
      <c r="G17" s="98" t="n"/>
      <c r="H17" s="98" t="n"/>
      <c r="I17" s="98" t="n"/>
      <c r="J17" s="98" t="n"/>
      <c r="K17" s="98" t="n"/>
      <c r="L17" s="98" t="n"/>
      <c r="M17" s="98" t="n"/>
      <c r="N17" s="98" t="n"/>
    </row>
    <row r="18" ht="18" customHeight="1" s="203" thickBot="1">
      <c r="A18" s="100" t="inlineStr">
        <is>
          <t>Rincian aset real estat</t>
        </is>
      </c>
      <c r="B18" s="100" t="n"/>
      <c r="C18" s="98" t="n"/>
      <c r="D18" s="98" t="n"/>
      <c r="E18" s="98" t="n"/>
      <c r="F18" s="98" t="n"/>
      <c r="G18" s="98" t="n"/>
      <c r="H18" s="98" t="n"/>
      <c r="I18" s="98" t="n"/>
      <c r="J18" s="98" t="n"/>
      <c r="K18" s="98" t="n"/>
      <c r="L18" s="98" t="n"/>
      <c r="M18" s="98" t="n"/>
      <c r="N18" s="98" t="n"/>
    </row>
    <row r="19" hidden="1" ht="18" customHeight="1" s="203" thickBot="1">
      <c r="A19" s="101" t="inlineStr">
        <is>
          <t>Tanah</t>
        </is>
      </c>
      <c r="B19" s="101" t="n"/>
      <c r="C19" s="102" t="n">
        <v/>
      </c>
      <c r="D19" s="102" t="n">
        <v/>
      </c>
      <c r="E19" s="102" t="n">
        <v/>
      </c>
      <c r="F19" s="102" t="n">
        <v/>
      </c>
      <c r="G19" s="102" t="n">
        <v/>
      </c>
      <c r="H19" s="102" t="n">
        <v/>
      </c>
      <c r="I19" s="102" t="n">
        <v/>
      </c>
      <c r="J19" s="102" t="n"/>
      <c r="K19" s="102" t="n"/>
      <c r="L19" s="102" t="n"/>
      <c r="M19" s="102" t="n"/>
      <c r="N19" s="102" t="n"/>
    </row>
    <row r="20" hidden="1" ht="35" customHeight="1" s="203" thickBot="1">
      <c r="A20" s="101" t="inlineStr">
        <is>
          <t>Persediaan Tanah Dalam Pengembangan</t>
        </is>
      </c>
      <c r="B20" s="101" t="n"/>
      <c r="C20" s="102" t="n">
        <v/>
      </c>
      <c r="D20" s="102" t="n">
        <v/>
      </c>
      <c r="E20" s="102" t="n">
        <v/>
      </c>
      <c r="F20" s="102" t="n">
        <v/>
      </c>
      <c r="G20" s="102" t="n">
        <v/>
      </c>
      <c r="H20" s="102" t="n">
        <v/>
      </c>
      <c r="I20" s="102" t="n">
        <v/>
      </c>
      <c r="J20" s="102" t="n"/>
      <c r="K20" s="102" t="n"/>
      <c r="L20" s="102" t="n"/>
      <c r="M20" s="102" t="n"/>
      <c r="N20" s="102" t="n"/>
    </row>
    <row r="21" hidden="1" ht="35" customHeight="1" s="203" thickBot="1">
      <c r="A21" s="101" t="inlineStr">
        <is>
          <t>Persediaan Tanah Belum Dikembangkan</t>
        </is>
      </c>
      <c r="B21" s="101" t="n"/>
      <c r="C21" s="102" t="n">
        <v/>
      </c>
      <c r="D21" s="102" t="n">
        <v/>
      </c>
      <c r="E21" s="102" t="n">
        <v/>
      </c>
      <c r="F21" s="102" t="n">
        <v/>
      </c>
      <c r="G21" s="102" t="n">
        <v/>
      </c>
      <c r="H21" s="102" t="n">
        <v/>
      </c>
      <c r="I21" s="102" t="n">
        <v/>
      </c>
      <c r="J21" s="102" t="n"/>
      <c r="K21" s="102" t="n"/>
      <c r="L21" s="102" t="n"/>
      <c r="M21" s="102" t="n"/>
      <c r="N21" s="102" t="n"/>
    </row>
    <row r="22" hidden="1" ht="18" customHeight="1" s="203" thickBot="1">
      <c r="A22" s="101" t="inlineStr">
        <is>
          <t>Bangunan dalam konstruksi</t>
        </is>
      </c>
      <c r="B22" s="101" t="n"/>
      <c r="C22" s="102" t="n">
        <v/>
      </c>
      <c r="D22" s="102" t="n">
        <v/>
      </c>
      <c r="E22" s="102" t="n">
        <v/>
      </c>
      <c r="F22" s="102" t="n">
        <v/>
      </c>
      <c r="G22" s="102" t="n">
        <v/>
      </c>
      <c r="H22" s="102" t="n">
        <v/>
      </c>
      <c r="I22" s="102" t="n">
        <v/>
      </c>
      <c r="J22" s="102" t="n"/>
      <c r="K22" s="102" t="n"/>
      <c r="L22" s="102" t="n"/>
      <c r="M22" s="102" t="n"/>
      <c r="N22" s="102" t="n"/>
    </row>
    <row r="23" hidden="1" ht="18" customHeight="1" s="203" thickBot="1">
      <c r="A23" s="101" t="inlineStr">
        <is>
          <t>Bangunan siap jual</t>
        </is>
      </c>
      <c r="B23" s="101" t="n"/>
      <c r="C23" s="102" t="n">
        <v/>
      </c>
      <c r="D23" s="102" t="n">
        <v/>
      </c>
      <c r="E23" s="102" t="n">
        <v/>
      </c>
      <c r="F23" s="102" t="n">
        <v/>
      </c>
      <c r="G23" s="102" t="n">
        <v/>
      </c>
      <c r="H23" s="102" t="n">
        <v/>
      </c>
      <c r="I23" s="102" t="n">
        <v/>
      </c>
      <c r="J23" s="102" t="n"/>
      <c r="K23" s="102" t="n"/>
      <c r="L23" s="102" t="n"/>
      <c r="M23" s="102" t="n"/>
      <c r="N23" s="102" t="n"/>
    </row>
    <row r="24" hidden="1" ht="18" customHeight="1" s="203" thickBot="1">
      <c r="A24" s="101" t="inlineStr">
        <is>
          <t>Aset real estat lainnya</t>
        </is>
      </c>
      <c r="B24" s="101" t="n"/>
      <c r="C24" s="102" t="n">
        <v/>
      </c>
      <c r="D24" s="102" t="n">
        <v/>
      </c>
      <c r="E24" s="102" t="n">
        <v/>
      </c>
      <c r="F24" s="102" t="n">
        <v/>
      </c>
      <c r="G24" s="102" t="n">
        <v/>
      </c>
      <c r="H24" s="102" t="n">
        <v/>
      </c>
      <c r="I24" s="102" t="n">
        <v/>
      </c>
      <c r="J24" s="102" t="n"/>
      <c r="K24" s="102" t="n"/>
      <c r="L24" s="102" t="n"/>
      <c r="M24" s="102" t="n"/>
      <c r="N24" s="102" t="n"/>
    </row>
    <row r="25" ht="18" customHeight="1" s="203" thickBot="1">
      <c r="A25" s="103" t="inlineStr">
        <is>
          <t>Aset real estat kotor</t>
        </is>
      </c>
      <c r="B25" s="103" t="n"/>
      <c r="C25" s="104" t="n">
        <v/>
      </c>
      <c r="D25" s="104" t="n">
        <v/>
      </c>
      <c r="E25" s="104" t="n">
        <v/>
      </c>
      <c r="F25" s="104" t="n">
        <v/>
      </c>
      <c r="G25" s="104" t="n">
        <v/>
      </c>
      <c r="H25" s="104" t="n">
        <v/>
      </c>
      <c r="I25" s="104" t="n">
        <v/>
      </c>
      <c r="J25" s="104" t="n"/>
      <c r="K25" s="104" t="n"/>
      <c r="L25" s="104" t="n"/>
      <c r="M25" s="104" t="n"/>
      <c r="N25" s="104" t="n"/>
    </row>
    <row r="26" ht="35" customHeight="1" s="203" thickBot="1">
      <c r="A26" s="101" t="inlineStr">
        <is>
          <t>Cadangan penurunan nilai aset real estat</t>
        </is>
      </c>
      <c r="B26" s="101" t="n"/>
      <c r="C26" s="105" t="n">
        <v/>
      </c>
      <c r="D26" s="105" t="n">
        <v/>
      </c>
      <c r="E26" s="105" t="n">
        <v/>
      </c>
      <c r="F26" s="105" t="n">
        <v/>
      </c>
      <c r="G26" s="105" t="n">
        <v/>
      </c>
      <c r="H26" s="105" t="n">
        <v/>
      </c>
      <c r="I26" s="105" t="n">
        <v/>
      </c>
      <c r="J26" s="105">
        <f>J76</f>
        <v/>
      </c>
      <c r="K26" s="105">
        <f>K76</f>
        <v/>
      </c>
      <c r="L26" s="105">
        <f>L76</f>
        <v/>
      </c>
      <c r="M26" s="105">
        <f>M76</f>
        <v/>
      </c>
      <c r="N26" s="105">
        <f>N76</f>
        <v/>
      </c>
    </row>
    <row r="27" hidden="1" ht="18" customHeight="1" s="203" thickBot="1">
      <c r="A27" s="101" t="inlineStr">
        <is>
          <t>Aset real estat</t>
        </is>
      </c>
      <c r="B27" s="101" t="n"/>
      <c r="C27" s="104" t="n">
        <v/>
      </c>
      <c r="D27" s="104" t="n">
        <v/>
      </c>
      <c r="E27" s="104" t="n">
        <v/>
      </c>
      <c r="F27" s="104" t="n">
        <v/>
      </c>
      <c r="G27" s="104" t="n">
        <v/>
      </c>
      <c r="H27" s="104" t="n">
        <v/>
      </c>
      <c r="I27" s="104" t="n">
        <v/>
      </c>
      <c r="J27" s="104" t="n"/>
      <c r="K27" s="104" t="n"/>
      <c r="L27" s="104" t="n"/>
      <c r="M27" s="104" t="n"/>
      <c r="N27" s="104" t="n"/>
    </row>
    <row r="28" hidden="1" ht="18" customHeight="1" s="203" thickBot="1">
      <c r="A28" s="101" t="inlineStr">
        <is>
          <t>Aset real estat lancar</t>
        </is>
      </c>
      <c r="B28" s="101" t="n"/>
      <c r="C28" s="102" t="n">
        <v/>
      </c>
      <c r="D28" s="102" t="n">
        <v/>
      </c>
      <c r="E28" s="102" t="n">
        <v/>
      </c>
      <c r="F28" s="102" t="n">
        <v/>
      </c>
      <c r="G28" s="102" t="n">
        <v/>
      </c>
      <c r="H28" s="102" t="n">
        <v/>
      </c>
      <c r="I28" s="102" t="n">
        <v/>
      </c>
      <c r="J28" s="102" t="n"/>
      <c r="K28" s="102" t="n"/>
      <c r="L28" s="102" t="n"/>
      <c r="M28" s="102" t="n"/>
      <c r="N28" s="102" t="n"/>
    </row>
    <row r="29" hidden="1" ht="18" customHeight="1" s="203" thickBot="1">
      <c r="A29" s="101" t="inlineStr">
        <is>
          <t>Aset real estat tidak lancar</t>
        </is>
      </c>
      <c r="B29" s="101" t="n"/>
      <c r="C29" s="102" t="n">
        <v/>
      </c>
      <c r="D29" s="102" t="n">
        <v/>
      </c>
      <c r="E29" s="102" t="n">
        <v/>
      </c>
      <c r="F29" s="102" t="n">
        <v/>
      </c>
      <c r="G29" s="102" t="n">
        <v/>
      </c>
      <c r="H29" s="102" t="n">
        <v/>
      </c>
      <c r="I29" s="102" t="n">
        <v/>
      </c>
      <c r="J29" s="102" t="n"/>
      <c r="K29" s="102" t="n"/>
      <c r="L29" s="102" t="n"/>
      <c r="M29" s="102" t="n"/>
      <c r="N29" s="102" t="n"/>
    </row>
    <row r="30" ht="18" customHeight="1" s="203" thickBot="1">
      <c r="A30" s="99" t="inlineStr">
        <is>
          <t>Persediaan</t>
        </is>
      </c>
      <c r="B30" s="99" t="n"/>
      <c r="C30" s="106" t="n"/>
      <c r="D30" s="106" t="n"/>
      <c r="E30" s="106" t="n"/>
      <c r="F30" s="106" t="n"/>
      <c r="G30" s="106" t="n"/>
      <c r="H30" s="106" t="n"/>
      <c r="I30" s="106" t="n"/>
      <c r="J30" s="106" t="n"/>
      <c r="K30" s="106" t="n"/>
      <c r="L30" s="106" t="n"/>
      <c r="M30" s="106" t="n"/>
      <c r="N30" s="106" t="n"/>
    </row>
    <row r="31" ht="18" customHeight="1" s="203" thickBot="1">
      <c r="A31" s="100" t="inlineStr">
        <is>
          <t>Rincian persediaan</t>
        </is>
      </c>
      <c r="B31" s="100" t="n"/>
      <c r="C31" s="98" t="n"/>
      <c r="D31" s="98" t="n"/>
      <c r="E31" s="98" t="n"/>
      <c r="F31" s="98" t="n"/>
      <c r="G31" s="98" t="n"/>
      <c r="H31" s="98" t="n"/>
      <c r="I31" s="98" t="n"/>
      <c r="J31" s="98" t="n"/>
      <c r="K31" s="98" t="n"/>
      <c r="L31" s="98" t="n"/>
      <c r="M31" s="98" t="n"/>
      <c r="N31" s="98" t="n"/>
    </row>
    <row r="32" ht="18" customHeight="1" s="203" thickBot="1">
      <c r="A32" s="101" t="inlineStr">
        <is>
          <t>Barang jadi</t>
        </is>
      </c>
      <c r="B32" s="101" t="n"/>
      <c r="C32" s="102" t="n">
        <v/>
      </c>
      <c r="D32" s="102" t="n">
        <v/>
      </c>
      <c r="E32" s="102" t="n">
        <v/>
      </c>
      <c r="F32" s="102" t="n">
        <v/>
      </c>
      <c r="G32" s="102" t="n">
        <v>0.058185</v>
      </c>
      <c r="H32" s="102" t="n">
        <v>9.567847</v>
      </c>
      <c r="I32" s="102" t="n">
        <v>6.982692</v>
      </c>
      <c r="J32" s="102" t="n"/>
      <c r="K32" s="102" t="n"/>
      <c r="L32" s="102" t="n"/>
      <c r="M32" s="102" t="n"/>
      <c r="N32" s="102" t="n"/>
    </row>
    <row r="33" hidden="1" ht="18" customHeight="1" s="203" thickBot="1">
      <c r="A33" s="101" t="inlineStr">
        <is>
          <t>Barang dalam proses</t>
        </is>
      </c>
      <c r="B33" s="101" t="n"/>
      <c r="C33" s="102" t="n">
        <v/>
      </c>
      <c r="D33" s="102" t="n">
        <v/>
      </c>
      <c r="E33" s="102" t="n">
        <v/>
      </c>
      <c r="F33" s="102" t="n">
        <v/>
      </c>
      <c r="G33" s="102" t="n">
        <v/>
      </c>
      <c r="H33" s="102" t="n">
        <v/>
      </c>
      <c r="I33" s="102" t="n">
        <v/>
      </c>
      <c r="J33" s="102" t="n"/>
      <c r="K33" s="102" t="n"/>
      <c r="L33" s="102" t="n"/>
      <c r="M33" s="102" t="n"/>
      <c r="N33" s="102" t="n"/>
    </row>
    <row r="34" hidden="1" ht="35" customHeight="1" s="203" thickBot="1">
      <c r="A34" s="101" t="inlineStr">
        <is>
          <t>Bahan baku dan bahan pembantu</t>
        </is>
      </c>
      <c r="B34" s="101" t="n"/>
      <c r="C34" s="102" t="n">
        <v/>
      </c>
      <c r="D34" s="102" t="n">
        <v/>
      </c>
      <c r="E34" s="102" t="n">
        <v/>
      </c>
      <c r="F34" s="102" t="n">
        <v/>
      </c>
      <c r="G34" s="102" t="n">
        <v/>
      </c>
      <c r="H34" s="102" t="n">
        <v/>
      </c>
      <c r="I34" s="102" t="n">
        <v/>
      </c>
      <c r="J34" s="102" t="n"/>
      <c r="K34" s="102" t="n"/>
      <c r="L34" s="102" t="n"/>
      <c r="M34" s="102" t="n"/>
      <c r="N34" s="102" t="n"/>
    </row>
    <row r="35" ht="18" customHeight="1" s="203" thickBot="1">
      <c r="A35" s="101" t="inlineStr">
        <is>
          <t>Suku cadang</t>
        </is>
      </c>
      <c r="B35" s="101" t="n"/>
      <c r="C35" s="102" t="n">
        <v/>
      </c>
      <c r="D35" s="102" t="n">
        <v/>
      </c>
      <c r="E35" s="102" t="n">
        <v/>
      </c>
      <c r="F35" s="102" t="n">
        <v>6.796125</v>
      </c>
      <c r="G35" s="102" t="n">
        <v>7.74094</v>
      </c>
      <c r="H35" s="102" t="n">
        <v>6.173046</v>
      </c>
      <c r="I35" s="102" t="n">
        <v>5.545225</v>
      </c>
      <c r="J35" s="102" t="n"/>
      <c r="K35" s="102" t="n"/>
      <c r="L35" s="102" t="n"/>
      <c r="M35" s="102" t="n"/>
      <c r="N35" s="102" t="n"/>
    </row>
    <row r="36" hidden="1" ht="18" customHeight="1" s="203" thickBot="1">
      <c r="A36" s="101" t="inlineStr">
        <is>
          <t>Perlengkapan</t>
        </is>
      </c>
      <c r="B36" s="101" t="n"/>
      <c r="C36" s="102" t="n">
        <v/>
      </c>
      <c r="D36" s="102" t="n">
        <v/>
      </c>
      <c r="E36" s="102" t="n">
        <v/>
      </c>
      <c r="F36" s="102" t="n">
        <v/>
      </c>
      <c r="G36" s="102" t="n">
        <v/>
      </c>
      <c r="H36" s="102" t="n">
        <v/>
      </c>
      <c r="I36" s="102" t="n">
        <v/>
      </c>
      <c r="J36" s="102" t="n"/>
      <c r="K36" s="102" t="n"/>
      <c r="L36" s="102" t="n"/>
      <c r="M36" s="102" t="n"/>
      <c r="N36" s="102" t="n"/>
    </row>
    <row r="37" hidden="1" ht="18" customHeight="1" s="203" thickBot="1">
      <c r="A37" s="101" t="inlineStr">
        <is>
          <t>Barang dagang</t>
        </is>
      </c>
      <c r="B37" s="101" t="n"/>
      <c r="C37" s="102" t="n">
        <v/>
      </c>
      <c r="D37" s="102" t="n">
        <v/>
      </c>
      <c r="E37" s="102" t="n">
        <v/>
      </c>
      <c r="F37" s="102" t="n">
        <v/>
      </c>
      <c r="G37" s="102" t="n">
        <v/>
      </c>
      <c r="H37" s="102" t="n">
        <v/>
      </c>
      <c r="I37" s="102" t="n">
        <v/>
      </c>
      <c r="J37" s="102" t="n"/>
      <c r="K37" s="102" t="n"/>
      <c r="L37" s="102" t="n"/>
      <c r="M37" s="102" t="n"/>
      <c r="N37" s="102" t="n"/>
    </row>
    <row r="38" ht="18" customHeight="1" s="203" thickBot="1">
      <c r="A38" s="101" t="inlineStr">
        <is>
          <t>Batubara</t>
        </is>
      </c>
      <c r="B38" s="101" t="n"/>
      <c r="C38" s="102" t="n">
        <v/>
      </c>
      <c r="D38" s="102" t="n">
        <v/>
      </c>
      <c r="E38" s="102" t="n">
        <v/>
      </c>
      <c r="F38" s="102" t="n">
        <v>33.601003</v>
      </c>
      <c r="G38" s="102" t="n">
        <v>46.905108</v>
      </c>
      <c r="H38" s="102" t="n">
        <v>22.915424</v>
      </c>
      <c r="I38" s="102" t="n">
        <v>14.193111</v>
      </c>
      <c r="J38" s="102" t="n"/>
      <c r="K38" s="102" t="n"/>
      <c r="L38" s="102" t="n"/>
      <c r="M38" s="102" t="n"/>
      <c r="N38" s="102" t="n"/>
    </row>
    <row r="39" ht="18" customHeight="1" s="203" thickBot="1">
      <c r="A39" s="101" t="inlineStr">
        <is>
          <t>Barang dalam perjalanan</t>
        </is>
      </c>
      <c r="B39" s="101" t="n"/>
      <c r="C39" s="102" t="n">
        <v/>
      </c>
      <c r="D39" s="102" t="n">
        <v/>
      </c>
      <c r="E39" s="102" t="n">
        <v/>
      </c>
      <c r="F39" s="102" t="n">
        <v/>
      </c>
      <c r="G39" s="102" t="n">
        <v>1.08129</v>
      </c>
      <c r="H39" s="102" t="n">
        <v>4.128948</v>
      </c>
      <c r="I39" s="102" t="n">
        <v>4.751425</v>
      </c>
      <c r="J39" s="102" t="n"/>
      <c r="K39" s="102" t="n"/>
      <c r="L39" s="102" t="n"/>
      <c r="M39" s="102" t="n"/>
      <c r="N39" s="102" t="n"/>
    </row>
    <row r="40" hidden="1" ht="18" customHeight="1" s="203" thickBot="1">
      <c r="A40" s="101" t="inlineStr">
        <is>
          <t>Emas</t>
        </is>
      </c>
      <c r="B40" s="101" t="n"/>
      <c r="C40" s="102" t="n">
        <v/>
      </c>
      <c r="D40" s="102" t="n">
        <v/>
      </c>
      <c r="E40" s="102" t="n">
        <v/>
      </c>
      <c r="F40" s="102" t="n">
        <v/>
      </c>
      <c r="G40" s="102" t="n">
        <v/>
      </c>
      <c r="H40" s="102" t="n">
        <v/>
      </c>
      <c r="I40" s="102" t="n">
        <v/>
      </c>
      <c r="J40" s="102" t="n"/>
      <c r="K40" s="102" t="n"/>
      <c r="L40" s="102" t="n"/>
      <c r="M40" s="102" t="n"/>
      <c r="N40" s="102" t="n"/>
    </row>
    <row r="41" hidden="1" ht="18" customHeight="1" s="203" thickBot="1">
      <c r="A41" s="101" t="inlineStr">
        <is>
          <t>Perak</t>
        </is>
      </c>
      <c r="B41" s="101" t="n"/>
      <c r="C41" s="102" t="n">
        <v/>
      </c>
      <c r="D41" s="102" t="n">
        <v/>
      </c>
      <c r="E41" s="102" t="n">
        <v/>
      </c>
      <c r="F41" s="102" t="n">
        <v/>
      </c>
      <c r="G41" s="102" t="n">
        <v/>
      </c>
      <c r="H41" s="102" t="n">
        <v/>
      </c>
      <c r="I41" s="102" t="n">
        <v/>
      </c>
      <c r="J41" s="102" t="n"/>
      <c r="K41" s="102" t="n"/>
      <c r="L41" s="102" t="n"/>
      <c r="M41" s="102" t="n"/>
      <c r="N41" s="102" t="n"/>
    </row>
    <row r="42" hidden="1" ht="18" customHeight="1" s="203" thickBot="1">
      <c r="A42" s="101" t="inlineStr">
        <is>
          <t>Nikel</t>
        </is>
      </c>
      <c r="B42" s="101" t="n"/>
      <c r="C42" s="102" t="n">
        <v/>
      </c>
      <c r="D42" s="102" t="n">
        <v/>
      </c>
      <c r="E42" s="102" t="n">
        <v/>
      </c>
      <c r="F42" s="102" t="n">
        <v/>
      </c>
      <c r="G42" s="102" t="n">
        <v/>
      </c>
      <c r="H42" s="102" t="n">
        <v/>
      </c>
      <c r="I42" s="102" t="n">
        <v/>
      </c>
      <c r="J42" s="102" t="n"/>
      <c r="K42" s="102" t="n"/>
      <c r="L42" s="102" t="n"/>
      <c r="M42" s="102" t="n"/>
      <c r="N42" s="102" t="n"/>
    </row>
    <row r="43" hidden="1" ht="18" customHeight="1" s="203" thickBot="1">
      <c r="A43" s="101" t="inlineStr">
        <is>
          <t>Timah</t>
        </is>
      </c>
      <c r="B43" s="101" t="n"/>
      <c r="C43" s="102" t="n">
        <v/>
      </c>
      <c r="D43" s="102" t="n">
        <v/>
      </c>
      <c r="E43" s="102" t="n">
        <v/>
      </c>
      <c r="F43" s="102" t="n">
        <v/>
      </c>
      <c r="G43" s="102" t="n">
        <v/>
      </c>
      <c r="H43" s="102" t="n">
        <v/>
      </c>
      <c r="I43" s="102" t="n">
        <v/>
      </c>
      <c r="J43" s="102" t="n"/>
      <c r="K43" s="102" t="n"/>
      <c r="L43" s="102" t="n"/>
      <c r="M43" s="102" t="n"/>
      <c r="N43" s="102" t="n"/>
    </row>
    <row r="44" hidden="1" ht="18" customHeight="1" s="203" thickBot="1">
      <c r="A44" s="101" t="inlineStr">
        <is>
          <t>Feronikel</t>
        </is>
      </c>
      <c r="B44" s="101" t="n"/>
      <c r="C44" s="102" t="n">
        <v/>
      </c>
      <c r="D44" s="102" t="n">
        <v/>
      </c>
      <c r="E44" s="102" t="n">
        <v/>
      </c>
      <c r="F44" s="102" t="n">
        <v/>
      </c>
      <c r="G44" s="102" t="n">
        <v/>
      </c>
      <c r="H44" s="102" t="n">
        <v/>
      </c>
      <c r="I44" s="102" t="n">
        <v/>
      </c>
      <c r="J44" s="102" t="n"/>
      <c r="K44" s="102" t="n"/>
      <c r="L44" s="102" t="n"/>
      <c r="M44" s="102" t="n"/>
      <c r="N44" s="102" t="n"/>
    </row>
    <row r="45" ht="18" customHeight="1" s="203" thickBot="1">
      <c r="A45" s="101" t="inlineStr">
        <is>
          <t>Bauksit</t>
        </is>
      </c>
      <c r="B45" s="101" t="n"/>
      <c r="C45" s="102" t="n">
        <v/>
      </c>
      <c r="D45" s="102" t="n">
        <v/>
      </c>
      <c r="E45" s="102" t="n">
        <v/>
      </c>
      <c r="F45" s="102" t="n">
        <v/>
      </c>
      <c r="G45" s="102" t="n">
        <v>0.0567</v>
      </c>
      <c r="H45" s="102" t="n">
        <v>0.310028</v>
      </c>
      <c r="I45" s="102" t="n">
        <v>1.265923</v>
      </c>
      <c r="J45" s="102" t="n"/>
      <c r="K45" s="102" t="n"/>
      <c r="L45" s="102" t="n"/>
      <c r="M45" s="102" t="n"/>
      <c r="N45" s="102" t="n"/>
    </row>
    <row r="46" hidden="1" ht="35" customHeight="1" s="203" thickBot="1">
      <c r="A46" s="101" t="inlineStr">
        <is>
          <t>Perangkat transmisi dan komunikasi</t>
        </is>
      </c>
      <c r="B46" s="101" t="n"/>
      <c r="C46" s="102" t="n">
        <v/>
      </c>
      <c r="D46" s="102" t="n">
        <v/>
      </c>
      <c r="E46" s="102" t="n">
        <v/>
      </c>
      <c r="F46" s="102" t="n">
        <v/>
      </c>
      <c r="G46" s="102" t="n">
        <v/>
      </c>
      <c r="H46" s="102" t="n">
        <v/>
      </c>
      <c r="I46" s="102" t="n">
        <v/>
      </c>
      <c r="J46" s="102" t="n"/>
      <c r="K46" s="102" t="n"/>
      <c r="L46" s="102" t="n"/>
      <c r="M46" s="102" t="n"/>
      <c r="N46" s="102" t="n"/>
    </row>
    <row r="47" hidden="1" ht="52" customHeight="1" s="203" thickBot="1">
      <c r="A47" s="101" t="inlineStr">
        <is>
          <t>Perangkat optical network terminal, access point, set top box</t>
        </is>
      </c>
      <c r="B47" s="101" t="n"/>
      <c r="C47" s="102" t="n">
        <v/>
      </c>
      <c r="D47" s="102" t="n">
        <v/>
      </c>
      <c r="E47" s="102" t="n">
        <v/>
      </c>
      <c r="F47" s="102" t="n">
        <v/>
      </c>
      <c r="G47" s="102" t="n">
        <v/>
      </c>
      <c r="H47" s="102" t="n">
        <v/>
      </c>
      <c r="I47" s="102" t="n">
        <v/>
      </c>
      <c r="J47" s="102" t="n"/>
      <c r="K47" s="102" t="n"/>
      <c r="L47" s="102" t="n"/>
      <c r="M47" s="102" t="n"/>
      <c r="N47" s="102" t="n"/>
    </row>
    <row r="48" hidden="1" ht="18" customHeight="1" s="203" thickBot="1">
      <c r="A48" s="101" t="inlineStr">
        <is>
          <t>Sarana penunjang menara</t>
        </is>
      </c>
      <c r="B48" s="101" t="n"/>
      <c r="C48" s="102" t="n">
        <v/>
      </c>
      <c r="D48" s="102" t="n">
        <v/>
      </c>
      <c r="E48" s="102" t="n">
        <v/>
      </c>
      <c r="F48" s="102" t="n">
        <v/>
      </c>
      <c r="G48" s="102" t="n">
        <v/>
      </c>
      <c r="H48" s="102" t="n">
        <v/>
      </c>
      <c r="I48" s="102" t="n">
        <v/>
      </c>
      <c r="J48" s="102" t="n"/>
      <c r="K48" s="102" t="n"/>
      <c r="L48" s="102" t="n"/>
      <c r="M48" s="102" t="n"/>
      <c r="N48" s="102" t="n"/>
    </row>
    <row r="49" hidden="1" ht="18" customHeight="1" s="203" thickBot="1">
      <c r="A49" s="101" t="inlineStr">
        <is>
          <t>Tandan buah segar</t>
        </is>
      </c>
      <c r="B49" s="101" t="n"/>
      <c r="C49" s="102" t="n">
        <v/>
      </c>
      <c r="D49" s="102" t="n">
        <v/>
      </c>
      <c r="E49" s="102" t="n">
        <v/>
      </c>
      <c r="F49" s="102" t="n">
        <v/>
      </c>
      <c r="G49" s="102" t="n">
        <v/>
      </c>
      <c r="H49" s="102" t="n">
        <v/>
      </c>
      <c r="I49" s="102" t="n">
        <v/>
      </c>
      <c r="J49" s="102" t="n"/>
      <c r="K49" s="102" t="n"/>
      <c r="L49" s="102" t="n"/>
      <c r="M49" s="102" t="n"/>
      <c r="N49" s="102" t="n"/>
    </row>
    <row r="50" hidden="1" ht="18" customHeight="1" s="203" thickBot="1">
      <c r="A50" s="101" t="inlineStr">
        <is>
          <t>Inti sawit</t>
        </is>
      </c>
      <c r="B50" s="101" t="n"/>
      <c r="C50" s="102" t="n">
        <v/>
      </c>
      <c r="D50" s="102" t="n">
        <v/>
      </c>
      <c r="E50" s="102" t="n">
        <v/>
      </c>
      <c r="F50" s="102" t="n">
        <v/>
      </c>
      <c r="G50" s="102" t="n">
        <v/>
      </c>
      <c r="H50" s="102" t="n">
        <v/>
      </c>
      <c r="I50" s="102" t="n">
        <v/>
      </c>
      <c r="J50" s="102" t="n"/>
      <c r="K50" s="102" t="n"/>
      <c r="L50" s="102" t="n"/>
      <c r="M50" s="102" t="n"/>
      <c r="N50" s="102" t="n"/>
    </row>
    <row r="51" hidden="1" ht="35" customHeight="1" s="203" thickBot="1">
      <c r="A51" s="101" t="inlineStr">
        <is>
          <t>Minyak sawit dan minyak inti sawit</t>
        </is>
      </c>
      <c r="B51" s="101" t="n"/>
      <c r="C51" s="102" t="n">
        <v/>
      </c>
      <c r="D51" s="102" t="n">
        <v/>
      </c>
      <c r="E51" s="102" t="n">
        <v/>
      </c>
      <c r="F51" s="102" t="n">
        <v/>
      </c>
      <c r="G51" s="102" t="n">
        <v/>
      </c>
      <c r="H51" s="102" t="n">
        <v/>
      </c>
      <c r="I51" s="102" t="n">
        <v/>
      </c>
      <c r="J51" s="102" t="n"/>
      <c r="K51" s="102" t="n"/>
      <c r="L51" s="102" t="n"/>
      <c r="M51" s="102" t="n"/>
      <c r="N51" s="102" t="n"/>
    </row>
    <row r="52" hidden="1" ht="18" customHeight="1" s="203" thickBot="1">
      <c r="A52" s="101" t="inlineStr">
        <is>
          <t>Produk olahan sawit lainnya</t>
        </is>
      </c>
      <c r="B52" s="101" t="n"/>
      <c r="C52" s="102" t="n">
        <v/>
      </c>
      <c r="D52" s="102" t="n">
        <v/>
      </c>
      <c r="E52" s="102" t="n">
        <v/>
      </c>
      <c r="F52" s="102" t="n">
        <v/>
      </c>
      <c r="G52" s="102" t="n">
        <v/>
      </c>
      <c r="H52" s="102" t="n">
        <v/>
      </c>
      <c r="I52" s="102" t="n">
        <v/>
      </c>
      <c r="J52" s="102" t="n"/>
      <c r="K52" s="102" t="n"/>
      <c r="L52" s="102" t="n"/>
      <c r="M52" s="102" t="n"/>
      <c r="N52" s="102" t="n"/>
    </row>
    <row r="53" hidden="1" ht="18" customHeight="1" s="203" thickBot="1">
      <c r="A53" s="101" t="inlineStr">
        <is>
          <t>Pita cukai</t>
        </is>
      </c>
      <c r="B53" s="101" t="n"/>
      <c r="C53" s="102" t="n">
        <v/>
      </c>
      <c r="D53" s="102" t="n">
        <v/>
      </c>
      <c r="E53" s="102" t="n">
        <v/>
      </c>
      <c r="F53" s="102" t="n">
        <v/>
      </c>
      <c r="G53" s="102" t="n">
        <v/>
      </c>
      <c r="H53" s="102" t="n">
        <v/>
      </c>
      <c r="I53" s="102" t="n">
        <v/>
      </c>
      <c r="J53" s="102" t="n"/>
      <c r="K53" s="102" t="n"/>
      <c r="L53" s="102" t="n"/>
      <c r="M53" s="102" t="n"/>
      <c r="N53" s="102" t="n"/>
    </row>
    <row r="54" hidden="1" ht="18" customHeight="1" s="203" thickBot="1">
      <c r="A54" s="101" t="inlineStr">
        <is>
          <t>Karet</t>
        </is>
      </c>
      <c r="B54" s="101" t="n"/>
      <c r="C54" s="102" t="n">
        <v/>
      </c>
      <c r="D54" s="102" t="n">
        <v/>
      </c>
      <c r="E54" s="102" t="n">
        <v/>
      </c>
      <c r="F54" s="102" t="n">
        <v/>
      </c>
      <c r="G54" s="102" t="n">
        <v/>
      </c>
      <c r="H54" s="102" t="n">
        <v/>
      </c>
      <c r="I54" s="102" t="n">
        <v/>
      </c>
      <c r="J54" s="102" t="n"/>
      <c r="K54" s="102" t="n"/>
      <c r="L54" s="102" t="n"/>
      <c r="M54" s="102" t="n"/>
      <c r="N54" s="102" t="n"/>
    </row>
    <row r="55" hidden="1" ht="18" customHeight="1" s="203" thickBot="1">
      <c r="A55" s="101" t="inlineStr">
        <is>
          <t>Sagu</t>
        </is>
      </c>
      <c r="B55" s="101" t="n"/>
      <c r="C55" s="102" t="n">
        <v/>
      </c>
      <c r="D55" s="102" t="n">
        <v/>
      </c>
      <c r="E55" s="102" t="n">
        <v/>
      </c>
      <c r="F55" s="102" t="n">
        <v/>
      </c>
      <c r="G55" s="102" t="n">
        <v/>
      </c>
      <c r="H55" s="102" t="n">
        <v/>
      </c>
      <c r="I55" s="102" t="n">
        <v/>
      </c>
      <c r="J55" s="102" t="n"/>
      <c r="K55" s="102" t="n"/>
      <c r="L55" s="102" t="n"/>
      <c r="M55" s="102" t="n"/>
      <c r="N55" s="102" t="n"/>
    </row>
    <row r="56" ht="18" customHeight="1" s="203" thickBot="1">
      <c r="A56" s="101" t="inlineStr">
        <is>
          <t>Produk agrikultur lainnya</t>
        </is>
      </c>
      <c r="B56" s="101" t="n"/>
      <c r="C56" s="102" t="n">
        <v/>
      </c>
      <c r="D56" s="102" t="n">
        <v/>
      </c>
      <c r="E56" s="102" t="n">
        <v/>
      </c>
      <c r="F56" s="102" t="n">
        <v/>
      </c>
      <c r="G56" s="102" t="n">
        <v/>
      </c>
      <c r="H56" s="102" t="n">
        <v/>
      </c>
      <c r="I56" s="102" t="n">
        <v>8.999162</v>
      </c>
      <c r="J56" s="102" t="n"/>
      <c r="K56" s="102" t="n"/>
      <c r="L56" s="102" t="n"/>
      <c r="M56" s="102" t="n"/>
      <c r="N56" s="102" t="n"/>
    </row>
    <row r="57" ht="18" customHeight="1" s="203" thickBot="1">
      <c r="A57" s="101" t="inlineStr">
        <is>
          <t>Lainnya</t>
        </is>
      </c>
      <c r="B57" s="101" t="n"/>
      <c r="C57" s="102" t="n">
        <v/>
      </c>
      <c r="D57" s="102" t="n">
        <v/>
      </c>
      <c r="E57" s="102" t="n">
        <v/>
      </c>
      <c r="F57" s="102" t="n">
        <v>5.726157</v>
      </c>
      <c r="G57" s="102" t="n">
        <v>7.264008</v>
      </c>
      <c r="H57" s="102" t="n">
        <v>9.450839</v>
      </c>
      <c r="I57" s="102" t="n">
        <v>11.274184</v>
      </c>
      <c r="J57" s="102" t="n"/>
      <c r="K57" s="102" t="n"/>
      <c r="L57" s="102" t="n"/>
      <c r="M57" s="102" t="n"/>
      <c r="N57" s="102" t="n"/>
    </row>
    <row r="58" ht="18" customHeight="1" s="203" thickBot="1">
      <c r="A58" s="103" t="inlineStr">
        <is>
          <t>Persediaan, kotor</t>
        </is>
      </c>
      <c r="B58" s="103" t="n"/>
      <c r="C58" s="104" t="n">
        <v/>
      </c>
      <c r="D58" s="104" t="n">
        <v/>
      </c>
      <c r="E58" s="104" t="n">
        <v/>
      </c>
      <c r="F58" s="104" t="n">
        <v>46.123285</v>
      </c>
      <c r="G58" s="104" t="n">
        <v>63.106231</v>
      </c>
      <c r="H58" s="104" t="n">
        <v>52.546132</v>
      </c>
      <c r="I58" s="104" t="n">
        <v>53.011722</v>
      </c>
      <c r="J58" s="104" t="n"/>
      <c r="K58" s="104" t="n"/>
      <c r="L58" s="104" t="n"/>
      <c r="M58" s="104" t="n"/>
      <c r="N58" s="104" t="n"/>
    </row>
    <row r="59" ht="35" customHeight="1" s="203" thickBot="1">
      <c r="A59" s="103" t="inlineStr">
        <is>
          <t>Cadangan penurunan nilai persediaan</t>
        </is>
      </c>
      <c r="B59" s="103" t="n"/>
      <c r="C59" s="105">
        <f>C68</f>
        <v/>
      </c>
      <c r="D59" s="105">
        <f>D68</f>
        <v/>
      </c>
      <c r="E59" s="105">
        <f>E68</f>
        <v/>
      </c>
      <c r="F59" s="105">
        <f>F68</f>
        <v/>
      </c>
      <c r="G59" s="105">
        <f>G68</f>
        <v/>
      </c>
      <c r="H59" s="105">
        <f>H68</f>
        <v/>
      </c>
      <c r="I59" s="105">
        <f>I68</f>
        <v/>
      </c>
      <c r="J59" s="105">
        <f>J68</f>
        <v/>
      </c>
      <c r="K59" s="105">
        <f>K68</f>
        <v/>
      </c>
      <c r="L59" s="105">
        <f>L68</f>
        <v/>
      </c>
      <c r="M59" s="105">
        <f>M68</f>
        <v/>
      </c>
      <c r="N59" s="105">
        <f>N68</f>
        <v/>
      </c>
    </row>
    <row r="60" ht="18" customHeight="1" s="203" thickBot="1">
      <c r="A60" s="103" t="inlineStr">
        <is>
          <t>Persediaan</t>
        </is>
      </c>
      <c r="B60" s="103" t="n"/>
      <c r="C60" s="104" t="n">
        <v/>
      </c>
      <c r="D60" s="104" t="n">
        <v/>
      </c>
      <c r="E60" s="104" t="n">
        <v/>
      </c>
      <c r="F60" s="104" t="n">
        <v>43.740074</v>
      </c>
      <c r="G60" s="104" t="n">
        <v>60.591597</v>
      </c>
      <c r="H60" s="104" t="n">
        <v>51.339007</v>
      </c>
      <c r="I60" s="104" t="n">
        <v>51.659858</v>
      </c>
      <c r="J60" s="104" t="n"/>
      <c r="K60" s="104" t="n"/>
      <c r="L60" s="104" t="n"/>
      <c r="M60" s="104" t="n"/>
      <c r="N60" s="104" t="n"/>
    </row>
    <row r="61" ht="18" customHeight="1" s="203" thickBot="1">
      <c r="A61" s="101" t="inlineStr">
        <is>
          <t>Persediaan lancar</t>
        </is>
      </c>
      <c r="B61" s="101" t="n"/>
      <c r="C61" s="102" t="n">
        <v>73.079903</v>
      </c>
      <c r="D61" s="102" t="n">
        <v>48.158284</v>
      </c>
      <c r="E61" s="102" t="n">
        <v>41.756773</v>
      </c>
      <c r="F61" s="102" t="n">
        <v>43.740074</v>
      </c>
      <c r="G61" s="102" t="n">
        <v>60.591597</v>
      </c>
      <c r="H61" s="102" t="n">
        <v>51.339007</v>
      </c>
      <c r="I61" s="102" t="n">
        <v>51.659858</v>
      </c>
      <c r="J61" s="102" t="n"/>
      <c r="K61" s="102" t="n"/>
      <c r="L61" s="102" t="n"/>
      <c r="M61" s="102" t="n"/>
      <c r="N61" s="102" t="n"/>
    </row>
    <row r="62" hidden="1" ht="18" customHeight="1" s="203" thickBot="1">
      <c r="A62" s="101" t="inlineStr">
        <is>
          <t>Persediaan tidak lancar lainnya</t>
        </is>
      </c>
      <c r="B62" s="101" t="n"/>
      <c r="C62" s="102" t="n">
        <v/>
      </c>
      <c r="D62" s="102" t="n">
        <v/>
      </c>
      <c r="E62" s="102" t="n">
        <v/>
      </c>
      <c r="F62" s="102" t="n">
        <v/>
      </c>
      <c r="G62" s="102" t="n">
        <v/>
      </c>
      <c r="H62" s="102" t="n">
        <v/>
      </c>
      <c r="I62" s="102" t="n">
        <v/>
      </c>
      <c r="J62" s="102" t="n"/>
      <c r="K62" s="102" t="n"/>
      <c r="L62" s="102" t="n"/>
      <c r="M62" s="102" t="n"/>
      <c r="N62" s="102" t="n"/>
    </row>
    <row r="63" ht="17.25" customHeight="1" s="203">
      <c r="A63" s="190" t="n"/>
      <c r="B63" s="204" t="n"/>
      <c r="C63" s="204" t="n"/>
      <c r="D63" s="107" t="n"/>
      <c r="F63" s="107" t="n"/>
      <c r="H63" s="107" t="n"/>
      <c r="J63" s="107" t="n"/>
      <c r="L63" s="107" t="n"/>
      <c r="N63" s="107" t="n"/>
    </row>
    <row r="64" ht="35" customHeight="1" s="203" thickBot="1">
      <c r="A64" s="97" t="inlineStr">
        <is>
          <t>Cadangan penurunan nilai persediaan</t>
        </is>
      </c>
      <c r="B64" s="97" t="n"/>
      <c r="C64" s="98" t="n"/>
      <c r="D64" s="98" t="n"/>
      <c r="E64" s="98" t="n"/>
      <c r="F64" s="98" t="n"/>
      <c r="G64" s="98" t="n"/>
      <c r="H64" s="98" t="n"/>
      <c r="I64" s="98" t="n"/>
      <c r="J64" s="98" t="n"/>
      <c r="K64" s="98" t="n"/>
      <c r="L64" s="98" t="n"/>
      <c r="M64" s="98" t="n"/>
      <c r="N64" s="98" t="n"/>
    </row>
    <row r="65" ht="35" customHeight="1" s="203" thickBot="1">
      <c r="A65" s="99" t="inlineStr">
        <is>
          <t>Mutasi cadangan penurunan nilai persediaan</t>
        </is>
      </c>
      <c r="B65" s="99" t="n"/>
      <c r="C65" s="98" t="n"/>
      <c r="D65" s="98" t="n"/>
      <c r="E65" s="98" t="n"/>
      <c r="F65" s="98" t="n"/>
      <c r="G65" s="98" t="n"/>
      <c r="H65" s="98" t="n"/>
      <c r="I65" s="98" t="n"/>
      <c r="J65" s="98" t="n"/>
      <c r="K65" s="98" t="n"/>
      <c r="L65" s="98" t="n"/>
      <c r="M65" s="98" t="n"/>
      <c r="N65" s="98" t="n"/>
    </row>
    <row r="66" ht="35" customHeight="1" s="203" thickBot="1">
      <c r="A66" s="108" t="inlineStr">
        <is>
          <t>Saldo awal Penyisihan Penurunan Nilai Persediaan</t>
        </is>
      </c>
      <c r="B66" s="108" t="n"/>
      <c r="C66" s="102" t="n"/>
      <c r="D66" s="102">
        <f>C68</f>
        <v/>
      </c>
      <c r="E66" s="102">
        <f>D68</f>
        <v/>
      </c>
      <c r="F66" s="102">
        <f>E68</f>
        <v/>
      </c>
      <c r="G66" s="102">
        <f>F68</f>
        <v/>
      </c>
      <c r="H66" s="102">
        <f>G68</f>
        <v/>
      </c>
      <c r="I66" s="102">
        <f>H68</f>
        <v/>
      </c>
      <c r="J66" s="102">
        <f>I68</f>
        <v/>
      </c>
      <c r="K66" s="102">
        <f>J68</f>
        <v/>
      </c>
      <c r="L66" s="102">
        <f>K68</f>
        <v/>
      </c>
      <c r="M66" s="102">
        <f>L68</f>
        <v/>
      </c>
      <c r="N66" s="102">
        <f>M68</f>
        <v/>
      </c>
    </row>
    <row r="67" ht="52" customHeight="1" s="203" thickBot="1">
      <c r="A67" s="108" t="inlineStr">
        <is>
          <t>Kenaikan/(penurunan) cadangan penurunan nilai persediaan</t>
        </is>
      </c>
      <c r="B67" s="108" t="n"/>
      <c r="C67" s="102" t="n">
        <v/>
      </c>
      <c r="D67" s="102" t="n">
        <v/>
      </c>
      <c r="E67" s="102" t="n">
        <v/>
      </c>
      <c r="F67" s="102" t="n">
        <v>-0.288574</v>
      </c>
      <c r="G67" s="102" t="n">
        <v>0.131423</v>
      </c>
      <c r="H67" s="102" t="n">
        <v>-1.307509</v>
      </c>
      <c r="I67" s="102" t="n">
        <v>0.144739</v>
      </c>
      <c r="J67" s="102" t="n"/>
      <c r="K67" s="102" t="n"/>
      <c r="L67" s="102" t="n"/>
      <c r="M67" s="102" t="n"/>
      <c r="N67" s="102" t="n"/>
    </row>
    <row r="68" ht="35" customHeight="1" s="203" thickBot="1">
      <c r="A68" s="100" t="inlineStr">
        <is>
          <t>Saldo akhir Penyisihan Penurunan Nilai Persediaan</t>
        </is>
      </c>
      <c r="B68" s="100" t="n"/>
      <c r="C68" s="104" t="n">
        <v/>
      </c>
      <c r="D68" s="104" t="n">
        <v/>
      </c>
      <c r="E68" s="104" t="n">
        <v>2.671785</v>
      </c>
      <c r="F68" s="104" t="n">
        <v>2.383211</v>
      </c>
      <c r="G68" s="104" t="n">
        <v>2.514634</v>
      </c>
      <c r="H68" s="104" t="n">
        <v>1.207125</v>
      </c>
      <c r="I68" s="104" t="n">
        <v>1.351864</v>
      </c>
      <c r="J68" s="104" t="n"/>
      <c r="K68" s="104" t="n"/>
      <c r="L68" s="104" t="n"/>
      <c r="M68" s="104" t="n"/>
      <c r="N68" s="104" t="n"/>
    </row>
    <row r="69" ht="35" customHeight="1" s="203" thickBot="1">
      <c r="A69" s="99" t="inlineStr">
        <is>
          <t>Mutasi penyisihan penurunan nilai persediaan</t>
        </is>
      </c>
      <c r="B69" s="99" t="n"/>
      <c r="C69" s="98" t="n"/>
      <c r="D69" s="98" t="n"/>
      <c r="E69" s="98" t="n"/>
      <c r="F69" s="98" t="n"/>
      <c r="G69" s="98" t="n"/>
      <c r="H69" s="98" t="n"/>
      <c r="I69" s="98" t="n"/>
      <c r="J69" s="98" t="n"/>
      <c r="K69" s="98" t="n"/>
      <c r="L69" s="98" t="n"/>
      <c r="M69" s="98" t="n"/>
      <c r="N69" s="98" t="n"/>
    </row>
    <row r="70" hidden="1" ht="52" customHeight="1" s="203" thickBot="1">
      <c r="A70" s="108" t="inlineStr">
        <is>
          <t>Saldo Awal Penyisihan Penurunan Nilai Persediaan Hewan Ternak</t>
        </is>
      </c>
      <c r="B70" s="108" t="n"/>
      <c r="C70" s="102" t="n"/>
      <c r="D70" s="102" t="n"/>
      <c r="E70" s="102" t="n"/>
      <c r="F70" s="102" t="n"/>
      <c r="G70" s="102" t="n"/>
      <c r="H70" s="102" t="n"/>
      <c r="I70" s="102" t="n"/>
      <c r="J70" s="102" t="n"/>
      <c r="K70" s="102" t="n"/>
      <c r="L70" s="102" t="n"/>
      <c r="M70" s="102" t="n"/>
      <c r="N70" s="102" t="n"/>
    </row>
    <row r="71" hidden="1" ht="52" customHeight="1" s="203" thickBot="1">
      <c r="A71" s="108" t="inlineStr">
        <is>
          <t>Kenaikan (penurunan) penyisihan penurunan nilai persediaan hewan ternak</t>
        </is>
      </c>
      <c r="B71" s="108" t="n"/>
      <c r="C71" s="102" t="n">
        <v/>
      </c>
      <c r="D71" s="102" t="n">
        <v/>
      </c>
      <c r="E71" s="102" t="n">
        <v/>
      </c>
      <c r="F71" s="102" t="n">
        <v/>
      </c>
      <c r="G71" s="102" t="n">
        <v/>
      </c>
      <c r="H71" s="102" t="n">
        <v/>
      </c>
      <c r="I71" s="102" t="n">
        <v/>
      </c>
      <c r="J71" s="102" t="n"/>
      <c r="K71" s="102" t="n"/>
      <c r="L71" s="102" t="n"/>
      <c r="M71" s="102" t="n"/>
      <c r="N71" s="102" t="n"/>
    </row>
    <row r="72" ht="52" customHeight="1" s="203" thickBot="1">
      <c r="A72" s="100" t="inlineStr">
        <is>
          <t>Saldo Akhir Penyisihan Penurunan Nilai Persediaan Hewan Ternak</t>
        </is>
      </c>
      <c r="B72" s="100" t="n"/>
      <c r="C72" s="104" t="n"/>
      <c r="D72" s="104" t="n"/>
      <c r="E72" s="104" t="n"/>
      <c r="F72" s="104" t="n"/>
      <c r="G72" s="104" t="n"/>
      <c r="H72" s="104" t="n"/>
      <c r="I72" s="104" t="n"/>
      <c r="J72" s="104" t="n"/>
      <c r="K72" s="104" t="n"/>
      <c r="L72" s="104" t="n"/>
      <c r="M72" s="104" t="n"/>
      <c r="N72" s="104" t="n"/>
    </row>
    <row r="73" ht="35" customHeight="1" s="203" thickBot="1">
      <c r="A73" s="99" t="inlineStr">
        <is>
          <t>Mutasi penyisihan penurunan nilai aset real estat</t>
        </is>
      </c>
      <c r="B73" s="99" t="n"/>
      <c r="C73" s="98" t="n"/>
      <c r="D73" s="98" t="n"/>
      <c r="E73" s="98" t="n"/>
      <c r="F73" s="98" t="n"/>
      <c r="G73" s="98" t="n"/>
      <c r="H73" s="98" t="n"/>
      <c r="I73" s="98" t="n"/>
      <c r="J73" s="98" t="n"/>
      <c r="K73" s="98" t="n"/>
      <c r="L73" s="98" t="n"/>
      <c r="M73" s="98" t="n"/>
      <c r="N73" s="98" t="n"/>
    </row>
    <row r="74" hidden="1" ht="35" customHeight="1" s="203" thickBot="1">
      <c r="A74" s="108" t="inlineStr">
        <is>
          <t>Saldo awal Penyisihan Penurunan Nilai Aset Real Estat</t>
        </is>
      </c>
      <c r="B74" s="108" t="n"/>
      <c r="C74" s="102" t="n"/>
      <c r="D74" s="102" t="n"/>
      <c r="E74" s="102" t="n"/>
      <c r="F74" s="102" t="n"/>
      <c r="G74" s="102" t="n"/>
      <c r="H74" s="102" t="n"/>
      <c r="I74" s="102" t="n"/>
      <c r="J74" s="102" t="n"/>
      <c r="K74" s="102" t="n"/>
      <c r="L74" s="102" t="n"/>
      <c r="M74" s="102" t="n"/>
      <c r="N74" s="102" t="n"/>
    </row>
    <row r="75" hidden="1" ht="52" customHeight="1" s="203" thickBot="1">
      <c r="A75" s="108" t="inlineStr">
        <is>
          <t>Kenaikan (penurunan) penyisihan penurunan nilai aset real estat</t>
        </is>
      </c>
      <c r="B75" s="108" t="n"/>
      <c r="C75" s="102" t="n">
        <v/>
      </c>
      <c r="D75" s="102" t="n">
        <v/>
      </c>
      <c r="E75" s="102" t="n">
        <v/>
      </c>
      <c r="F75" s="102" t="n">
        <v/>
      </c>
      <c r="G75" s="102" t="n">
        <v/>
      </c>
      <c r="H75" s="102" t="n">
        <v/>
      </c>
      <c r="I75" s="102" t="n">
        <v/>
      </c>
      <c r="J75" s="102" t="n"/>
      <c r="K75" s="102" t="n"/>
      <c r="L75" s="102" t="n"/>
      <c r="M75" s="102" t="n"/>
      <c r="N75" s="102" t="n"/>
    </row>
    <row r="76" ht="35" customHeight="1" s="203" thickBot="1">
      <c r="A76" s="100" t="inlineStr">
        <is>
          <t>Saldo akhir Penyisihan Penurunan Nilai Aset Real Estat</t>
        </is>
      </c>
      <c r="B76" s="100" t="n"/>
      <c r="C76" s="104" t="n"/>
      <c r="D76" s="104" t="n"/>
      <c r="E76" s="104" t="n"/>
      <c r="F76" s="104" t="n"/>
      <c r="G76" s="104" t="n"/>
      <c r="H76" s="104" t="n"/>
      <c r="I76" s="104" t="n"/>
      <c r="J76" s="104" t="n"/>
      <c r="K76" s="104" t="n"/>
      <c r="L76" s="104" t="n"/>
      <c r="M76" s="104" t="n"/>
      <c r="N76" s="104" t="n"/>
    </row>
  </sheetData>
  <mergeCells count="2">
    <mergeCell ref="A63:C63"/>
    <mergeCell ref="A1:C1"/>
  </mergeCells>
  <dataValidations count="1">
    <dataValidation sqref="C66:N68 C19:N29 C74:N76 C70:N72 C7:N16 C32:N62"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N5"/>
  <sheetViews>
    <sheetView showGridLines="0" topLeftCell="A1" workbookViewId="0">
      <pane xSplit="2" ySplit="3" topLeftCell="C4" activePane="bottomRight" state="frozen"/>
      <selection pane="topRight"/>
      <selection pane="bottomLeft"/>
      <selection pane="bottomRight" activeCell="H25" sqref="H25"/>
    </sheetView>
  </sheetViews>
  <sheetFormatPr baseColWidth="10" defaultColWidth="9.3984375" defaultRowHeight="15"/>
  <cols>
    <col collapsed="1" width="41.796875" bestFit="1" customWidth="1" style="109" min="1" max="1"/>
    <col width="26" customWidth="1" style="109" min="2" max="2"/>
    <col collapsed="1" width="26" customWidth="1" style="109" min="3" max="14"/>
    <col collapsed="1" width="9.3984375" customWidth="1" style="109" min="15" max="16384"/>
  </cols>
  <sheetData>
    <row r="1" ht="34.5" customHeight="1" s="203">
      <c r="A1" s="111" t="inlineStr">
        <is>
          <t>Pengungkapan Inventory</t>
        </is>
      </c>
      <c r="B1" s="111" t="n"/>
    </row>
    <row r="2">
      <c r="A2" s="110" t="n">
        <v>1</v>
      </c>
      <c r="B2" s="110" t="n"/>
    </row>
    <row r="3" ht="17" customHeight="1" s="203">
      <c r="A3" s="112" t="inlineStr">
        <is>
          <t>Period</t>
        </is>
      </c>
      <c r="B3" s="112" t="n"/>
      <c r="C3" s="113" t="inlineStr">
        <is>
          <t>2022-12-31</t>
        </is>
      </c>
      <c r="D3" s="113" t="inlineStr">
        <is>
          <t>2023-12-31</t>
        </is>
      </c>
      <c r="E3" s="113" t="inlineStr">
        <is>
          <t>2024-12-31</t>
        </is>
      </c>
      <c r="F3" s="113" t="n"/>
      <c r="G3" s="113" t="n"/>
      <c r="H3" s="113" t="n"/>
      <c r="I3" s="113" t="n"/>
      <c r="J3" s="113" t="n"/>
      <c r="K3" s="113" t="n"/>
      <c r="L3" s="113" t="n"/>
      <c r="M3" s="113" t="n"/>
      <c r="N3" s="113" t="n"/>
    </row>
    <row r="4" ht="18" customHeight="1" s="203" thickBot="1">
      <c r="A4" s="114" t="inlineStr">
        <is>
          <t>Pengungkapan</t>
        </is>
      </c>
      <c r="B4" s="114" t="n"/>
      <c r="C4" s="115" t="n"/>
      <c r="D4" s="115" t="n"/>
      <c r="E4" s="115" t="n"/>
      <c r="F4" s="115" t="n"/>
      <c r="G4" s="115" t="n"/>
      <c r="H4" s="115" t="n"/>
      <c r="I4" s="115" t="n"/>
      <c r="J4" s="115" t="n"/>
      <c r="K4" s="115" t="n"/>
      <c r="L4" s="115" t="n"/>
      <c r="M4" s="115" t="n"/>
      <c r="N4" s="115" t="n"/>
    </row>
    <row r="5" ht="75" customHeight="1" s="203" thickBot="1">
      <c r="A5" s="116" t="inlineStr">
        <is>
          <t>Pengungkapan catatan atas persediaan</t>
        </is>
      </c>
      <c r="B5" s="116" t="n"/>
      <c r="C5" s="117" t="inlineStr">
        <is>
          <t>Manajemen berkeyakinan bahwa penyisihan nilai
penurunan persediaan cukup.
Pada tanggal 31 Desember 2022, sebagian besar
persediaan, kecuali batubara dan bahan bakar diesel
dan minyak, telah diasuransikan terhadap semua
risiko dengan jumlah pertanggungan sebesar
US$ 11.416.016 (31 Desember 2021:
US$ 9.713.901), belum termasuk beberapa
persediaan yang diasuransikan secara bersamaan
dengan asuransi aset tetap (Catatan 20).
Manajemen berpendapat bahwa nilai pertanggungan
tersebut cukup untuk menutupi kemungkinan
kerugian atas persediaan yang diasuransikan.
Penurunan nilai persediaan diakui sebagai pengurang
jumlah persediaan diakui sebagai beban.
Pada tahun 2022, jumlah persediaan yang diakui
sebagai beban dan dicatat sebagai beban pokok
kontrak dan penjualan adalah sebesar
US$ 1.274.175.991 (2021: US$ 1.054.447.401).</t>
        </is>
      </c>
      <c r="D5" s="117" t="inlineStr">
        <is>
          <t>Manajemen berkeyakinan bahwa penyisihan nilai penurunan persediaan cukup.
Pada tanggal 31 Desember 2023, sebagian besar persediaan, kecuali batubara dan bahan bakar diesel dan minyak, telah diasuransikan terhadap semua risiko dengan jumlah pertanggungan sebesar 
US$ 12.139.344 (31 Desember 2022: 
US$ 11.416.016), belum termasuk beberapa persediaan yang diasuransikan secara bersamaan dengan asuransi aset tetap (Catatan 21).
Manajemen berpendapat bahwa nilai pertanggungan tersebut cukup untuk menutupi kemungkinan kerugian atas persediaan yang diasuransikan.
Penurunan nilai persediaan diakui sebagai pengurang atas biaya persediaan dan diakui sebagai beban.
Pada tahun 2023, jumlah persediaan yang diakui sebagai beban dan dicatat sebagai beban pokok kontrak dan penjualan adalah sebesar 
US$ 741.416.227 (2022: US$ 1.274.175.991).</t>
        </is>
      </c>
      <c r="E5" s="117" t="inlineStr">
        <is>
          <t>Manajemen berkeyakinan bahwa penyisihan nilai penurunan persediaan cukup.		Management believes that the allowance for decline in value of inventories is adequate.
Pada tanggal 31 Desember 2024, sebagian besar persediaan, kecuali batubara dan bahan bakar diesel dan minyak, telah diasuransikan terhadap semua risiko dengan jumlah pertanggungan sebesar 
US$ 35.105.101 (2023: US$ 12.139.344), belum termasuk beberapa persediaan yang diasuransikan secara bersamaan dengan asuransi aset tetap (Catatan 22).		As of December 31, 2024, majority of the inventories, except for coal, diesel and fuels, have been insured against all risks with the total coverage of 
US$ 35,105,101 (2023: US$ 12,139,344), excluding some inventories which are insured in lump-sum basis with insurance for property, plant and equipment (Note 22).
Manajemen berpendapat bahwa nilai pertanggungan tersebut cukup untuk menutupi kemungkinan kerugian atas persediaan yang diasuransikan.		Management believes that the insurance coverage is adequate to cover possible losses on the inventories insured.
Penurunan nilai persediaan diakui sebagai pengurang atas biaya persediaan dan diakui sebagai beban.		The decline in the value of inventories was recognized as deduction to the cost of inventories and charged to expenses.
Pada tahun 2024, jumlah persediaan yang diakui sebagai beban dan dicatat sebagai beban pokok kontrak dan penjualan adalah sebesar 
US$ 631.339.997 (2023: US$ 741.416.227).		In 2024, inventories recognized in expenses and was recorded as cost of contracts and goods sold amounted to US$ 631,339,997 (2023: US$ 741,416,227).</t>
        </is>
      </c>
      <c r="F5" s="117" t="n"/>
      <c r="G5" s="117" t="n"/>
      <c r="H5" s="117" t="n"/>
      <c r="I5" s="117" t="n"/>
      <c r="J5" s="117" t="n"/>
      <c r="K5" s="117" t="n"/>
      <c r="L5" s="117" t="n"/>
      <c r="M5" s="117" t="n"/>
      <c r="N5" s="117" t="n"/>
    </row>
  </sheetData>
  <dataValidations count="1">
    <dataValidation sqref="C5:N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2025-06-06T09:38:56Z</dcterms:modified>
  <cp:lastModifiedBy>Rachdyan Naufal</cp:lastModifiedBy>
</cp:coreProperties>
</file>